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D4481AA-1A0B-43C3-A750-32C832658F3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<sst xmlns="http://schemas.openxmlformats.org/spreadsheetml/2006/main" xmlns:r="http://schemas.openxmlformats.org/officeDocument/2006/relationships" xmlns:xdr="http://schemas.openxmlformats.org/drawingml/2006/spreadsheetDrawing" count="1308" uniqueCount="271">
  <si>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</si>
  <si>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</si>
  <si>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</si>
  <si>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</si>
  <si>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</si>
  <si>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</si>
  <si>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</si>
  <si>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</si>
  <si>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</si>
  <si>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</si>
  <si>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</si>
  <si>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</si>
  <si>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</si>
  <si>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</si>
  <si>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</si>
  <si>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</si>
  <si>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</si>
  <si>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</si>
  <si>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</si>
  <si>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</si>
  <si>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</si>
  <si>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</si>
  <si>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</si>
  <si>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</si>
  <si>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</si>
  <si>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</si>
  <si>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</si>
  <si>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</si>
  <si>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</si>
  <si>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</si>
  <si>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</si>
  <si>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</si>
  <si>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</si>
  <si>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</si>
  <si>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</si>
  <si>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</si>
  <si>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</si>
  <si>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</si>
  <si>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</si>
  <si>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</si>
  <si>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</si>
  <si>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</si>
  <si>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</si>
  <si>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</si>
  <si>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</si>
  <si>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</si>
  <si>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</si>
  <si>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</si>
  <si>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</si>
  <si>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</si>
  <si>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</si>
  <si>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</si>
  <si>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</si>
  <si>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</si>
  <si>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</si>
  <si>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</si>
  <si>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</si>
  <si>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</si>
  <si>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</si>
  <si>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</si>
  <si>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</si>
  <si>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</si>
  <si>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</si>
  <si>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</si>
  <si>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</si>
  <si>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</si>
  <si>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</si>
  <si>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</si>
  <si>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</si>
  <si>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</si>
  <si>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</si>
  <si>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</si>
  <si>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</si>
  <si>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</si>
  <si>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</si>
  <si>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</si>
  <si>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</si>
  <si>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</si>
  <si>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</si>
  <si>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</si>
  <si>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</si>
  <si>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</si>
  <si>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</si>
  <si>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</si>
  <si>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</si>
  <si>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</si>
  <si>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</si>
  <si>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</si>
  <si>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</si>
  <si>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</si>
  <si>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</si>
  <si>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</si>
  <si>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</si>
  <si>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</si>
  <si>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</si>
  <si>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</si>
  <si>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</si>
  <si>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</si>
  <si>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</si>
  <si>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</si>
  <si>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</si>
  <si>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</si>
  <si>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</si>
  <si>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</si>
  <si>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</si>
  <si>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</si>
  <si>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</si>
  <si>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</si>
  <si>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</si>
  <si>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</si>
  <si>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</si>
  <si>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</si>
  <si>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</si>
  <si>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</si>
  <si>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</si>
  <si>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</si>
  <si>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</si>
  <si>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</si>
  <si>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</si>
  <si>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</si>
  <si>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</si>
  <si>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</si>
  <si>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</si>
  <si>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</si>
  <si>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</si>
  <si>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</si>
  <si>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</si>
  <si>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</si>
  <si>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</si>
  <si>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</si>
  <si>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</si>
  <si>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</si>
  <si>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</si>
  <si>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</si>
  <si>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</si>
  <si>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</si>
  <si>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</si>
  <si>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</si>
  <si>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</si>
  <si>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</si>
  <si>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</si>
  <si>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</si>
  <si>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</si>
  <si>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</si>
  <si>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</si>
  <si>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</si>
  <si>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</si>
  <si>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</si>
  <si>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</si>
  <si>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</si>
  <si>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</si>
  <si>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</si>
  <si>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</si>
  <si>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</si>
  <si>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</si>
  <si>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</si>
  <si>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</si>
  <si>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</si>
  <si>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</si>
  <si>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 xml:space="preserve">Basic estimate used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</si>
  <si>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</si>
  <si>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</si>
  <si>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</si>
  <si>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</si>
  <si>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</si>
  <si>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</si>
  <si>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</si>
  <si>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</si>
  <si>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</si>
  <si>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</si>
  <si>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</si>
  <si>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</si>
  <si>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</si>
  <si>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</si>
  <si>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</si>
  <si>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</si>
  <si>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</si>
  <si>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</si>
  <si>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</si>
  <si>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</si>
  <si>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</si>
  <si>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</si>
  <si>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</si>
  <si>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</si>
  <si>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</si>
  <si>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</si>
  <si>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</si>
  <si>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</si>
  <si>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</si>
  <si>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</si>
  <si>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</si>
  <si>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</si>
  <si>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</si>
  <si>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</si>
  <si>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</si>
  <si>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</si>
  <si>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</si>
  <si>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</si>
  <si>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</si>
  <si>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</si>
  <si>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</si>
  <si>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</si>
  <si>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</si>
  <si>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</si>
  <si>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</si>
  <si>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</si>
  <si>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</si>
  <si>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</si>
  <si>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</si>
  <si>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</si>
  <si>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</si>
  <si>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</si>
  <si>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</si>
  <si>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</si>
  <si>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</si>
  <si>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</si>
  <si>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</si>
  <si>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</si>
  <si>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Palau</t>
  </si>
  <si>
    <t>Survey</t>
  </si>
  <si>
    <t>Palau’s Ministry of Education - Routine administrative reporting of public school facilities</t>
  </si>
  <si>
    <t>Piped water supply</t>
  </si>
  <si>
    <t>Protected well/spring</t>
  </si>
  <si>
    <t>Rainwater</t>
  </si>
  <si>
    <t>Unprotected well/spring</t>
  </si>
  <si>
    <t>Packaged bottled water</t>
  </si>
  <si>
    <t>Tanker-truck or cart</t>
  </si>
  <si>
    <t>Surface water (lake, river, stream)</t>
  </si>
  <si>
    <t>Yes</t>
  </si>
  <si>
    <t/>
  </si>
  <si>
    <t>PLW_2021_UNICEF</t>
  </si>
  <si>
    <t>Flush / Pour-flush toilets</t>
  </si>
  <si>
    <t>Pit latrines with slab</t>
  </si>
  <si>
    <t>Composting toilets</t>
  </si>
  <si>
    <t>Pit latrines without slab</t>
  </si>
  <si>
    <t>Hanging latrines</t>
  </si>
  <si>
    <t>Bucket latrines</t>
  </si>
  <si>
    <t xml:space="preserve">On August 2021,  Palau’s Ministry of Education replied to UNICEF FSM CFO request on WASH in School JMP data based on WASH in School Core Questions (https://washdata.org/monitoring/methods/core-questions). The main sources of national data used are routine administrative reporting of public school facilities. Data from all 18 public schools in the country are included - only public schools are considered - no missing/no response. There are 17 public elementary schools and one public high school in the country and 3 of 17 public elementary schools are situated in remote islands. </t>
  </si>
  <si>
    <t>Toilets/latrines separate for girls and boys</t>
  </si>
  <si>
    <t>Both soap and water currently available at the handwashing facilities</t>
  </si>
  <si>
    <t>Other</t>
  </si>
  <si>
    <t>UNESCO UIS (http://data.uis.unesco.org/)</t>
  </si>
  <si>
    <t xml:space="preserve">The secondary school estimate is based on coverage in lower and upper secondary schools and the school age population for each level. The national estimate is based on coverage in primary and secondary schools. </t>
  </si>
  <si>
    <t>PLW_2020_UIS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</si>
  <si>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</si>
  <si>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</si>
  <si>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</si>
  <si>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</si>
  <si>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</si>
  <si>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</si>
  <si>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PLW_2021_UIS</t>
  </si>
  <si>
    <t xml:space="preserve">On August 2021, Palau’s Ministry of Education replied to UNICEF FSM CFO request on WASH in School JMP data based on WASH in School Core Questions (https://washdata.org/monitoring/methods/core-questions). The main sources of national data used are routine administrative reporting of public school facilities. Data from all 18 public schools in the country are included - only public schools are considered - no missing/no response. There are 17 public elementary schools and one public high school in the country and 3 of 17 public elementary schools are situated in remote islands. </t>
  </si>
  <si>
    <t>Basic handwashing facilities</t>
  </si>
  <si>
    <t xml:space="preserve">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 Data are set to not used since data from a primary data source (2021_UNICEF) are available. Primary and secondary estimates are also not used since not consistent with 2021 survey data. </t>
  </si>
  <si>
    <t>No</t>
  </si>
  <si>
    <t>Single-sex basic sanitation facilities</t>
  </si>
  <si>
    <t>The secondary school estimate is based on coverage in lower and upper secondary schools and the school age population for each level. The national estimate is based on coverage in primary and secondary schools.</t>
  </si>
  <si>
    <t xml:space="preserve">The secondary school estimate is based on coverage in lower and upper secondary schools and the school age population for each level. The national estimate is based on coverage in primary and secondary schools. 2021 survey data suggest these may be overestimates for basic and should be reevaluated when new data are available on basic. </t>
  </si>
  <si>
    <t xml:space="preserve">Improved and single-sex toilets </t>
  </si>
  <si>
    <t>Handwashing facilities at the school</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</si>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</sst>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4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3" fillId="2" borderId="90" xfId="0" applyFont="true" applyFill="true" applyBorder="true" applyAlignment="true">
      <alignment horizontal="center"/>
    </xf>
    <xf numFmtId="164" fontId="3" fillId="2" borderId="90" xfId="0" applyNumberFormat="true" applyFont="true" applyFill="true" applyBorder="true" applyAlignment="true">
      <alignment horizontal="center" vertical="center"/>
    </xf>
    <xf numFmtId="0" fontId="3" fillId="0" borderId="24" xfId="0" applyFont="true" applyBorder="true" applyAlignment="true">
      <alignment horizontal="left" vertical="center" wrapText="true"/>
    </xf>
    <xf numFmtId="0" fontId="1" fillId="0" borderId="90" xfId="0" applyFont="true" applyBorder="true" applyAlignment="true">
      <alignment horizontal="center"/>
    </xf>
    <xf numFmtId="1" fontId="1" fillId="0" borderId="90"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2" borderId="90" xfId="0" applyNumberFormat="true" applyFont="true" applyFill="true" applyBorder="true" applyAlignment="true">
      <alignment horizontal="center" vertical="center"/>
    </xf>
    <xf numFmtId="0" fontId="3" fillId="0" borderId="28" xfId="0" applyFont="true" applyBorder="true" applyAlignment="true">
      <alignment horizontal="left" vertical="center" wrapText="true"/>
    </xf>
    <xf numFmtId="1" fontId="1" fillId="0" borderId="29" xfId="0" applyNumberFormat="true" applyFont="true" applyBorder="true" applyAlignment="true">
      <alignment horizontal="center"/>
    </xf>
    <xf numFmtId="0" fontId="3" fillId="0" borderId="90" xfId="0" applyFont="true" applyBorder="true" applyAlignment="true">
      <alignment horizontal="center" vertical="center" wrapText="true"/>
    </xf>
    <xf numFmtId="0" fontId="3" fillId="0" borderId="36" xfId="0" applyFont="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80" fillId="27" borderId="15" xfId="0" applyFont="true" applyFill="true" applyBorder="true" applyAlignment="true">
      <alignment horizontal="left" vertical="center"/>
    </xf>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vertic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242" fillId="0" borderId="236"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90"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83.333333330000002</c:v>
                </c:pt>
                <c:pt idx="1">
                  <c:v>1E-10</c:v>
                </c:pt>
                <c:pt idx="2">
                  <c:v>1E-10</c:v>
                </c:pt>
                <c:pt idx="3">
                  <c:v>1E-10</c:v>
                </c:pt>
                <c:pt idx="4">
                  <c:v>84.210530000000006</c:v>
                </c:pt>
                <c:pt idx="5">
                  <c:v>94.627976329999996</c:v>
                </c:pt>
              </c:numCache>
            </c:numRef>
          </c:val>
          <c:extLst>
            <c:ext xmlns:c16="http://schemas.microsoft.com/office/drawing/2014/chart" uri="{C3380CC4-5D6E-409C-BE32-E72D297353CC}">
              <c16:uniqueId val="{00000000-FA81-4D1E-BDCB-8612F1E7955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81-4D1E-BDCB-8612F1E7955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81-4D1E-BDCB-8612F1E7955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81-4D1E-BDCB-8612F1E7955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81-4D1E-BDCB-8612F1E7955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81-4D1E-BDCB-8612F1E7955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81-4D1E-BDCB-8612F1E7955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7-FA81-4D1E-BDCB-8612F1E7955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15.78947</c:v>
                </c:pt>
                <c:pt idx="5">
                  <c:v>5.3720236730000002</c:v>
                </c:pt>
              </c:numCache>
            </c:numRef>
          </c:val>
          <c:extLst>
            <c:ext xmlns:c16="http://schemas.microsoft.com/office/drawing/2014/chart" uri="{C3380CC4-5D6E-409C-BE32-E72D297353CC}">
              <c16:uniqueId val="{00000008-FA81-4D1E-BDCB-8612F1E7955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16.666666670000001</c:v>
                </c:pt>
                <c:pt idx="1">
                  <c:v>1E-10</c:v>
                </c:pt>
                <c:pt idx="2">
                  <c:v>1E-10</c:v>
                </c:pt>
                <c:pt idx="3">
                  <c:v>1E-10</c:v>
                </c:pt>
                <c:pt idx="4">
                  <c:v>1E-10</c:v>
                </c:pt>
                <c:pt idx="5">
                  <c:v>1E-10</c:v>
                </c:pt>
              </c:numCache>
            </c:numRef>
          </c:val>
          <c:extLst>
            <c:ext xmlns:c16="http://schemas.microsoft.com/office/drawing/2014/chart" uri="{C3380CC4-5D6E-409C-BE32-E72D297353CC}">
              <c16:uniqueId val="{00000009-FA81-4D1E-BDCB-8612F1E7955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F7-4ECA-8DB7-4D20C0B3103A}"/>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67-4DAE-B66C-935BEE745DB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5F-4A7B-89F3-BD2DA6187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94.6</c:v>
                </c:pt>
                <c:pt idx="15">
                  <c:v>94.6</c:v>
                </c:pt>
                <c:pt idx="16">
                  <c:v>94.6</c:v>
                </c:pt>
                <c:pt idx="17">
                  <c:v>94.6</c:v>
                </c:pt>
                <c:pt idx="18">
                  <c:v>94.6</c:v>
                </c:pt>
                <c:pt idx="19">
                  <c:v>94.6</c:v>
                </c:pt>
                <c:pt idx="20">
                  <c:v>94.6</c:v>
                </c:pt>
                <c:pt idx="21">
                  <c:v>94.6</c:v>
                </c:pt>
                <c:pt idx="22">
                  <c:v>94.6</c:v>
                </c:pt>
                <c:pt idx="23">
                  <c:v>94.6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F7-4ECA-8DB7-4D20C0B3103A}"/>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67-4DAE-B66C-935BEE745DB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94.62797632667619</c:v>
                </c:pt>
                <c:pt idx="1">
                  <c:v>94.62797632667619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CF7-4ECA-8DB7-4D20C0B3103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F7-4ECA-8DB7-4D20C0B3103A}"/>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67-4DAE-B66C-935BEE745DB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5F-4A7B-89F3-BD2DA6187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CF7-4ECA-8DB7-4D20C0B3103A}"/>
            </c:ext>
          </c:extLst>
        </c:ser>
        <c:dLbls>
          <c:showLegendKey val="0"/>
          <c:showVal val="0"/>
          <c:showCatName val="0"/>
          <c:showSerName val="0"/>
          <c:showPercent val="0"/>
          <c:showBubbleSize val="0"/>
        </c:dLbls>
        <c:axId val="300071168"/>
        <c:axId val="303984640"/>
      </c:scatterChart>
      <c:valAx>
        <c:axId val="30007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4640"/>
        <c:crosses val="autoZero"/>
        <c:crossBetween val="midCat"/>
        <c:majorUnit val="5"/>
      </c:valAx>
      <c:valAx>
        <c:axId val="3039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1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75-4BCC-85F7-4A597B6A785A}"/>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6F-45F9-B068-AC17F69BE4C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EE-4C77-8BBC-D2D7C38D5D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6F-45F9-B068-AC17F69BE4C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2B75-4BCC-85F7-4A597B6A785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75-4BCC-85F7-4A597B6A785A}"/>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6F-45F9-B068-AC17F69BE4C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EE-4C77-8BBC-D2D7C38D5D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2B75-4BCC-85F7-4A597B6A785A}"/>
            </c:ext>
          </c:extLst>
        </c:ser>
        <c:dLbls>
          <c:showLegendKey val="0"/>
          <c:showVal val="0"/>
          <c:showCatName val="0"/>
          <c:showSerName val="0"/>
          <c:showPercent val="0"/>
          <c:showBubbleSize val="0"/>
        </c:dLbls>
        <c:axId val="385120128"/>
        <c:axId val="385121664"/>
      </c:scatterChart>
      <c:valAx>
        <c:axId val="3851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5"/>
      </c:valAx>
      <c:valAx>
        <c:axId val="3851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64-435C-9B93-A25F19C0F266}"/>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C3-46A9-AF5D-DD12384445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A1-487C-A67A-69598A30A4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84.2</c:v>
                </c:pt>
                <c:pt idx="15">
                  <c:v>84.2</c:v>
                </c:pt>
                <c:pt idx="16">
                  <c:v>84.2</c:v>
                </c:pt>
                <c:pt idx="17">
                  <c:v>84.2</c:v>
                </c:pt>
                <c:pt idx="18">
                  <c:v>84.2</c:v>
                </c:pt>
                <c:pt idx="19">
                  <c:v>84.2</c:v>
                </c:pt>
                <c:pt idx="20">
                  <c:v>84.2</c:v>
                </c:pt>
                <c:pt idx="21">
                  <c:v>84.2</c:v>
                </c:pt>
                <c:pt idx="22">
                  <c:v>84.2</c:v>
                </c:pt>
                <c:pt idx="23">
                  <c:v>84.2</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C3-46A9-AF5D-DD12384445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84.210530000000006</c:v>
                </c:pt>
                <c:pt idx="1">
                  <c:v>84.210530000000006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764-435C-9B93-A25F19C0F26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64-435C-9B93-A25F19C0F266}"/>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C3-46A9-AF5D-DD12384445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A1-487C-A67A-69598A30A4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764-435C-9B93-A25F19C0F266}"/>
            </c:ext>
          </c:extLst>
        </c:ser>
        <c:dLbls>
          <c:showLegendKey val="0"/>
          <c:showVal val="0"/>
          <c:showCatName val="0"/>
          <c:showSerName val="0"/>
          <c:showPercent val="0"/>
          <c:showBubbleSize val="0"/>
        </c:dLbls>
        <c:axId val="74572928"/>
        <c:axId val="74574464"/>
      </c:scatterChart>
      <c:valAx>
        <c:axId val="7457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4464"/>
        <c:crosses val="autoZero"/>
        <c:crossBetween val="midCat"/>
        <c:majorUnit val="5"/>
      </c:valAx>
      <c:valAx>
        <c:axId val="7457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F1-40F7-82E2-D64F3C3BAA31}"/>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3B-4E1C-A012-E96419616E0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4B-4FA1-A3DE-7FAE20E454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94.6</c:v>
                </c:pt>
                <c:pt idx="15">
                  <c:v>94.6</c:v>
                </c:pt>
                <c:pt idx="16">
                  <c:v>94.6</c:v>
                </c:pt>
                <c:pt idx="17">
                  <c:v>94.6</c:v>
                </c:pt>
                <c:pt idx="18">
                  <c:v>94.6</c:v>
                </c:pt>
                <c:pt idx="19">
                  <c:v>94.6</c:v>
                </c:pt>
                <c:pt idx="20">
                  <c:v>94.6</c:v>
                </c:pt>
                <c:pt idx="21">
                  <c:v>94.6</c:v>
                </c:pt>
                <c:pt idx="22">
                  <c:v>94.6</c:v>
                </c:pt>
                <c:pt idx="23">
                  <c:v>94.6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F1-40F7-82E2-D64F3C3BAA31}"/>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3B-4E1C-A012-E96419616E0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94.62797632667619</c:v>
                </c:pt>
                <c:pt idx="1">
                  <c:v>94.62797632667619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6BF1-40F7-82E2-D64F3C3BAA3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F1-40F7-82E2-D64F3C3BAA31}"/>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3B-4E1C-A012-E96419616E0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4B-4FA1-A3DE-7FAE20E454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BF1-40F7-82E2-D64F3C3BAA31}"/>
            </c:ext>
          </c:extLst>
        </c:ser>
        <c:dLbls>
          <c:showLegendKey val="0"/>
          <c:showVal val="0"/>
          <c:showCatName val="0"/>
          <c:showSerName val="0"/>
          <c:showPercent val="0"/>
          <c:showBubbleSize val="0"/>
        </c:dLbls>
        <c:axId val="75142656"/>
        <c:axId val="75144192"/>
      </c:scatterChart>
      <c:valAx>
        <c:axId val="7514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4192"/>
        <c:crosses val="autoZero"/>
        <c:crossBetween val="midCat"/>
        <c:majorUnit val="5"/>
      </c:valAx>
      <c:valAx>
        <c:axId val="75144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2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1F-4C30-809B-BFFB29A408D7}"/>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8E-467A-8E79-E26E6030741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55-4E22-BCA0-938EA7B8F0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8E-467A-8E79-E26E6030741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9A1F-4C30-809B-BFFB29A408D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1F-4C30-809B-BFFB29A408D7}"/>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8E-467A-8E79-E26E6030741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55-4E22-BCA0-938EA7B8F0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9A1F-4C30-809B-BFFB29A408D7}"/>
            </c:ext>
          </c:extLst>
        </c:ser>
        <c:dLbls>
          <c:showLegendKey val="0"/>
          <c:showVal val="0"/>
          <c:showCatName val="0"/>
          <c:showSerName val="0"/>
          <c:showPercent val="0"/>
          <c:showBubbleSize val="0"/>
        </c:dLbls>
        <c:axId val="84416768"/>
        <c:axId val="84439040"/>
      </c:scatterChart>
      <c:valAx>
        <c:axId val="8441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5"/>
      </c:valAx>
      <c:valAx>
        <c:axId val="84439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7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78-4828-9A62-BC195D5D43F7}"/>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06-40BF-9027-849115B104D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43-4F61-9B11-E52AE12B36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84.2</c:v>
                </c:pt>
                <c:pt idx="15">
                  <c:v>84.2</c:v>
                </c:pt>
                <c:pt idx="16">
                  <c:v>84.2</c:v>
                </c:pt>
                <c:pt idx="17">
                  <c:v>84.2</c:v>
                </c:pt>
                <c:pt idx="18">
                  <c:v>84.2</c:v>
                </c:pt>
                <c:pt idx="19">
                  <c:v>84.2</c:v>
                </c:pt>
                <c:pt idx="20">
                  <c:v>84.2</c:v>
                </c:pt>
                <c:pt idx="21">
                  <c:v>84.2</c:v>
                </c:pt>
                <c:pt idx="22">
                  <c:v>84.2</c:v>
                </c:pt>
                <c:pt idx="23">
                  <c:v>84.2</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06-40BF-9027-849115B104D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84.210530000000006</c:v>
                </c:pt>
                <c:pt idx="1">
                  <c:v>84.210530000000006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A78-4828-9A62-BC195D5D43F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78-4828-9A62-BC195D5D43F7}"/>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06-40BF-9027-849115B104D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43-4F61-9B11-E52AE12B36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A78-4828-9A62-BC195D5D43F7}"/>
            </c:ext>
          </c:extLst>
        </c:ser>
        <c:dLbls>
          <c:showLegendKey val="0"/>
          <c:showVal val="0"/>
          <c:showCatName val="0"/>
          <c:showSerName val="0"/>
          <c:showPercent val="0"/>
          <c:showBubbleSize val="0"/>
        </c:dLbls>
        <c:axId val="84680064"/>
        <c:axId val="84706432"/>
      </c:scatterChart>
      <c:valAx>
        <c:axId val="8468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5"/>
      </c:valAx>
      <c:valAx>
        <c:axId val="84706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0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83.3</c:v>
                </c:pt>
                <c:pt idx="18">
                  <c:v>83.3</c:v>
                </c:pt>
                <c:pt idx="19">
                  <c:v>83.3</c:v>
                </c:pt>
                <c:pt idx="20">
                  <c:v>83.3</c:v>
                </c:pt>
                <c:pt idx="21">
                  <c:v>83.3</c:v>
                </c:pt>
                <c:pt idx="22">
                  <c:v>83.3</c:v>
                </c:pt>
                <c:pt idx="23">
                  <c:v>83.3</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6-428A-8D7F-63DEECEFDA8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3A-4DC2-946C-5897EED1631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D5-445D-96CE-5B0731F6AF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83.333333333333343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26-428A-8D7F-63DEECEFDA8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3A-4DC2-946C-5897EED1631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D5-445D-96CE-5B0731F6AF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86.3</c:v>
                </c:pt>
                <c:pt idx="15">
                  <c:v>86.3</c:v>
                </c:pt>
                <c:pt idx="16">
                  <c:v>86.3</c:v>
                </c:pt>
                <c:pt idx="17">
                  <c:v>83.3</c:v>
                </c:pt>
                <c:pt idx="18">
                  <c:v>83.3</c:v>
                </c:pt>
                <c:pt idx="19">
                  <c:v>83.3</c:v>
                </c:pt>
                <c:pt idx="20">
                  <c:v>83.3</c:v>
                </c:pt>
                <c:pt idx="21">
                  <c:v>83.3</c:v>
                </c:pt>
                <c:pt idx="22">
                  <c:v>83.3</c:v>
                </c:pt>
                <c:pt idx="23">
                  <c:v>83.3</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26-428A-8D7F-63DEECEFDA8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3A-4DC2-946C-5897EED1631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D5-445D-96CE-5B0731F6AF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89.262505008647537</c:v>
                </c:pt>
                <c:pt idx="1">
                  <c:v>#N/A</c:v>
                </c:pt>
                <c:pt idx="2">
                  <c:v>83.333333333333343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4840448"/>
        <c:axId val="84841984"/>
      </c:scatterChart>
      <c:valAx>
        <c:axId val="84840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984"/>
        <c:crosses val="autoZero"/>
        <c:crossBetween val="midCat"/>
        <c:majorUnit val="5"/>
      </c:valAx>
      <c:valAx>
        <c:axId val="8484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4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93-4E5D-8019-C307244B27F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D1-4AC8-A89E-501735E87174}"/>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93-4E5D-8019-C307244B27F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21-4DAE-A238-B81BE3B0CE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93-4E5D-8019-C307244B27F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4925056"/>
        <c:axId val="85528960"/>
      </c:scatterChart>
      <c:valAx>
        <c:axId val="8492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960"/>
        <c:crosses val="autoZero"/>
        <c:crossBetween val="midCat"/>
        <c:majorUnit val="5"/>
      </c:valAx>
      <c:valAx>
        <c:axId val="85528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5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B8-435B-89AD-ADE524E1B07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25-45D9-901E-8E9DB2C60FFE}"/>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B8-435B-89AD-ADE524E1B07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4B-4C94-97CA-AFFF4CA8CD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B8-435B-89AD-ADE524E1B07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595264"/>
        <c:axId val="85596800"/>
      </c:scatterChart>
      <c:valAx>
        <c:axId val="85595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800"/>
        <c:crosses val="autoZero"/>
        <c:crossBetween val="midCat"/>
        <c:majorUnit val="5"/>
      </c:valAx>
      <c:valAx>
        <c:axId val="85596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52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94.6</c:v>
                </c:pt>
                <c:pt idx="17">
                  <c:v>94.6</c:v>
                </c:pt>
                <c:pt idx="18">
                  <c:v>94.6</c:v>
                </c:pt>
                <c:pt idx="19">
                  <c:v>94.6</c:v>
                </c:pt>
                <c:pt idx="20">
                  <c:v>94.6</c:v>
                </c:pt>
                <c:pt idx="21">
                  <c:v>94.6</c:v>
                </c:pt>
                <c:pt idx="22">
                  <c:v>94.6</c:v>
                </c:pt>
                <c:pt idx="23">
                  <c:v>94.6</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9A-42BA-87A8-885B772BAE7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F6-48C6-B684-FCD1B1F7559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9A-42BA-87A8-885B772BAE7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F6-48C6-B684-FCD1B1F7559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5C-4090-8065-98BF358529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94.62797632667619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9A-42BA-87A8-885B772BAE7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F6-48C6-B684-FCD1B1F7559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5645952"/>
        <c:axId val="85680512"/>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512"/>
        <c:crosses val="autoZero"/>
        <c:crossBetween val="midCat"/>
        <c:majorUnit val="5"/>
      </c:valAx>
      <c:valAx>
        <c:axId val="85680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38F-4C3B-96AE-A048B16CEA1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89.262505009999998</c:v>
                </c:pt>
                <c:pt idx="1">
                  <c:v>1E-10</c:v>
                </c:pt>
                <c:pt idx="2">
                  <c:v>1E-10</c:v>
                </c:pt>
                <c:pt idx="3">
                  <c:v>1E-10</c:v>
                </c:pt>
                <c:pt idx="4">
                  <c:v>84.210530000000006</c:v>
                </c:pt>
                <c:pt idx="5">
                  <c:v>94.627976329999996</c:v>
                </c:pt>
              </c:numCache>
            </c:numRef>
          </c:val>
          <c:extLst>
            <c:ext xmlns:c16="http://schemas.microsoft.com/office/drawing/2014/chart" uri="{C3380CC4-5D6E-409C-BE32-E72D297353CC}">
              <c16:uniqueId val="{00000002-538F-4C3B-96AE-A048B16CEA1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10.73749499</c:v>
                </c:pt>
                <c:pt idx="1">
                  <c:v>1E-10</c:v>
                </c:pt>
                <c:pt idx="2">
                  <c:v>1E-10</c:v>
                </c:pt>
                <c:pt idx="3">
                  <c:v>1E-10</c:v>
                </c:pt>
                <c:pt idx="4">
                  <c:v>1E-10</c:v>
                </c:pt>
                <c:pt idx="5">
                  <c:v>1E-10</c:v>
                </c:pt>
              </c:numCache>
            </c:numRef>
          </c:val>
          <c:extLst>
            <c:ext xmlns:c16="http://schemas.microsoft.com/office/drawing/2014/chart" uri="{C3380CC4-5D6E-409C-BE32-E72D297353CC}">
              <c16:uniqueId val="{00000003-538F-4C3B-96AE-A048B16CEA1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15.78947</c:v>
                </c:pt>
                <c:pt idx="5">
                  <c:v>5.3720236730000002</c:v>
                </c:pt>
              </c:numCache>
            </c:numRef>
          </c:val>
          <c:extLst>
            <c:ext xmlns:c16="http://schemas.microsoft.com/office/drawing/2014/chart" uri="{C3380CC4-5D6E-409C-BE32-E72D297353CC}">
              <c16:uniqueId val="{00000004-538F-4C3B-96AE-A048B16CEA1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5-538F-4C3B-96AE-A048B16CEA1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93-4977-A229-57CDA1962F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34-430A-BD6C-BC8FA7DCEFFC}"/>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93-4977-A229-57CDA1962F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3A-4103-AA20-457CA0AB85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93-4977-A229-57CDA1962F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5865984"/>
        <c:axId val="85867520"/>
      </c:scatterChart>
      <c:valAx>
        <c:axId val="85865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520"/>
        <c:crosses val="autoZero"/>
        <c:crossBetween val="midCat"/>
        <c:majorUnit val="5"/>
      </c:valAx>
      <c:valAx>
        <c:axId val="8586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84.2</c:v>
                </c:pt>
                <c:pt idx="17">
                  <c:v>84.2</c:v>
                </c:pt>
                <c:pt idx="18">
                  <c:v>84.2</c:v>
                </c:pt>
                <c:pt idx="19">
                  <c:v>84.2</c:v>
                </c:pt>
                <c:pt idx="20">
                  <c:v>84.2</c:v>
                </c:pt>
                <c:pt idx="21">
                  <c:v>84.2</c:v>
                </c:pt>
                <c:pt idx="22">
                  <c:v>84.2</c:v>
                </c:pt>
                <c:pt idx="23">
                  <c:v>84.2</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BC-4BB8-BDD1-3A31C68E4FA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54-48D1-8FD1-8945C13985A6}"/>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BC-4BB8-BDD1-3A31C68E4FA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F8-497E-B001-499CB24835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84.210530000000006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54-48D1-8FD1-8945C13985A6}"/>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BC-4BB8-BDD1-3A31C68E4FA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6487040"/>
        <c:axId val="86488576"/>
      </c:scatterChart>
      <c:valAx>
        <c:axId val="86487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576"/>
        <c:crosses val="autoZero"/>
        <c:crossBetween val="midCat"/>
        <c:majorUnit val="5"/>
      </c:valAx>
      <c:valAx>
        <c:axId val="86488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0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89.262505009999998</c:v>
                </c:pt>
                <c:pt idx="1">
                  <c:v>1E-10</c:v>
                </c:pt>
                <c:pt idx="2">
                  <c:v>1E-10</c:v>
                </c:pt>
                <c:pt idx="3">
                  <c:v>1E-10</c:v>
                </c:pt>
                <c:pt idx="4">
                  <c:v>84.210530000000006</c:v>
                </c:pt>
                <c:pt idx="5">
                  <c:v>94.627976329999996</c:v>
                </c:pt>
              </c:numCache>
            </c:numRef>
          </c:val>
          <c:extLst>
            <c:ext xmlns:c16="http://schemas.microsoft.com/office/drawing/2014/chart" uri="{C3380CC4-5D6E-409C-BE32-E72D297353CC}">
              <c16:uniqueId val="{00000000-C7F8-4E90-8936-05CC8A283B8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10.73749499</c:v>
                </c:pt>
                <c:pt idx="1">
                  <c:v>1E-10</c:v>
                </c:pt>
                <c:pt idx="2">
                  <c:v>1E-10</c:v>
                </c:pt>
                <c:pt idx="3">
                  <c:v>1E-10</c:v>
                </c:pt>
                <c:pt idx="4">
                  <c:v>1E-10</c:v>
                </c:pt>
                <c:pt idx="5">
                  <c:v>1E-10</c:v>
                </c:pt>
              </c:numCache>
            </c:numRef>
          </c:val>
          <c:extLst>
            <c:ext xmlns:c16="http://schemas.microsoft.com/office/drawing/2014/chart" uri="{C3380CC4-5D6E-409C-BE32-E72D297353CC}">
              <c16:uniqueId val="{00000001-C7F8-4E90-8936-05CC8A283B8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15.78947</c:v>
                </c:pt>
                <c:pt idx="5">
                  <c:v>5.3720236730000002</c:v>
                </c:pt>
              </c:numCache>
            </c:numRef>
          </c:val>
          <c:extLst>
            <c:ext xmlns:c16="http://schemas.microsoft.com/office/drawing/2014/chart" uri="{C3380CC4-5D6E-409C-BE32-E72D297353CC}">
              <c16:uniqueId val="{00000002-C7F8-4E90-8936-05CC8A283B8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3-C7F8-4E90-8936-05CC8A283B8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A95-49DD-8F48-A5D4694BE6B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95-49DD-8F48-A5D4694BE6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95-49DD-8F48-A5D4694BE6B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AA-4886-A7C7-011E0D55383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22-4D51-823B-E12E1DF9ED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A95-49DD-8F48-A5D4694BE6B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89.3</c:v>
                </c:pt>
                <c:pt idx="15">
                  <c:v>89.3</c:v>
                </c:pt>
                <c:pt idx="16">
                  <c:v>89.3</c:v>
                </c:pt>
                <c:pt idx="17">
                  <c:v>89.3</c:v>
                </c:pt>
                <c:pt idx="18">
                  <c:v>89.3</c:v>
                </c:pt>
                <c:pt idx="19">
                  <c:v>89.3</c:v>
                </c:pt>
                <c:pt idx="20">
                  <c:v>89.3</c:v>
                </c:pt>
                <c:pt idx="21">
                  <c:v>89.3</c:v>
                </c:pt>
                <c:pt idx="22">
                  <c:v>89.3</c:v>
                </c:pt>
                <c:pt idx="23">
                  <c:v>89.3</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95-49DD-8F48-A5D4694BE6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95-49DD-8F48-A5D4694BE6B5}"/>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AA-4886-A7C7-011E0D55383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22-4D51-823B-E12E1DF9ED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89.262505008647537</c:v>
                </c:pt>
                <c:pt idx="1">
                  <c:v>89.262505008647537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EB-4118-85EA-B5C72B63A717}"/>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C1-4F07-808C-0873E025F66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B4-497B-91A2-20AEBC824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EB-4118-85EA-B5C72B63A717}"/>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C1-4F07-808C-0873E025F66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4-497B-91A2-20AEBC824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5EB-4118-85EA-B5C72B63A71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EB-4118-85EA-B5C72B63A717}"/>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C1-4F07-808C-0873E025F66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B4-497B-91A2-20AEBC824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5EB-4118-85EA-B5C72B63A717}"/>
            </c:ext>
          </c:extLst>
        </c:ser>
        <c:dLbls>
          <c:showLegendKey val="0"/>
          <c:showVal val="0"/>
          <c:showCatName val="0"/>
          <c:showSerName val="0"/>
          <c:showPercent val="0"/>
          <c:showBubbleSize val="0"/>
        </c:dLbls>
        <c:axId val="93591424"/>
        <c:axId val="94519296"/>
      </c:scatterChart>
      <c:valAx>
        <c:axId val="9359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5"/>
      </c:valAx>
      <c:valAx>
        <c:axId val="9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E8-48B7-940E-B2346284AE0E}"/>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00-4849-8BA2-DB5A5C68B8A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BC-4AC2-B051-C6D87D230A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E8-48B7-940E-B2346284AE0E}"/>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00-4849-8BA2-DB5A5C68B8A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BC-4AC2-B051-C6D87D230A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A9E8-48B7-940E-B2346284AE0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E8-48B7-940E-B2346284AE0E}"/>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00-4849-8BA2-DB5A5C68B8A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BC-4AC2-B051-C6D87D230A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A9E8-48B7-940E-B2346284AE0E}"/>
            </c:ext>
          </c:extLst>
        </c:ser>
        <c:dLbls>
          <c:showLegendKey val="0"/>
          <c:showVal val="0"/>
          <c:showCatName val="0"/>
          <c:showSerName val="0"/>
          <c:showPercent val="0"/>
          <c:showBubbleSize val="0"/>
        </c:dLbls>
        <c:axId val="122289152"/>
        <c:axId val="130782720"/>
      </c:scatterChart>
      <c:valAx>
        <c:axId val="12228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720"/>
        <c:crosses val="autoZero"/>
        <c:crossBetween val="midCat"/>
        <c:majorUnit val="5"/>
      </c:valAx>
      <c:valAx>
        <c:axId val="130782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E81-4A85-85E6-665E512C120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81-4A85-85E6-665E512C12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81-4A85-85E6-665E512C120C}"/>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8E-438F-9277-252ED8A5491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F8-46A2-858F-3936AFFD6C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2E81-4A85-85E6-665E512C120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89.3</c:v>
                </c:pt>
                <c:pt idx="15">
                  <c:v>89.3</c:v>
                </c:pt>
                <c:pt idx="16">
                  <c:v>89.3</c:v>
                </c:pt>
                <c:pt idx="17">
                  <c:v>89.3</c:v>
                </c:pt>
                <c:pt idx="18">
                  <c:v>89.3</c:v>
                </c:pt>
                <c:pt idx="19">
                  <c:v>89.3</c:v>
                </c:pt>
                <c:pt idx="20">
                  <c:v>89.3</c:v>
                </c:pt>
                <c:pt idx="21">
                  <c:v>89.3</c:v>
                </c:pt>
                <c:pt idx="22">
                  <c:v>89.3</c:v>
                </c:pt>
                <c:pt idx="23">
                  <c:v>89.3</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81-4A85-85E6-665E512C12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81-4A85-85E6-665E512C120C}"/>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8E-438F-9277-252ED8A5491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F8-46A2-858F-3936AFFD6C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89.262505008647537</c:v>
                </c:pt>
                <c:pt idx="1">
                  <c:v>89.262505008647537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47369984"/>
        <c:axId val="147371904"/>
      </c:scatterChart>
      <c:valAx>
        <c:axId val="14736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1904"/>
        <c:crosses val="autoZero"/>
        <c:crossBetween val="midCat"/>
        <c:majorUnit val="5"/>
      </c:valAx>
      <c:valAx>
        <c:axId val="147371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6998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CC-41DB-9410-292E0B6F1801}"/>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3C-4FFF-912D-10E0D61D955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AB-4E28-859D-1D93065C49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FCC-41DB-9410-292E0B6F180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CC-41DB-9410-292E0B6F1801}"/>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3C-4FFF-912D-10E0D61D955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AB-4E28-859D-1D93065C49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FCC-41DB-9410-292E0B6F1801}"/>
            </c:ext>
          </c:extLst>
        </c:ser>
        <c:dLbls>
          <c:showLegendKey val="0"/>
          <c:showVal val="0"/>
          <c:showCatName val="0"/>
          <c:showSerName val="0"/>
          <c:showPercent val="0"/>
          <c:showBubbleSize val="0"/>
        </c:dLbls>
        <c:axId val="162350592"/>
        <c:axId val="162856960"/>
      </c:scatterChart>
      <c:valAx>
        <c:axId val="162350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5"/>
      </c:valAx>
      <c:valAx>
        <c:axId val="162856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4A-40B4-8814-9A3B44C17179}"/>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B2-4FD0-9011-BB2F5EB378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ED-4B21-8678-E6489A6676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24A-40B4-8814-9A3B44C1717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4A-40B4-8814-9A3B44C17179}"/>
                </c:ext>
              </c:extLst>
            </c:dLbl>
            <c:dLbl>
              <c:idx val="2"/>
              <c:tx>
                <c:rich>
                  <a:bodyPr/>
                  <a:lstStyle/>
                  <a:p>
                    <a:pPr>
                      <a:defRPr sz="600" b="0" i="0">
                        <a:solidFill>
                          <a:srgbClr val="000000"/>
                        </a:solidFill>
                        <a:latin typeface="Arial"/>
                        <a:ea typeface="Arial"/>
                        <a:cs typeface="Arial"/>
                      </a:defRPr>
                    </a:pPr>
                    <a:r>
                      <a:rPr lang="en-US" sz="600"/>
                      <a:t>UNICEF</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B2-4FD0-9011-BB2F5EB378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ED-4B21-8678-E6489A6676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2020</c:v>
                </c:pt>
                <c:pt idx="1">
                  <c:v>2021</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24A-40B4-8814-9A3B44C17179}"/>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1D5A33E-F1D6-43FA-83C4-41A90ED1270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B2DEF63-8909-48DA-A860-DB872826898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24C0F95-6553-4915-9BD8-16E291D7064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D7AB4AC-F314-4300-AAE0-93E1FBC56F8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45D212A-02E8-4160-BF4F-49E27CFC182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2C5BC95-CAE6-467B-8B67-3F2FB5460E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B820310-08E7-4390-B77B-4B3A8A020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B984CF6-BD56-4EB4-B72B-281C6C7231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BE478384-BF87-44B4-A9EB-F2D1FE0F29B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F7FF7BC-018F-402E-A3D0-4D6967C8BF7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A577671-FDDF-4C4F-ABF3-40930E5E3CA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D35F837-5C20-4AA6-8704-522CE4BEA61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00BB521-8E77-4103-9B6E-CAFEAB4EE01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98AF84B-91A6-4627-8CBF-7EE7EA42026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F334C33-B8F4-4661-9C86-08732B46017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0FF9-50FA-4AA9-8881-1C4DDC01D2ED}">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5" customWidth="true"/>
    <col min="2" max="2" width="2.375" style="275" customWidth="true"/>
    <col min="3" max="3" width="58" style="275" customWidth="true"/>
    <col min="4" max="4" width="7.75" style="275" customWidth="true"/>
    <col min="5" max="16384" width="7.75" style="275"/>
  </cols>
  <sheetData>
    <row xmlns:x14ac="http://schemas.microsoft.com/office/spreadsheetml/2009/9/ac" r="1" ht="29.25" customHeight="true" x14ac:dyDescent="0.25">
      <c r="A1" s="272"/>
      <c r="B1" s="273"/>
      <c r="C1" s="273"/>
      <c r="D1" s="273"/>
      <c r="E1" s="274"/>
      <c r="F1" s="274"/>
      <c r="G1" s="274"/>
      <c r="H1" s="274"/>
      <c r="I1" s="274"/>
      <c r="J1" s="274"/>
      <c r="K1" s="274"/>
      <c r="L1" s="274"/>
      <c r="M1" s="274"/>
      <c r="N1" s="274"/>
      <c r="O1" s="274"/>
      <c r="P1" s="274"/>
      <c r="Q1" s="274"/>
      <c r="R1" s="274"/>
    </row>
    <row xmlns:x14ac="http://schemas.microsoft.com/office/spreadsheetml/2009/9/ac" r="2" ht="23.25" x14ac:dyDescent="0.35">
      <c r="A2" s="273"/>
      <c r="B2" s="273"/>
      <c r="C2" s="276"/>
      <c r="D2" s="273"/>
      <c r="E2" s="274"/>
      <c r="F2" s="274"/>
      <c r="G2" s="273"/>
      <c r="H2" s="274"/>
      <c r="I2" s="274"/>
      <c r="J2" s="274"/>
      <c r="K2" s="274"/>
      <c r="L2" s="274"/>
      <c r="M2" s="274"/>
      <c r="N2" s="274"/>
      <c r="O2" s="274"/>
      <c r="P2" s="274"/>
      <c r="Q2" s="274"/>
      <c r="R2" s="274"/>
    </row>
    <row xmlns:x14ac="http://schemas.microsoft.com/office/spreadsheetml/2009/9/ac" r="3" ht="15" x14ac:dyDescent="0.2">
      <c r="A3" s="273"/>
      <c r="B3" s="273"/>
      <c r="C3" s="273"/>
      <c r="D3" s="273"/>
      <c r="F3" s="273"/>
      <c r="G3" s="273"/>
      <c r="H3" s="277"/>
      <c r="I3" s="277"/>
      <c r="J3" s="277"/>
      <c r="K3" s="277"/>
      <c r="L3" s="274"/>
      <c r="M3" s="274"/>
      <c r="N3" s="274"/>
      <c r="O3" s="274"/>
      <c r="P3" s="274"/>
      <c r="Q3" s="274"/>
      <c r="R3" s="274"/>
    </row>
    <row xmlns:x14ac="http://schemas.microsoft.com/office/spreadsheetml/2009/9/ac" r="4" ht="40.5" x14ac:dyDescent="0.2">
      <c r="A4" s="273"/>
      <c r="B4" s="273"/>
      <c r="C4" s="278" t="s">
        <v>144</v>
      </c>
      <c r="D4" s="273"/>
      <c r="E4" s="279"/>
      <c r="F4" s="274"/>
      <c r="G4" s="273"/>
      <c r="H4" s="274"/>
      <c r="I4" s="274"/>
      <c r="J4" s="274"/>
      <c r="K4" s="274"/>
      <c r="L4" s="274"/>
      <c r="M4" s="274"/>
      <c r="N4" s="274"/>
      <c r="O4" s="274"/>
      <c r="P4" s="274"/>
      <c r="Q4" s="274"/>
      <c r="R4" s="274"/>
    </row>
    <row xmlns:x14ac="http://schemas.microsoft.com/office/spreadsheetml/2009/9/ac" r="5" ht="20.25" x14ac:dyDescent="0.2">
      <c r="A5" s="273"/>
      <c r="B5" s="273"/>
      <c r="C5" s="280"/>
      <c r="D5" s="273"/>
      <c r="E5" s="279"/>
      <c r="F5" s="274"/>
      <c r="G5" s="273"/>
      <c r="H5" s="274"/>
      <c r="I5" s="274"/>
      <c r="J5" s="274"/>
      <c r="K5" s="274"/>
      <c r="L5" s="274"/>
      <c r="M5" s="274"/>
      <c r="N5" s="274"/>
      <c r="O5" s="274"/>
      <c r="P5" s="274"/>
      <c r="Q5" s="274"/>
      <c r="R5" s="274"/>
    </row>
    <row xmlns:x14ac="http://schemas.microsoft.com/office/spreadsheetml/2009/9/ac" r="6" ht="15" x14ac:dyDescent="0.2">
      <c r="A6" s="273"/>
      <c r="B6" s="273"/>
      <c r="C6" s="281" t="s">
        <v>151</v>
      </c>
      <c r="D6" s="274"/>
      <c r="E6" s="274"/>
      <c r="F6" s="274"/>
      <c r="G6" s="274"/>
      <c r="H6" s="274"/>
      <c r="I6" s="274"/>
      <c r="J6" s="274"/>
      <c r="K6" s="274"/>
      <c r="L6" s="274"/>
      <c r="M6" s="274"/>
      <c r="N6" s="274"/>
      <c r="O6" s="274"/>
      <c r="P6" s="274"/>
      <c r="Q6" s="274"/>
      <c r="R6" s="274"/>
    </row>
    <row xmlns:x14ac="http://schemas.microsoft.com/office/spreadsheetml/2009/9/ac" r="7" ht="26.25" x14ac:dyDescent="0.4">
      <c r="A7" s="273"/>
      <c r="B7" s="273"/>
      <c r="C7" s="282" t="str">
        <f>+'Water Data'!D1</f>
        <v>Palau</v>
      </c>
      <c r="D7" s="274"/>
      <c r="E7" s="274"/>
      <c r="F7" s="274"/>
      <c r="G7" s="274"/>
      <c r="H7" s="274"/>
      <c r="I7" s="274"/>
      <c r="J7" s="274"/>
      <c r="K7" s="274"/>
      <c r="L7" s="274"/>
      <c r="M7" s="274"/>
      <c r="N7" s="274"/>
      <c r="O7" s="274"/>
      <c r="P7" s="274"/>
      <c r="Q7" s="274"/>
      <c r="R7" s="274"/>
    </row>
    <row xmlns:x14ac="http://schemas.microsoft.com/office/spreadsheetml/2009/9/ac" r="8" ht="15" x14ac:dyDescent="0.2">
      <c r="A8" s="273"/>
      <c r="B8" s="273"/>
      <c r="C8" s="273"/>
      <c r="D8" s="274"/>
      <c r="E8" s="274"/>
      <c r="F8" s="274"/>
      <c r="G8" s="274"/>
      <c r="H8" s="274"/>
      <c r="I8" s="274"/>
      <c r="J8" s="274"/>
      <c r="K8" s="274"/>
      <c r="L8" s="274"/>
      <c r="M8" s="274"/>
      <c r="N8" s="274"/>
      <c r="O8" s="274"/>
      <c r="P8" s="274"/>
      <c r="Q8" s="274"/>
      <c r="R8" s="274"/>
    </row>
    <row xmlns:x14ac="http://schemas.microsoft.com/office/spreadsheetml/2009/9/ac" r="9" ht="15" x14ac:dyDescent="0.2">
      <c r="A9" s="273"/>
      <c r="B9" s="273"/>
      <c r="C9" s="283" t="s">
        <v>260</v>
      </c>
      <c r="D9" s="274"/>
      <c r="E9" s="274"/>
      <c r="F9" s="274"/>
      <c r="G9" s="274"/>
      <c r="H9" s="274"/>
      <c r="I9" s="274"/>
      <c r="J9" s="274"/>
      <c r="K9" s="274"/>
      <c r="L9" s="274"/>
      <c r="M9" s="274"/>
      <c r="N9" s="274"/>
      <c r="O9" s="274"/>
      <c r="P9" s="274"/>
      <c r="Q9" s="274"/>
      <c r="R9" s="274"/>
    </row>
    <row xmlns:x14ac="http://schemas.microsoft.com/office/spreadsheetml/2009/9/ac" r="10" ht="15" x14ac:dyDescent="0.2">
      <c r="A10" s="273"/>
      <c r="B10" s="273"/>
      <c r="C10" s="281"/>
      <c r="D10" s="274"/>
      <c r="E10" s="274"/>
      <c r="F10" s="274"/>
      <c r="G10" s="274"/>
      <c r="H10" s="274"/>
      <c r="I10" s="274"/>
      <c r="J10" s="274"/>
      <c r="K10" s="274"/>
      <c r="L10" s="274"/>
      <c r="M10" s="274"/>
      <c r="N10" s="274"/>
      <c r="O10" s="274"/>
      <c r="P10" s="274"/>
      <c r="Q10" s="274"/>
      <c r="R10" s="274"/>
    </row>
    <row xmlns:x14ac="http://schemas.microsoft.com/office/spreadsheetml/2009/9/ac" r="11" ht="15.95" customHeight="true" x14ac:dyDescent="0.2">
      <c r="A11" s="273"/>
      <c r="C11" s="307" t="s">
        <v>32</v>
      </c>
      <c r="D11" s="284"/>
      <c r="E11" s="285"/>
      <c r="F11" s="284"/>
      <c r="G11" s="284"/>
      <c r="H11" s="274"/>
      <c r="I11" s="274"/>
      <c r="J11" s="274"/>
      <c r="K11" s="274"/>
      <c r="L11" s="274"/>
      <c r="M11" s="274"/>
      <c r="N11" s="274"/>
      <c r="O11" s="274"/>
      <c r="P11" s="274"/>
      <c r="Q11" s="274"/>
      <c r="R11" s="274"/>
    </row>
    <row xmlns:x14ac="http://schemas.microsoft.com/office/spreadsheetml/2009/9/ac" r="12" ht="9" customHeight="true" x14ac:dyDescent="0.2">
      <c r="A12" s="273"/>
      <c r="B12" s="274"/>
      <c r="C12" s="286"/>
      <c r="D12" s="284"/>
      <c r="E12" s="285"/>
      <c r="F12" s="284"/>
      <c r="G12" s="284"/>
      <c r="H12" s="274"/>
      <c r="I12" s="274"/>
      <c r="J12" s="274"/>
      <c r="K12" s="274"/>
      <c r="L12" s="274"/>
      <c r="M12" s="274"/>
      <c r="N12" s="274"/>
      <c r="O12" s="274"/>
      <c r="P12" s="274"/>
      <c r="Q12" s="274"/>
      <c r="R12" s="274"/>
    </row>
    <row xmlns:x14ac="http://schemas.microsoft.com/office/spreadsheetml/2009/9/ac" r="13" ht="24.95" customHeight="true" x14ac:dyDescent="0.25">
      <c r="A13" s="273"/>
      <c r="B13" s="274"/>
      <c r="C13" s="287" t="s">
        <v>145</v>
      </c>
      <c r="D13" s="284"/>
      <c r="E13" s="285"/>
      <c r="F13" s="284"/>
      <c r="G13" s="284"/>
      <c r="H13" s="274"/>
      <c r="I13" s="274"/>
      <c r="J13" s="274"/>
      <c r="K13" s="274"/>
      <c r="L13" s="274"/>
      <c r="M13" s="274"/>
      <c r="N13" s="274"/>
      <c r="O13" s="274"/>
      <c r="P13" s="274"/>
      <c r="Q13" s="274"/>
      <c r="R13" s="274"/>
    </row>
    <row xmlns:x14ac="http://schemas.microsoft.com/office/spreadsheetml/2009/9/ac" r="14" ht="21.95" customHeight="true" x14ac:dyDescent="0.2">
      <c r="A14" s="273"/>
      <c r="B14" s="288"/>
      <c r="C14" s="289" t="s">
        <v>152</v>
      </c>
      <c r="D14" s="284"/>
      <c r="E14" s="285"/>
      <c r="F14" s="284"/>
      <c r="G14" s="284"/>
      <c r="H14" s="274"/>
      <c r="I14" s="274"/>
      <c r="J14" s="274"/>
      <c r="K14" s="274"/>
      <c r="L14" s="274"/>
      <c r="M14" s="274"/>
      <c r="N14" s="274"/>
      <c r="O14" s="274"/>
      <c r="P14" s="274"/>
      <c r="Q14" s="274"/>
      <c r="R14" s="274"/>
    </row>
    <row xmlns:x14ac="http://schemas.microsoft.com/office/spreadsheetml/2009/9/ac" r="15" ht="15" x14ac:dyDescent="0.2">
      <c r="A15" s="273"/>
      <c r="B15" s="288"/>
      <c r="C15" s="290" t="s">
        <v>153</v>
      </c>
      <c r="D15" s="284"/>
      <c r="E15" s="285"/>
      <c r="F15" s="284"/>
      <c r="G15" s="284"/>
      <c r="H15" s="274"/>
      <c r="I15" s="274"/>
      <c r="J15" s="274"/>
      <c r="K15" s="274"/>
      <c r="L15" s="274"/>
      <c r="M15" s="274"/>
      <c r="N15" s="274"/>
      <c r="O15" s="274"/>
      <c r="P15" s="274"/>
      <c r="Q15" s="274"/>
      <c r="R15" s="274"/>
    </row>
    <row xmlns:x14ac="http://schemas.microsoft.com/office/spreadsheetml/2009/9/ac" r="16" ht="15" x14ac:dyDescent="0.2">
      <c r="A16" s="273"/>
      <c r="B16" s="288"/>
      <c r="C16" s="289" t="s">
        <v>246</v>
      </c>
      <c r="D16" s="284"/>
      <c r="E16" s="285"/>
      <c r="F16" s="284"/>
      <c r="G16" s="284"/>
      <c r="H16" s="274"/>
      <c r="I16" s="274"/>
      <c r="J16" s="274"/>
      <c r="K16" s="274"/>
      <c r="L16" s="274"/>
      <c r="M16" s="274"/>
      <c r="N16" s="274"/>
      <c r="O16" s="274"/>
      <c r="P16" s="274"/>
      <c r="Q16" s="274"/>
      <c r="R16" s="274"/>
    </row>
    <row xmlns:x14ac="http://schemas.microsoft.com/office/spreadsheetml/2009/9/ac" r="17" ht="26.1" customHeight="true" x14ac:dyDescent="0.2">
      <c r="A17" s="273"/>
      <c r="B17" s="285"/>
      <c r="C17" s="291"/>
      <c r="D17" s="284"/>
      <c r="E17" s="288"/>
      <c r="F17" s="284"/>
      <c r="G17" s="284"/>
      <c r="H17" s="274"/>
      <c r="I17" s="274"/>
      <c r="J17" s="274"/>
      <c r="K17" s="274"/>
      <c r="L17" s="274"/>
      <c r="M17" s="274"/>
      <c r="N17" s="274"/>
      <c r="O17" s="274"/>
      <c r="P17" s="274"/>
      <c r="Q17" s="274"/>
      <c r="R17" s="274"/>
    </row>
    <row xmlns:x14ac="http://schemas.microsoft.com/office/spreadsheetml/2009/9/ac" r="18" ht="15.75" x14ac:dyDescent="0.25">
      <c r="A18" s="273"/>
      <c r="B18" s="285"/>
      <c r="C18" s="292" t="s">
        <v>33</v>
      </c>
      <c r="D18" s="284"/>
      <c r="E18" s="293"/>
      <c r="F18" s="284"/>
      <c r="G18" s="284"/>
      <c r="H18" s="274"/>
      <c r="I18" s="274"/>
      <c r="J18" s="274"/>
      <c r="K18" s="274"/>
      <c r="L18" s="274"/>
      <c r="M18" s="274"/>
      <c r="N18" s="274"/>
      <c r="O18" s="274"/>
      <c r="P18" s="274"/>
      <c r="Q18" s="274"/>
      <c r="R18" s="274"/>
    </row>
    <row xmlns:x14ac="http://schemas.microsoft.com/office/spreadsheetml/2009/9/ac" r="19" ht="15" x14ac:dyDescent="0.2">
      <c r="A19" s="273"/>
      <c r="B19" s="285"/>
      <c r="C19" s="294" t="s">
        <v>146</v>
      </c>
      <c r="D19" s="284"/>
      <c r="E19" s="295"/>
      <c r="F19" s="284"/>
      <c r="G19" s="284"/>
      <c r="H19" s="274"/>
      <c r="I19" s="274"/>
      <c r="J19" s="274"/>
      <c r="K19" s="274"/>
      <c r="L19" s="274"/>
      <c r="M19" s="274"/>
      <c r="N19" s="274"/>
      <c r="O19" s="274"/>
      <c r="P19" s="274"/>
      <c r="Q19" s="274"/>
      <c r="R19" s="274"/>
    </row>
    <row xmlns:x14ac="http://schemas.microsoft.com/office/spreadsheetml/2009/9/ac" r="20" ht="15" x14ac:dyDescent="0.2">
      <c r="A20" s="273"/>
      <c r="B20" s="285"/>
      <c r="C20" s="362" t="s">
        <v>147</v>
      </c>
      <c r="D20" s="284"/>
      <c r="E20" s="296"/>
      <c r="F20" s="284"/>
      <c r="G20" s="284"/>
      <c r="H20" s="274"/>
      <c r="I20" s="274"/>
      <c r="J20" s="274"/>
      <c r="K20" s="274"/>
      <c r="L20" s="274"/>
      <c r="M20" s="274"/>
      <c r="N20" s="274"/>
      <c r="O20" s="274"/>
      <c r="P20" s="274"/>
      <c r="Q20" s="274"/>
      <c r="R20" s="274"/>
    </row>
    <row xmlns:x14ac="http://schemas.microsoft.com/office/spreadsheetml/2009/9/ac" r="21" ht="15" x14ac:dyDescent="0.2">
      <c r="A21" s="273"/>
      <c r="B21" s="285"/>
      <c r="C21" s="363" t="s">
        <v>148</v>
      </c>
      <c r="D21" s="284"/>
      <c r="E21" s="297"/>
      <c r="F21" s="284"/>
      <c r="G21" s="284"/>
      <c r="H21" s="274"/>
      <c r="I21" s="274"/>
      <c r="J21" s="274"/>
      <c r="K21" s="274"/>
      <c r="L21" s="274"/>
      <c r="M21" s="274"/>
      <c r="N21" s="274"/>
      <c r="O21" s="274"/>
      <c r="P21" s="274"/>
      <c r="Q21" s="274"/>
      <c r="R21" s="274"/>
    </row>
    <row xmlns:x14ac="http://schemas.microsoft.com/office/spreadsheetml/2009/9/ac" r="22" ht="15" x14ac:dyDescent="0.2">
      <c r="A22" s="273"/>
      <c r="B22" s="285"/>
      <c r="C22" s="364" t="s">
        <v>149</v>
      </c>
      <c r="D22" s="284"/>
      <c r="E22" s="284"/>
      <c r="F22" s="284"/>
      <c r="G22" s="284"/>
      <c r="H22" s="274"/>
      <c r="I22" s="274"/>
      <c r="J22" s="274"/>
      <c r="K22" s="274"/>
      <c r="L22" s="274"/>
      <c r="M22" s="274"/>
      <c r="N22" s="274"/>
      <c r="O22" s="274"/>
      <c r="P22" s="274"/>
      <c r="Q22" s="274"/>
      <c r="R22" s="274"/>
    </row>
    <row xmlns:x14ac="http://schemas.microsoft.com/office/spreadsheetml/2009/9/ac" r="23" ht="15" x14ac:dyDescent="0.2">
      <c r="A23" s="273"/>
      <c r="B23" s="285"/>
      <c r="C23" s="294" t="s">
        <v>150</v>
      </c>
      <c r="D23" s="284"/>
      <c r="E23" s="284"/>
      <c r="F23" s="284"/>
      <c r="G23" s="284"/>
      <c r="H23" s="274"/>
      <c r="I23" s="274"/>
      <c r="J23" s="274"/>
      <c r="K23" s="274"/>
      <c r="L23" s="274"/>
      <c r="M23" s="274"/>
      <c r="N23" s="274"/>
      <c r="O23" s="274"/>
      <c r="P23" s="274"/>
      <c r="Q23" s="274"/>
      <c r="R23" s="274"/>
    </row>
    <row xmlns:x14ac="http://schemas.microsoft.com/office/spreadsheetml/2009/9/ac" r="24" ht="15" x14ac:dyDescent="0.2">
      <c r="A24" s="273"/>
      <c r="B24" s="285"/>
      <c r="C24" s="298"/>
      <c r="D24" s="284"/>
      <c r="E24" s="284"/>
      <c r="F24" s="284"/>
      <c r="G24" s="284"/>
      <c r="H24" s="274"/>
      <c r="I24" s="274"/>
      <c r="J24" s="274"/>
      <c r="K24" s="274"/>
      <c r="L24" s="274"/>
      <c r="M24" s="274"/>
      <c r="N24" s="274"/>
      <c r="O24" s="274"/>
      <c r="P24" s="274"/>
      <c r="Q24" s="274"/>
      <c r="R24" s="274"/>
    </row>
    <row xmlns:x14ac="http://schemas.microsoft.com/office/spreadsheetml/2009/9/ac" r="25" ht="15.95" customHeight="true" x14ac:dyDescent="0.2">
      <c r="A25" s="299"/>
      <c r="B25" s="299"/>
      <c r="C25" s="300"/>
      <c r="D25" s="273"/>
      <c r="E25" s="274"/>
      <c r="F25" s="274"/>
      <c r="G25" s="274"/>
      <c r="H25" s="274"/>
      <c r="I25" s="274"/>
      <c r="J25" s="274"/>
      <c r="K25" s="274"/>
      <c r="L25" s="274"/>
      <c r="M25" s="274"/>
      <c r="N25" s="274"/>
      <c r="O25" s="274"/>
      <c r="P25" s="274"/>
      <c r="Q25" s="274"/>
      <c r="R25" s="274"/>
    </row>
    <row xmlns:x14ac="http://schemas.microsoft.com/office/spreadsheetml/2009/9/ac" r="26" ht="23.25" x14ac:dyDescent="0.2">
      <c r="A26" s="299"/>
      <c r="B26" s="299"/>
      <c r="C26" s="299"/>
      <c r="D26" s="273"/>
      <c r="E26" s="274"/>
      <c r="F26" s="274"/>
      <c r="G26" s="274"/>
      <c r="H26" s="274"/>
      <c r="I26" s="274"/>
      <c r="J26" s="274"/>
      <c r="K26" s="274"/>
      <c r="L26" s="274"/>
      <c r="M26" s="274"/>
      <c r="N26" s="274"/>
      <c r="O26" s="274"/>
      <c r="P26" s="274"/>
      <c r="Q26" s="274"/>
      <c r="R26" s="274"/>
    </row>
    <row xmlns:x14ac="http://schemas.microsoft.com/office/spreadsheetml/2009/9/ac" r="27" ht="15" x14ac:dyDescent="0.2">
      <c r="A27" s="301"/>
      <c r="B27" s="302"/>
      <c r="C27" s="303"/>
      <c r="D27" s="273"/>
      <c r="E27" s="274"/>
      <c r="F27" s="274"/>
      <c r="G27" s="274"/>
      <c r="H27" s="274"/>
      <c r="I27" s="274"/>
      <c r="J27" s="274"/>
      <c r="K27" s="274"/>
      <c r="L27" s="274"/>
      <c r="M27" s="274"/>
      <c r="N27" s="274"/>
      <c r="O27" s="274"/>
      <c r="P27" s="274"/>
      <c r="Q27" s="274"/>
      <c r="R27" s="274"/>
    </row>
    <row xmlns:x14ac="http://schemas.microsoft.com/office/spreadsheetml/2009/9/ac" r="28" ht="15" x14ac:dyDescent="0.2">
      <c r="A28" s="301"/>
      <c r="B28" s="302"/>
      <c r="C28" s="304"/>
      <c r="D28" s="273"/>
      <c r="E28" s="274"/>
      <c r="F28" s="274"/>
      <c r="G28" s="274"/>
      <c r="H28" s="274"/>
      <c r="I28" s="274"/>
      <c r="J28" s="274"/>
      <c r="K28" s="274"/>
      <c r="L28" s="274"/>
      <c r="M28" s="274"/>
      <c r="N28" s="274"/>
      <c r="O28" s="274"/>
      <c r="P28" s="274"/>
      <c r="Q28" s="274"/>
      <c r="R28" s="274"/>
    </row>
    <row xmlns:x14ac="http://schemas.microsoft.com/office/spreadsheetml/2009/9/ac" r="29" ht="15" x14ac:dyDescent="0.2">
      <c r="A29" s="301"/>
      <c r="B29" s="302"/>
      <c r="C29" s="305"/>
      <c r="D29" s="273"/>
      <c r="E29" s="274"/>
      <c r="F29" s="274"/>
      <c r="G29" s="274"/>
      <c r="H29" s="274"/>
      <c r="I29" s="274"/>
      <c r="J29" s="274"/>
      <c r="K29" s="274"/>
      <c r="L29" s="274"/>
      <c r="M29" s="274"/>
      <c r="N29" s="274"/>
      <c r="O29" s="274"/>
      <c r="P29" s="274"/>
      <c r="Q29" s="274"/>
      <c r="R29" s="274"/>
    </row>
    <row xmlns:x14ac="http://schemas.microsoft.com/office/spreadsheetml/2009/9/ac" r="30" ht="15" x14ac:dyDescent="0.2">
      <c r="A30" s="301"/>
      <c r="B30" s="302"/>
      <c r="C30" s="305"/>
      <c r="D30" s="273"/>
      <c r="E30" s="274"/>
      <c r="F30" s="274"/>
      <c r="G30" s="274"/>
      <c r="H30" s="274"/>
      <c r="I30" s="274"/>
      <c r="J30" s="274"/>
      <c r="K30" s="274"/>
      <c r="L30" s="274"/>
      <c r="M30" s="274"/>
      <c r="N30" s="274"/>
      <c r="O30" s="274"/>
      <c r="P30" s="274"/>
      <c r="Q30" s="274"/>
      <c r="R30" s="274"/>
    </row>
    <row xmlns:x14ac="http://schemas.microsoft.com/office/spreadsheetml/2009/9/ac" r="31" ht="15" x14ac:dyDescent="0.2">
      <c r="A31" s="301"/>
      <c r="B31" s="302"/>
      <c r="C31" s="305"/>
      <c r="D31" s="273"/>
      <c r="E31" s="274"/>
      <c r="F31" s="274"/>
      <c r="G31" s="274"/>
      <c r="H31" s="274"/>
      <c r="I31" s="274"/>
      <c r="J31" s="274"/>
      <c r="K31" s="274"/>
      <c r="L31" s="274"/>
      <c r="M31" s="274"/>
      <c r="N31" s="274"/>
      <c r="O31" s="274"/>
      <c r="P31" s="274"/>
      <c r="Q31" s="274"/>
      <c r="R31" s="274"/>
    </row>
    <row xmlns:x14ac="http://schemas.microsoft.com/office/spreadsheetml/2009/9/ac" r="32" ht="15" x14ac:dyDescent="0.2">
      <c r="A32" s="301"/>
      <c r="B32" s="302"/>
      <c r="C32" s="305"/>
      <c r="D32" s="273"/>
      <c r="E32" s="274"/>
      <c r="F32" s="274"/>
      <c r="G32" s="274"/>
      <c r="H32" s="274"/>
      <c r="I32" s="274"/>
      <c r="J32" s="274"/>
      <c r="K32" s="274"/>
      <c r="L32" s="274"/>
      <c r="M32" s="274"/>
      <c r="N32" s="274"/>
      <c r="O32" s="274"/>
      <c r="P32" s="274"/>
      <c r="Q32" s="274"/>
      <c r="R32" s="274"/>
    </row>
    <row xmlns:x14ac="http://schemas.microsoft.com/office/spreadsheetml/2009/9/ac" r="33" ht="15" x14ac:dyDescent="0.2">
      <c r="A33" s="301"/>
      <c r="B33" s="302"/>
      <c r="C33" s="305"/>
      <c r="D33" s="273"/>
      <c r="E33" s="274"/>
      <c r="F33" s="274"/>
      <c r="G33" s="274"/>
      <c r="H33" s="274"/>
      <c r="I33" s="274"/>
      <c r="J33" s="274"/>
      <c r="K33" s="274"/>
      <c r="L33" s="274"/>
      <c r="M33" s="274"/>
      <c r="N33" s="274"/>
      <c r="O33" s="274"/>
      <c r="P33" s="274"/>
      <c r="Q33" s="274"/>
      <c r="R33" s="274"/>
    </row>
    <row xmlns:x14ac="http://schemas.microsoft.com/office/spreadsheetml/2009/9/ac" r="34" ht="15" x14ac:dyDescent="0.2">
      <c r="A34" s="301"/>
      <c r="B34" s="302"/>
      <c r="D34" s="273"/>
      <c r="E34" s="274"/>
      <c r="F34" s="274"/>
      <c r="G34" s="274"/>
      <c r="H34" s="274"/>
      <c r="I34" s="274"/>
      <c r="J34" s="274"/>
      <c r="K34" s="274"/>
      <c r="L34" s="274"/>
      <c r="M34" s="274"/>
      <c r="N34" s="274"/>
      <c r="O34" s="274"/>
      <c r="P34" s="274"/>
      <c r="Q34" s="274"/>
      <c r="R34" s="274"/>
    </row>
    <row xmlns:x14ac="http://schemas.microsoft.com/office/spreadsheetml/2009/9/ac" r="35" ht="15" x14ac:dyDescent="0.2">
      <c r="A35" s="273"/>
      <c r="B35" s="273"/>
      <c r="C35" s="273"/>
      <c r="D35" s="273"/>
      <c r="E35" s="274"/>
      <c r="F35" s="274"/>
      <c r="G35" s="274"/>
      <c r="H35" s="274"/>
      <c r="I35" s="274"/>
      <c r="J35" s="274"/>
      <c r="K35" s="274"/>
      <c r="L35" s="274"/>
      <c r="M35" s="274"/>
      <c r="N35" s="274"/>
      <c r="O35" s="274"/>
      <c r="P35" s="274"/>
      <c r="Q35" s="274"/>
      <c r="R35" s="274"/>
    </row>
    <row xmlns:x14ac="http://schemas.microsoft.com/office/spreadsheetml/2009/9/ac" r="36" ht="15" x14ac:dyDescent="0.2">
      <c r="A36" s="273"/>
      <c r="B36" s="273"/>
      <c r="C36" s="273"/>
      <c r="D36" s="273"/>
      <c r="E36" s="274"/>
      <c r="F36" s="274"/>
      <c r="G36" s="274"/>
      <c r="H36" s="274"/>
      <c r="I36" s="274"/>
      <c r="J36" s="274"/>
      <c r="K36" s="274"/>
      <c r="L36" s="274"/>
      <c r="M36" s="274"/>
      <c r="N36" s="274"/>
      <c r="O36" s="274"/>
      <c r="P36" s="274"/>
      <c r="Q36" s="274"/>
      <c r="R36" s="274"/>
    </row>
    <row xmlns:x14ac="http://schemas.microsoft.com/office/spreadsheetml/2009/9/ac" r="37" ht="15" x14ac:dyDescent="0.2">
      <c r="A37" s="273"/>
      <c r="B37" s="273"/>
      <c r="C37" s="273"/>
      <c r="D37" s="273"/>
    </row>
    <row xmlns:x14ac="http://schemas.microsoft.com/office/spreadsheetml/2009/9/ac" r="38" ht="15" x14ac:dyDescent="0.2">
      <c r="A38" s="273"/>
      <c r="B38" s="273"/>
      <c r="C38" s="273"/>
      <c r="D38" s="273"/>
    </row>
    <row xmlns:x14ac="http://schemas.microsoft.com/office/spreadsheetml/2009/9/ac" r="39" ht="15" x14ac:dyDescent="0.2">
      <c r="A39" s="273"/>
      <c r="B39" s="273"/>
      <c r="C39" s="273"/>
      <c r="D39" s="273"/>
    </row>
    <row xmlns:x14ac="http://schemas.microsoft.com/office/spreadsheetml/2009/9/ac" r="40" ht="15" x14ac:dyDescent="0.2">
      <c r="A40" s="273"/>
      <c r="B40" s="273"/>
      <c r="C40" s="273"/>
      <c r="D40" s="273"/>
    </row>
    <row xmlns:x14ac="http://schemas.microsoft.com/office/spreadsheetml/2009/9/ac" r="46" x14ac:dyDescent="0.2">
      <c r="L46" s="30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customWidth="true"/>
    <col min="54" max="59" width="7.875" customWidth="true"/>
    <col min="60" max="61" width="1.125" customWidth="true"/>
    <col min="62" max="62" width="24.625" style="121" customWidth="true"/>
    <col min="63" max="63" width="29.75" style="121"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s>
  <sheetData>
    <row xmlns:x14ac="http://schemas.microsoft.com/office/spreadsheetml/2009/9/ac" r="1" s="311" customFormat="true" ht="30" customHeight="true" x14ac:dyDescent="0.25">
      <c r="B1" s="330" t="s">
        <v>31</v>
      </c>
      <c r="C1" s="417">
        <v>2020</v>
      </c>
      <c r="D1" s="317" t="s">
        <v>218</v>
      </c>
      <c r="E1" s="317"/>
      <c r="F1" s="317"/>
      <c r="G1" s="317"/>
      <c r="H1" s="317"/>
      <c r="I1" s="328"/>
      <c r="J1" s="309"/>
      <c r="K1" s="309"/>
      <c r="L1" s="330" t="s">
        <v>31</v>
      </c>
      <c r="M1" s="417">
        <v>2021</v>
      </c>
      <c r="N1" s="317" t="s">
        <v>218</v>
      </c>
      <c r="O1" s="317"/>
      <c r="P1" s="317"/>
      <c r="Q1" s="317"/>
      <c r="R1" s="317"/>
      <c r="S1" s="328"/>
      <c r="T1" s="309"/>
      <c r="U1" s="309"/>
      <c r="V1" s="330" t="s">
        <v>31</v>
      </c>
      <c r="W1" s="417">
        <v>2021</v>
      </c>
      <c r="X1" s="317" t="s">
        <v>218</v>
      </c>
      <c r="Y1" s="317"/>
      <c r="Z1" s="317"/>
      <c r="AA1" s="317"/>
      <c r="AB1" s="317"/>
      <c r="AC1" s="328"/>
      <c r="AD1" s="309"/>
      <c r="AE1" s="309"/>
    </row>
    <row xmlns:x14ac="http://schemas.microsoft.com/office/spreadsheetml/2009/9/ac" r="2" s="311" customFormat="true" ht="30" customHeight="true" x14ac:dyDescent="0.25">
      <c r="A2" s="579" t="s">
        <v>245</v>
      </c>
      <c r="B2" s="318" t="s">
        <v>243</v>
      </c>
      <c r="C2" s="271" t="s">
        <v>240</v>
      </c>
      <c r="D2" s="271" t="s">
        <v>241</v>
      </c>
      <c r="E2" s="319"/>
      <c r="F2" s="319"/>
      <c r="G2" s="319"/>
      <c r="H2" s="319"/>
      <c r="I2" s="329"/>
      <c r="J2" s="312" t="s">
        <v>202</v>
      </c>
      <c r="K2" s="312"/>
      <c r="L2" s="318" t="s">
        <v>250</v>
      </c>
      <c r="M2" s="271" t="s">
        <v>240</v>
      </c>
      <c r="N2" s="271" t="s">
        <v>241</v>
      </c>
      <c r="O2" s="319"/>
      <c r="P2" s="319"/>
      <c r="Q2" s="319"/>
      <c r="R2" s="319"/>
      <c r="S2" s="329"/>
      <c r="T2" s="312" t="s">
        <v>202</v>
      </c>
      <c r="U2" s="312"/>
      <c r="V2" s="318" t="s">
        <v>230</v>
      </c>
      <c r="W2" s="271" t="s">
        <v>219</v>
      </c>
      <c r="X2" s="271" t="s">
        <v>220</v>
      </c>
      <c r="Y2" s="319"/>
      <c r="Z2" s="319"/>
      <c r="AA2" s="319"/>
      <c r="AB2" s="319"/>
      <c r="AC2" s="329"/>
      <c r="AD2" s="312" t="s">
        <v>202</v>
      </c>
      <c r="AE2" s="312"/>
    </row>
    <row xmlns:x14ac="http://schemas.microsoft.com/office/spreadsheetml/2009/9/ac" r="3" s="250" customFormat="true" ht="18" customHeight="true" x14ac:dyDescent="0.25">
      <c r="A3" s="579"/>
      <c r="B3" s="358" t="s">
        <v>165</v>
      </c>
      <c r="C3" s="359" t="s">
        <v>56</v>
      </c>
      <c r="D3" s="360" t="s">
        <v>7</v>
      </c>
      <c r="E3" s="360" t="s">
        <v>1</v>
      </c>
      <c r="F3" s="360" t="s">
        <v>2</v>
      </c>
      <c r="G3" s="360" t="s">
        <v>16</v>
      </c>
      <c r="H3" s="360" t="s">
        <v>17</v>
      </c>
      <c r="I3" s="361" t="s">
        <v>18</v>
      </c>
      <c r="J3" s="248"/>
      <c r="K3" s="248"/>
      <c r="L3" s="358" t="s">
        <v>165</v>
      </c>
      <c r="M3" s="359" t="s">
        <v>56</v>
      </c>
      <c r="N3" s="360" t="s">
        <v>7</v>
      </c>
      <c r="O3" s="360" t="s">
        <v>1</v>
      </c>
      <c r="P3" s="360" t="s">
        <v>2</v>
      </c>
      <c r="Q3" s="360" t="s">
        <v>16</v>
      </c>
      <c r="R3" s="360" t="s">
        <v>17</v>
      </c>
      <c r="S3" s="361" t="s">
        <v>18</v>
      </c>
      <c r="T3" s="248"/>
      <c r="U3" s="248"/>
      <c r="V3" s="358" t="s">
        <v>165</v>
      </c>
      <c r="W3" s="359" t="s">
        <v>56</v>
      </c>
      <c r="X3" s="360" t="s">
        <v>7</v>
      </c>
      <c r="Y3" s="360" t="s">
        <v>1</v>
      </c>
      <c r="Z3" s="360" t="s">
        <v>2</v>
      </c>
      <c r="AA3" s="360" t="s">
        <v>16</v>
      </c>
      <c r="AB3" s="360" t="s">
        <v>17</v>
      </c>
      <c r="AC3" s="361" t="s">
        <v>18</v>
      </c>
      <c r="AD3" s="248"/>
      <c r="AE3" s="248"/>
      <c r="AF3" s="249"/>
      <c r="AP3" s="249"/>
      <c r="AZ3" s="249"/>
      <c r="BJ3" s="249"/>
      <c r="BK3" s="249"/>
      <c r="BL3" s="241"/>
      <c r="BM3" s="241"/>
      <c r="BN3" s="241"/>
      <c r="BO3" s="241"/>
      <c r="BP3" s="241"/>
      <c r="BQ3" s="241"/>
      <c r="BT3" s="249"/>
      <c r="CD3" s="249"/>
      <c r="CN3" s="249"/>
      <c r="CX3" s="249"/>
      <c r="DH3" s="249"/>
      <c r="DR3" s="249"/>
      <c r="EB3" s="249"/>
      <c r="EL3" s="249"/>
      <c r="EV3" s="249"/>
      <c r="FF3" s="249"/>
      <c r="FP3" s="249"/>
      <c r="FZ3" s="249"/>
      <c r="GJ3" s="249"/>
      <c r="GT3" s="249"/>
      <c r="HD3" s="249"/>
      <c r="HN3" s="249"/>
      <c r="HX3" s="249"/>
      <c r="IH3" s="249"/>
    </row>
    <row xmlns:x14ac="http://schemas.microsoft.com/office/spreadsheetml/2009/9/ac" r="4" s="4" customFormat="true" x14ac:dyDescent="0.25">
      <c r="A4" s="396" t="str">
        <f>IF(ISBLANK('Data Summary'!A6),"",'Data Summary'!A6)</f>
        <v>PLW_2020_UIS</v>
      </c>
      <c r="B4" s="114"/>
      <c r="C4" s="87" t="s">
        <v>3</v>
      </c>
      <c r="D4" s="7"/>
      <c r="E4" s="7"/>
      <c r="F4" s="7"/>
      <c r="G4" s="7"/>
      <c r="H4" s="7"/>
      <c r="I4" s="25"/>
      <c r="J4" s="23"/>
      <c r="K4" s="23"/>
      <c r="L4" s="114"/>
      <c r="M4" s="87" t="s">
        <v>3</v>
      </c>
      <c r="N4" s="7">
        <v>0</v>
      </c>
      <c r="O4" s="7"/>
      <c r="P4" s="7"/>
      <c r="Q4" s="7"/>
      <c r="R4" s="7">
        <v>0</v>
      </c>
      <c r="S4" s="25">
        <v>0</v>
      </c>
      <c r="T4" s="23"/>
      <c r="U4" s="23"/>
      <c r="V4" s="114"/>
      <c r="W4" s="87" t="s">
        <v>3</v>
      </c>
      <c r="X4" s="7">
        <v>16.666666666666664</v>
      </c>
      <c r="Y4" s="7"/>
      <c r="Z4" s="7"/>
      <c r="AA4" s="7"/>
      <c r="AB4" s="7"/>
      <c r="AC4" s="25"/>
      <c r="AD4" s="23"/>
      <c r="AE4" s="23"/>
      <c r="AF4" s="122"/>
      <c r="AP4" s="122"/>
      <c r="AZ4" s="122"/>
      <c r="BJ4" s="122"/>
      <c r="BK4" s="122"/>
      <c r="BL4" s="139"/>
      <c r="BM4" s="139"/>
      <c r="BN4" s="139"/>
      <c r="BO4" s="139"/>
      <c r="BP4" s="139"/>
      <c r="BQ4" s="139"/>
      <c r="BT4" s="122"/>
      <c r="CD4" s="122"/>
      <c r="CN4" s="122"/>
      <c r="CX4" s="122"/>
      <c r="DH4" s="122"/>
      <c r="DR4" s="122"/>
      <c r="EB4" s="122"/>
      <c r="EL4" s="122"/>
      <c r="EV4" s="122"/>
      <c r="FF4" s="122"/>
      <c r="FP4" s="122"/>
      <c r="FZ4" s="122"/>
      <c r="GJ4" s="122"/>
      <c r="GT4" s="122"/>
      <c r="HD4" s="122"/>
      <c r="HN4" s="122"/>
      <c r="HX4" s="122"/>
      <c r="IH4" s="122"/>
    </row>
    <row xmlns:x14ac="http://schemas.microsoft.com/office/spreadsheetml/2009/9/ac" r="5" s="4" customFormat="true" x14ac:dyDescent="0.25">
      <c r="A5" s="396" t="str">
        <f ca="true">IF(ISBLANK('Data Summary'!A7),"",'Data Summary'!A7)</f>
        <v>PLW_2021_UIS</v>
      </c>
      <c r="B5" s="114"/>
      <c r="C5" s="87" t="s">
        <v>25</v>
      </c>
      <c r="D5" s="7"/>
      <c r="E5" s="7"/>
      <c r="F5" s="7"/>
      <c r="G5" s="7"/>
      <c r="H5" s="7"/>
      <c r="I5" s="25"/>
      <c r="J5" s="23"/>
      <c r="K5" s="23"/>
      <c r="L5" s="114"/>
      <c r="M5" s="87" t="s">
        <v>25</v>
      </c>
      <c r="N5" s="7">
        <v>100</v>
      </c>
      <c r="O5" s="7"/>
      <c r="P5" s="7"/>
      <c r="Q5" s="7"/>
      <c r="R5" s="7">
        <v>100</v>
      </c>
      <c r="S5" s="25">
        <v>100</v>
      </c>
      <c r="T5" s="23"/>
      <c r="U5" s="23"/>
      <c r="V5" s="114" t="s">
        <v>259</v>
      </c>
      <c r="W5" s="87" t="s">
        <v>25</v>
      </c>
      <c r="X5" s="7">
        <v>83.333333333333343</v>
      </c>
      <c r="Y5" s="7"/>
      <c r="Z5" s="7"/>
      <c r="AA5" s="7"/>
      <c r="AB5" s="7"/>
      <c r="AC5" s="25"/>
      <c r="AD5" s="23"/>
      <c r="AE5" s="23"/>
      <c r="AF5" s="122"/>
      <c r="AP5" s="122"/>
      <c r="AZ5" s="122"/>
      <c r="BJ5" s="122"/>
      <c r="BK5" s="122"/>
      <c r="BL5" s="139"/>
      <c r="BM5" s="139"/>
      <c r="BN5" s="139"/>
      <c r="BO5" s="139"/>
      <c r="BP5" s="139"/>
      <c r="BQ5" s="139"/>
      <c r="BT5" s="122"/>
      <c r="CD5" s="122"/>
      <c r="CN5" s="122"/>
      <c r="CX5" s="122"/>
      <c r="DH5" s="122"/>
      <c r="DR5" s="122"/>
      <c r="EB5" s="122"/>
      <c r="EL5" s="122"/>
      <c r="EV5" s="122"/>
      <c r="FF5" s="122"/>
      <c r="FP5" s="122"/>
      <c r="FZ5" s="122"/>
      <c r="GJ5" s="122"/>
      <c r="GT5" s="122"/>
      <c r="HD5" s="122"/>
      <c r="HN5" s="122"/>
      <c r="HX5" s="122"/>
      <c r="IH5" s="122"/>
    </row>
    <row xmlns:x14ac="http://schemas.microsoft.com/office/spreadsheetml/2009/9/ac" r="6" s="4" customFormat="true" x14ac:dyDescent="0.25">
      <c r="A6" s="396" t="str">
        <f ca="true">IF(ISBLANK('Data Summary'!A8),"",'Data Summary'!A8)</f>
        <v>PLW_2021_UNICEF</v>
      </c>
      <c r="B6" s="126"/>
      <c r="C6" s="88" t="s">
        <v>26</v>
      </c>
      <c r="D6" s="19"/>
      <c r="E6" s="7"/>
      <c r="F6" s="7"/>
      <c r="G6" s="7"/>
      <c r="H6" s="7"/>
      <c r="I6" s="25"/>
      <c r="J6" s="23"/>
      <c r="K6" s="23"/>
      <c r="L6" s="126"/>
      <c r="M6" s="88" t="s">
        <v>26</v>
      </c>
      <c r="N6" s="19"/>
      <c r="O6" s="7"/>
      <c r="P6" s="7"/>
      <c r="Q6" s="7"/>
      <c r="R6" s="7"/>
      <c r="S6" s="25"/>
      <c r="T6" s="23"/>
      <c r="U6" s="23"/>
      <c r="V6" s="126"/>
      <c r="W6" s="88" t="s">
        <v>26</v>
      </c>
      <c r="X6" s="19"/>
      <c r="Y6" s="7"/>
      <c r="Z6" s="7"/>
      <c r="AA6" s="7"/>
      <c r="AB6" s="7"/>
      <c r="AC6" s="25"/>
      <c r="AD6" s="23"/>
      <c r="AE6" s="23"/>
      <c r="AF6" s="122"/>
      <c r="AP6" s="122"/>
      <c r="AZ6" s="122"/>
      <c r="BJ6" s="122"/>
      <c r="BK6" s="122"/>
      <c r="BL6" s="139"/>
      <c r="BM6" s="139"/>
      <c r="BN6" s="139"/>
      <c r="BO6" s="139"/>
      <c r="BP6" s="139"/>
      <c r="BQ6" s="139"/>
      <c r="BT6" s="122"/>
      <c r="CD6" s="122"/>
      <c r="CN6" s="122"/>
      <c r="CX6" s="122"/>
      <c r="DH6" s="122"/>
      <c r="DR6" s="122"/>
      <c r="EB6" s="122"/>
      <c r="EL6" s="122"/>
      <c r="EV6" s="122"/>
      <c r="FF6" s="122"/>
      <c r="FP6" s="122"/>
      <c r="FZ6" s="122"/>
      <c r="GJ6" s="122"/>
      <c r="GT6" s="122"/>
      <c r="HD6" s="122"/>
      <c r="HN6" s="122"/>
      <c r="HX6" s="122"/>
      <c r="IH6" s="122"/>
    </row>
    <row xmlns:x14ac="http://schemas.microsoft.com/office/spreadsheetml/2009/9/ac" r="7" s="4" customFormat="true" x14ac:dyDescent="0.25">
      <c r="A7" s="397" t="str">
        <f ca="true">IF(ISBLANK('Data Summary'!A9),"",'Data Summary'!A9)</f>
        <v/>
      </c>
      <c r="B7" s="114"/>
      <c r="C7" s="88" t="s">
        <v>141</v>
      </c>
      <c r="D7" s="77"/>
      <c r="E7" s="7"/>
      <c r="F7" s="7"/>
      <c r="G7" s="7"/>
      <c r="H7" s="7"/>
      <c r="I7" s="25"/>
      <c r="J7" s="23"/>
      <c r="K7" s="23"/>
      <c r="L7" s="114"/>
      <c r="M7" s="88" t="s">
        <v>141</v>
      </c>
      <c r="N7" s="77">
        <v>100</v>
      </c>
      <c r="O7" s="7"/>
      <c r="P7" s="7"/>
      <c r="Q7" s="7"/>
      <c r="R7" s="7">
        <v>100</v>
      </c>
      <c r="S7" s="25">
        <v>100</v>
      </c>
      <c r="T7" s="23"/>
      <c r="U7" s="23"/>
      <c r="V7" s="114"/>
      <c r="W7" s="88" t="s">
        <v>141</v>
      </c>
      <c r="X7" s="77"/>
      <c r="Y7" s="7"/>
      <c r="Z7" s="7"/>
      <c r="AA7" s="7"/>
      <c r="AB7" s="7"/>
      <c r="AC7" s="25"/>
      <c r="AD7" s="23"/>
      <c r="AE7" s="23"/>
      <c r="AF7" s="122"/>
      <c r="AP7" s="122"/>
      <c r="AZ7" s="122"/>
      <c r="BJ7" s="122"/>
      <c r="BK7" s="122"/>
      <c r="BL7" s="139"/>
      <c r="BM7" s="139"/>
      <c r="BN7" s="139"/>
      <c r="BO7" s="139"/>
      <c r="BP7" s="139"/>
      <c r="BQ7" s="139"/>
      <c r="BT7" s="122"/>
      <c r="CD7" s="122"/>
      <c r="CN7" s="122"/>
      <c r="CX7" s="122"/>
      <c r="DH7" s="122"/>
      <c r="DR7" s="122"/>
      <c r="EB7" s="122"/>
      <c r="EL7" s="122"/>
      <c r="EV7" s="122"/>
      <c r="FF7" s="122"/>
      <c r="FP7" s="122"/>
      <c r="FZ7" s="122"/>
      <c r="GJ7" s="122"/>
      <c r="GT7" s="122"/>
      <c r="HD7" s="122"/>
      <c r="HN7" s="122"/>
      <c r="HX7" s="122"/>
      <c r="IH7" s="122"/>
    </row>
    <row xmlns:x14ac="http://schemas.microsoft.com/office/spreadsheetml/2009/9/ac" r="8" s="4" customFormat="true" x14ac:dyDescent="0.25">
      <c r="A8" s="397" t="str">
        <f ca="true">IF(ISBLANK('Data Summary'!A10),"",'Data Summary'!A10)</f>
        <v/>
      </c>
      <c r="B8" s="126"/>
      <c r="C8" s="88" t="s">
        <v>142</v>
      </c>
      <c r="D8" s="19"/>
      <c r="E8" s="7"/>
      <c r="F8" s="7"/>
      <c r="G8" s="7"/>
      <c r="H8" s="7"/>
      <c r="I8" s="25"/>
      <c r="J8" s="23"/>
      <c r="K8" s="23"/>
      <c r="L8" s="126"/>
      <c r="M8" s="88" t="s">
        <v>142</v>
      </c>
      <c r="N8" s="19"/>
      <c r="O8" s="7"/>
      <c r="P8" s="7"/>
      <c r="Q8" s="7"/>
      <c r="R8" s="7"/>
      <c r="S8" s="25"/>
      <c r="T8" s="23"/>
      <c r="U8" s="23"/>
      <c r="V8" s="126"/>
      <c r="W8" s="88" t="s">
        <v>142</v>
      </c>
      <c r="X8" s="19"/>
      <c r="Y8" s="7"/>
      <c r="Z8" s="7"/>
      <c r="AA8" s="7"/>
      <c r="AB8" s="7"/>
      <c r="AC8" s="25"/>
      <c r="AD8" s="23"/>
      <c r="AE8" s="23"/>
      <c r="AF8" s="122"/>
      <c r="AP8" s="122"/>
      <c r="AZ8" s="122"/>
      <c r="BJ8" s="122"/>
      <c r="BK8" s="122"/>
      <c r="BL8" s="139"/>
      <c r="BM8" s="139"/>
      <c r="BN8" s="139"/>
      <c r="BO8" s="139"/>
      <c r="BP8" s="139"/>
      <c r="BQ8" s="139"/>
      <c r="BT8" s="122"/>
      <c r="CD8" s="122"/>
      <c r="CN8" s="122"/>
      <c r="CX8" s="122"/>
      <c r="DH8" s="122"/>
      <c r="DR8" s="122"/>
      <c r="EB8" s="122"/>
      <c r="EL8" s="122"/>
      <c r="EV8" s="122"/>
      <c r="FF8" s="122"/>
      <c r="FP8" s="122"/>
      <c r="FZ8" s="122"/>
      <c r="GJ8" s="122"/>
      <c r="GT8" s="122"/>
      <c r="HD8" s="122"/>
      <c r="HN8" s="122"/>
      <c r="HX8" s="122"/>
      <c r="IH8" s="122"/>
    </row>
    <row xmlns:x14ac="http://schemas.microsoft.com/office/spreadsheetml/2009/9/ac" r="9" s="4" customFormat="true" x14ac:dyDescent="0.25">
      <c r="A9" s="397" t="str">
        <f ca="true">IF(ISBLANK('Data Summary'!A11),"",'Data Summary'!A11)</f>
        <v/>
      </c>
      <c r="B9" s="114" t="s">
        <v>252</v>
      </c>
      <c r="C9" s="88" t="s">
        <v>168</v>
      </c>
      <c r="D9" s="19">
        <v>89.262505008647537</v>
      </c>
      <c r="E9" s="7"/>
      <c r="F9" s="7"/>
      <c r="G9" s="7"/>
      <c r="H9" s="7">
        <v>84.210530000000006</v>
      </c>
      <c r="I9" s="25">
        <v>94.62797632667619</v>
      </c>
      <c r="J9" s="23"/>
      <c r="K9" s="23"/>
      <c r="L9" s="114" t="s">
        <v>252</v>
      </c>
      <c r="M9" s="88" t="s">
        <v>168</v>
      </c>
      <c r="N9" s="19">
        <v>100</v>
      </c>
      <c r="O9" s="7"/>
      <c r="P9" s="7"/>
      <c r="Q9" s="7"/>
      <c r="R9" s="7">
        <v>100</v>
      </c>
      <c r="S9" s="25">
        <v>100</v>
      </c>
      <c r="T9" s="23"/>
      <c r="U9" s="23"/>
      <c r="V9" s="114" t="s">
        <v>239</v>
      </c>
      <c r="W9" s="88" t="s">
        <v>168</v>
      </c>
      <c r="X9" s="19">
        <v>83.333333333333343</v>
      </c>
      <c r="Y9" s="7"/>
      <c r="Z9" s="7"/>
      <c r="AA9" s="7"/>
      <c r="AB9" s="7"/>
      <c r="AC9" s="25"/>
      <c r="AD9" s="23"/>
      <c r="AE9" s="23"/>
      <c r="AF9" s="122"/>
      <c r="AP9" s="122"/>
      <c r="AZ9" s="122"/>
      <c r="BJ9" s="122"/>
      <c r="BK9" s="122"/>
      <c r="BL9" s="139"/>
      <c r="BM9" s="139"/>
      <c r="BN9" s="139"/>
      <c r="BO9" s="139"/>
      <c r="BP9" s="139"/>
      <c r="BQ9" s="139"/>
      <c r="BT9" s="122"/>
      <c r="CD9" s="122"/>
      <c r="CN9" s="122"/>
      <c r="CX9" s="122"/>
      <c r="DH9" s="122"/>
      <c r="DR9" s="122"/>
      <c r="EB9" s="122"/>
      <c r="EL9" s="122"/>
      <c r="EV9" s="122"/>
      <c r="FF9" s="122"/>
      <c r="FP9" s="122"/>
      <c r="FZ9" s="122"/>
      <c r="GJ9" s="122"/>
      <c r="GT9" s="122"/>
      <c r="HD9" s="122"/>
      <c r="HN9" s="122"/>
      <c r="HX9" s="122"/>
      <c r="IH9" s="122"/>
    </row>
    <row xmlns:x14ac="http://schemas.microsoft.com/office/spreadsheetml/2009/9/ac" r="10" s="2" customFormat="true" ht="86.45" customHeight="true" x14ac:dyDescent="0.25">
      <c r="A10" s="397" t="str">
        <f ca="true">IF(ISBLANK('Data Summary'!A12),"",'Data Summary'!A12)</f>
        <v/>
      </c>
      <c r="B10" s="117" t="s">
        <v>12</v>
      </c>
      <c r="C10" s="575" t="s">
        <v>242</v>
      </c>
      <c r="D10" s="576"/>
      <c r="E10" s="576"/>
      <c r="F10" s="576"/>
      <c r="G10" s="576"/>
      <c r="H10" s="576"/>
      <c r="I10" s="577"/>
      <c r="J10" s="11"/>
      <c r="K10" s="11"/>
      <c r="L10" s="117" t="s">
        <v>12</v>
      </c>
      <c r="M10" s="575" t="s">
        <v>253</v>
      </c>
      <c r="N10" s="576"/>
      <c r="O10" s="576"/>
      <c r="P10" s="576"/>
      <c r="Q10" s="576"/>
      <c r="R10" s="576"/>
      <c r="S10" s="577"/>
      <c r="T10" s="11"/>
      <c r="U10" s="11"/>
      <c r="V10" s="117" t="s">
        <v>12</v>
      </c>
      <c r="W10" s="575" t="s">
        <v>251</v>
      </c>
      <c r="X10" s="576"/>
      <c r="Y10" s="576"/>
      <c r="Z10" s="576"/>
      <c r="AA10" s="576"/>
      <c r="AB10" s="576"/>
      <c r="AC10" s="577"/>
      <c r="AD10" s="11"/>
      <c r="AE10" s="11"/>
      <c r="AF10" s="125"/>
      <c r="AP10" s="125"/>
      <c r="AZ10" s="125"/>
      <c r="BJ10" s="125"/>
      <c r="BK10" s="578"/>
      <c r="BL10" s="578"/>
      <c r="BM10" s="578"/>
      <c r="BN10" s="578"/>
      <c r="BO10" s="578"/>
      <c r="BP10" s="578"/>
      <c r="BQ10" s="578"/>
      <c r="BT10" s="125"/>
      <c r="CD10" s="125"/>
      <c r="CN10" s="125"/>
      <c r="CX10" s="125"/>
      <c r="DH10" s="125"/>
      <c r="DR10" s="125"/>
      <c r="EB10" s="125"/>
      <c r="EL10" s="125"/>
      <c r="EV10" s="125"/>
      <c r="FF10" s="125"/>
      <c r="FP10" s="125"/>
      <c r="FZ10" s="125"/>
      <c r="GJ10" s="125"/>
      <c r="GT10" s="125"/>
      <c r="HD10" s="125"/>
      <c r="HN10" s="125"/>
      <c r="HX10" s="125"/>
      <c r="IH10" s="125"/>
    </row>
    <row xmlns:x14ac="http://schemas.microsoft.com/office/spreadsheetml/2009/9/ac" r="11" s="2" customFormat="true" ht="15.6" customHeight="true" x14ac:dyDescent="0.25">
      <c r="A11" s="397" t="str">
        <f ca="true">IF(ISBLANK('Data Summary'!A13),"",'Data Summary'!A13)</f>
        <v/>
      </c>
      <c r="B11" s="117"/>
      <c r="C11" s="96" t="s">
        <v>120</v>
      </c>
      <c r="D11" s="388"/>
      <c r="E11" s="388"/>
      <c r="F11" s="388"/>
      <c r="G11" s="388"/>
      <c r="H11" s="388"/>
      <c r="I11" s="95"/>
      <c r="J11" s="11"/>
      <c r="K11" s="11"/>
      <c r="L11" s="117"/>
      <c r="M11" s="96" t="s">
        <v>120</v>
      </c>
      <c r="N11" s="388" t="s">
        <v>254</v>
      </c>
      <c r="O11" s="388"/>
      <c r="P11" s="388"/>
      <c r="Q11" s="388"/>
      <c r="R11" s="388" t="s">
        <v>254</v>
      </c>
      <c r="S11" s="95" t="s">
        <v>254</v>
      </c>
      <c r="T11" s="11"/>
      <c r="U11" s="11"/>
      <c r="V11" s="117"/>
      <c r="W11" s="96" t="s">
        <v>120</v>
      </c>
      <c r="X11" s="388" t="s">
        <v>228</v>
      </c>
      <c r="Y11" s="52"/>
      <c r="Z11" s="52"/>
      <c r="AA11" s="52"/>
      <c r="AB11" s="52"/>
      <c r="AC11" s="381"/>
      <c r="AD11" s="11"/>
      <c r="AE11" s="11"/>
      <c r="AF11" s="125"/>
      <c r="AP11" s="125"/>
      <c r="AZ11" s="125"/>
      <c r="BJ11" s="125"/>
      <c r="BK11" s="125"/>
      <c r="BL11" s="142"/>
      <c r="BM11" s="142"/>
      <c r="BN11" s="142"/>
      <c r="BO11" s="142"/>
      <c r="BP11" s="142"/>
      <c r="BQ11" s="142"/>
      <c r="BT11" s="125"/>
      <c r="CD11" s="125"/>
      <c r="CN11" s="125"/>
      <c r="CX11" s="125"/>
      <c r="DH11" s="125"/>
      <c r="DR11" s="125"/>
      <c r="EB11" s="125"/>
      <c r="EL11" s="125"/>
      <c r="EV11" s="125"/>
      <c r="FF11" s="125"/>
      <c r="FP11" s="125"/>
      <c r="FZ11" s="125"/>
      <c r="GJ11" s="125"/>
      <c r="GT11" s="125"/>
      <c r="HD11" s="125"/>
      <c r="HN11" s="125"/>
      <c r="HX11" s="125"/>
      <c r="IH11" s="125"/>
    </row>
    <row xmlns:x14ac="http://schemas.microsoft.com/office/spreadsheetml/2009/9/ac" r="12" s="2" customFormat="true" ht="15" customHeight="true" x14ac:dyDescent="0.25">
      <c r="A12" s="397" t="str">
        <f ca="true">IF(ISBLANK('Data Summary'!A14),"",'Data Summary'!A14)</f>
        <v/>
      </c>
      <c r="B12" s="117"/>
      <c r="C12" s="96" t="s">
        <v>126</v>
      </c>
      <c r="D12" s="388"/>
      <c r="E12" s="388"/>
      <c r="F12" s="388"/>
      <c r="G12" s="388"/>
      <c r="H12" s="388"/>
      <c r="I12" s="95"/>
      <c r="J12" s="11"/>
      <c r="K12" s="11"/>
      <c r="L12" s="117"/>
      <c r="M12" s="96" t="s">
        <v>126</v>
      </c>
      <c r="N12" s="388" t="s">
        <v>254</v>
      </c>
      <c r="O12" s="388"/>
      <c r="P12" s="388"/>
      <c r="Q12" s="388"/>
      <c r="R12" s="388" t="s">
        <v>254</v>
      </c>
      <c r="S12" s="95" t="s">
        <v>254</v>
      </c>
      <c r="T12" s="11"/>
      <c r="U12" s="11"/>
      <c r="V12" s="117"/>
      <c r="W12" s="96" t="s">
        <v>126</v>
      </c>
      <c r="X12" s="52"/>
      <c r="Y12" s="52"/>
      <c r="Z12" s="52"/>
      <c r="AA12" s="52"/>
      <c r="AB12" s="52"/>
      <c r="AC12" s="95"/>
      <c r="AD12" s="11"/>
      <c r="AE12" s="11"/>
      <c r="AF12" s="125"/>
      <c r="AP12" s="125"/>
      <c r="AZ12" s="125"/>
      <c r="BJ12" s="125"/>
      <c r="BK12" s="125"/>
      <c r="BL12" s="142"/>
      <c r="BM12" s="142"/>
      <c r="BN12" s="142"/>
      <c r="BO12" s="142"/>
      <c r="BP12" s="142"/>
      <c r="BQ12" s="142"/>
      <c r="BT12" s="125"/>
      <c r="CD12" s="125"/>
      <c r="CN12" s="125"/>
      <c r="CX12" s="125"/>
      <c r="DH12" s="125"/>
      <c r="DR12" s="125"/>
      <c r="EB12" s="125"/>
      <c r="EL12" s="125"/>
      <c r="EV12" s="125"/>
      <c r="FF12" s="125"/>
      <c r="FP12" s="125"/>
      <c r="FZ12" s="125"/>
      <c r="GJ12" s="125"/>
      <c r="GT12" s="125"/>
      <c r="HD12" s="125"/>
      <c r="HN12" s="125"/>
      <c r="HX12" s="125"/>
      <c r="IH12" s="125"/>
    </row>
    <row xmlns:x14ac="http://schemas.microsoft.com/office/spreadsheetml/2009/9/ac" r="13" s="2" customFormat="true" ht="15" customHeight="true" x14ac:dyDescent="0.25">
      <c r="A13" s="397" t="str">
        <f ca="true">IF(ISBLANK('Data Summary'!A15),"",'Data Summary'!A15)</f>
        <v/>
      </c>
      <c r="B13" s="117"/>
      <c r="C13" s="96" t="s">
        <v>103</v>
      </c>
      <c r="D13" s="388" t="s">
        <v>228</v>
      </c>
      <c r="E13" s="388"/>
      <c r="F13" s="388"/>
      <c r="G13" s="388"/>
      <c r="H13" s="388" t="s">
        <v>228</v>
      </c>
      <c r="I13" s="95" t="s">
        <v>228</v>
      </c>
      <c r="J13" s="11"/>
      <c r="K13" s="11"/>
      <c r="L13" s="117"/>
      <c r="M13" s="96" t="s">
        <v>103</v>
      </c>
      <c r="N13" s="388" t="s">
        <v>254</v>
      </c>
      <c r="O13" s="388"/>
      <c r="P13" s="388"/>
      <c r="Q13" s="388"/>
      <c r="R13" s="388" t="s">
        <v>254</v>
      </c>
      <c r="S13" s="95" t="s">
        <v>254</v>
      </c>
      <c r="T13" s="11"/>
      <c r="U13" s="11"/>
      <c r="V13" s="117"/>
      <c r="W13" s="96" t="s">
        <v>103</v>
      </c>
      <c r="X13" s="388" t="s">
        <v>228</v>
      </c>
      <c r="Y13" s="52"/>
      <c r="Z13" s="52"/>
      <c r="AA13" s="52"/>
      <c r="AB13" s="52"/>
      <c r="AC13" s="95"/>
      <c r="AD13" s="11"/>
      <c r="AE13" s="11"/>
      <c r="AF13" s="125"/>
      <c r="AP13" s="125"/>
      <c r="AZ13" s="125"/>
      <c r="BJ13" s="125"/>
      <c r="BK13" s="125"/>
      <c r="BL13" s="142"/>
      <c r="BM13" s="142"/>
      <c r="BN13" s="142"/>
      <c r="BO13" s="142"/>
      <c r="BP13" s="142"/>
      <c r="BQ13" s="142"/>
      <c r="BT13" s="125"/>
      <c r="CD13" s="125"/>
      <c r="CN13" s="125"/>
      <c r="CX13" s="125"/>
      <c r="DH13" s="125"/>
      <c r="DR13" s="125"/>
      <c r="EB13" s="125"/>
      <c r="EL13" s="125"/>
      <c r="EV13" s="125"/>
      <c r="FF13" s="125"/>
      <c r="FP13" s="125"/>
      <c r="FZ13" s="125"/>
      <c r="GJ13" s="125"/>
      <c r="GT13" s="125"/>
      <c r="HD13" s="125"/>
      <c r="HN13" s="125"/>
      <c r="HX13" s="125"/>
      <c r="IH13" s="125"/>
    </row>
    <row xmlns:x14ac="http://schemas.microsoft.com/office/spreadsheetml/2009/9/ac" r="14" ht="15.75" customHeight="true" x14ac:dyDescent="0.25">
      <c r="A14" s="397" t="str">
        <f ca="true">IF(ISBLANK('Data Summary'!A16),"",'Data Summary'!A16)</f>
        <v/>
      </c>
      <c r="B14" s="118"/>
      <c r="C14" s="96" t="s">
        <v>23</v>
      </c>
      <c r="D14" s="385"/>
      <c r="E14" s="385"/>
      <c r="F14" s="385"/>
      <c r="G14" s="382"/>
      <c r="H14" s="383"/>
      <c r="I14" s="72"/>
      <c r="J14" s="11"/>
      <c r="K14" s="11"/>
      <c r="L14" s="118"/>
      <c r="M14" s="96" t="s">
        <v>23</v>
      </c>
      <c r="N14" s="385"/>
      <c r="O14" s="385"/>
      <c r="P14" s="385"/>
      <c r="Q14" s="382"/>
      <c r="R14" s="383"/>
      <c r="S14" s="72"/>
      <c r="T14" s="11"/>
      <c r="U14" s="11"/>
      <c r="V14" s="118"/>
      <c r="W14" s="89" t="s">
        <v>23</v>
      </c>
      <c r="X14" s="10"/>
      <c r="Y14" s="10"/>
      <c r="Z14" s="10"/>
      <c r="AA14" s="70"/>
      <c r="AB14" s="71"/>
      <c r="AC14" s="72"/>
      <c r="AD14" s="11"/>
      <c r="AE14" s="11"/>
      <c r="BL14" s="141"/>
      <c r="BM14" s="141"/>
      <c r="BN14" s="141"/>
      <c r="BO14" s="141"/>
      <c r="BP14" s="141"/>
      <c r="BQ14" s="141"/>
    </row>
    <row xmlns:x14ac="http://schemas.microsoft.com/office/spreadsheetml/2009/9/ac" r="15" ht="15.75" customHeight="true" thickBot="true" x14ac:dyDescent="0.3">
      <c r="A15" s="397" t="str">
        <f ca="true">IF(ISBLANK('Data Summary'!A17),"",'Data Summary'!A17)</f>
        <v/>
      </c>
      <c r="B15" s="119"/>
      <c r="C15" s="389" t="s">
        <v>20</v>
      </c>
      <c r="D15" s="377"/>
      <c r="E15" s="377"/>
      <c r="F15" s="377"/>
      <c r="G15" s="377"/>
      <c r="H15" s="377"/>
      <c r="I15" s="390"/>
      <c r="J15" s="24"/>
      <c r="K15" s="24"/>
      <c r="L15" s="119"/>
      <c r="M15" s="389" t="s">
        <v>20</v>
      </c>
      <c r="N15" s="377"/>
      <c r="O15" s="377"/>
      <c r="P15" s="377"/>
      <c r="Q15" s="377"/>
      <c r="R15" s="377"/>
      <c r="S15" s="390"/>
      <c r="T15" s="24"/>
      <c r="U15" s="24"/>
      <c r="V15" s="119"/>
      <c r="W15" s="90" t="s">
        <v>20</v>
      </c>
      <c r="X15" s="74"/>
      <c r="Y15" s="74"/>
      <c r="Z15" s="74"/>
      <c r="AA15" s="74"/>
      <c r="AB15" s="74"/>
      <c r="AC15" s="75"/>
      <c r="AD15" s="24"/>
      <c r="AE15" s="24"/>
      <c r="BL15" s="141"/>
      <c r="BM15" s="141"/>
      <c r="BN15" s="141"/>
      <c r="BO15" s="141"/>
      <c r="BP15" s="141"/>
      <c r="BQ15" s="141"/>
    </row>
    <row xmlns:x14ac="http://schemas.microsoft.com/office/spreadsheetml/2009/9/ac" r="16" s="3" customFormat="true" x14ac:dyDescent="0.25">
      <c r="A16" s="397" t="str">
        <f ca="true">IF(ISBLANK('Data Summary'!A18),"",'Data Summary'!A18)</f>
        <v/>
      </c>
      <c r="B16" s="120"/>
      <c r="L16" s="120"/>
      <c r="V16" s="120"/>
      <c r="AF16" s="120"/>
      <c r="AP16" s="120"/>
      <c r="AZ16" s="120"/>
      <c r="BJ16" s="120"/>
      <c r="BK16" s="120"/>
      <c r="BT16" s="120"/>
      <c r="CD16" s="120"/>
      <c r="CN16" s="120"/>
      <c r="CX16" s="120"/>
      <c r="DH16" s="120"/>
      <c r="DR16" s="120"/>
      <c r="EB16" s="120"/>
      <c r="EL16" s="120"/>
      <c r="EV16" s="120"/>
      <c r="FF16" s="120"/>
      <c r="FP16" s="120"/>
      <c r="FZ16" s="120"/>
      <c r="GJ16" s="120"/>
      <c r="GT16" s="120"/>
      <c r="HD16" s="120"/>
      <c r="HN16" s="120"/>
      <c r="HX16" s="120"/>
      <c r="IH16" s="120"/>
    </row>
    <row xmlns:x14ac="http://schemas.microsoft.com/office/spreadsheetml/2009/9/ac" r="17" s="3" customFormat="true" x14ac:dyDescent="0.25">
      <c r="A17" s="397" t="str">
        <f ca="true">IF(ISBLANK('Data Summary'!A19),"",'Data Summary'!A19)</f>
        <v/>
      </c>
      <c r="B17" s="120"/>
      <c r="L17" s="120"/>
      <c r="V17" s="120"/>
      <c r="AF17" s="120"/>
      <c r="AP17" s="120"/>
      <c r="AZ17" s="120"/>
      <c r="BJ17" s="120"/>
      <c r="BK17" s="120"/>
      <c r="BT17" s="120"/>
      <c r="CD17" s="120"/>
      <c r="CN17" s="120"/>
      <c r="CX17" s="120"/>
      <c r="DH17" s="120"/>
      <c r="DR17" s="120"/>
      <c r="EB17" s="120"/>
      <c r="EL17" s="120"/>
      <c r="EV17" s="120"/>
      <c r="FF17" s="120"/>
      <c r="FP17" s="120"/>
      <c r="FZ17" s="120"/>
      <c r="GJ17" s="120"/>
      <c r="GT17" s="120"/>
      <c r="HD17" s="120"/>
      <c r="HN17" s="120"/>
      <c r="HX17" s="120"/>
      <c r="IH17" s="120"/>
    </row>
    <row xmlns:x14ac="http://schemas.microsoft.com/office/spreadsheetml/2009/9/ac" r="18" s="3" customFormat="true" x14ac:dyDescent="0.25">
      <c r="A18" s="397" t="str">
        <f ca="true">IF(ISBLANK('Data Summary'!A20),"",'Data Summary'!A20)</f>
        <v/>
      </c>
      <c r="B18" s="120"/>
      <c r="L18" s="120"/>
      <c r="V18" s="120"/>
      <c r="AF18" s="120"/>
      <c r="AP18" s="120"/>
      <c r="AZ18" s="120"/>
      <c r="BJ18" s="120"/>
      <c r="BK18" s="120"/>
      <c r="BT18" s="120"/>
      <c r="CD18" s="120"/>
      <c r="CN18" s="120"/>
      <c r="CX18" s="120"/>
      <c r="DH18" s="120"/>
      <c r="DR18" s="120"/>
      <c r="EB18" s="120"/>
      <c r="EL18" s="120"/>
      <c r="EV18" s="120"/>
      <c r="FF18" s="120"/>
      <c r="FP18" s="120"/>
      <c r="FZ18" s="120"/>
      <c r="GJ18" s="120"/>
      <c r="GT18" s="120"/>
      <c r="HD18" s="120"/>
      <c r="HN18" s="120"/>
      <c r="HX18" s="120"/>
      <c r="IH18" s="120"/>
    </row>
    <row xmlns:x14ac="http://schemas.microsoft.com/office/spreadsheetml/2009/9/ac" r="19" s="3" customFormat="true" x14ac:dyDescent="0.25">
      <c r="A19" s="397" t="str">
        <f ca="true">IF(ISBLANK('Data Summary'!A21),"",'Data Summary'!A21)</f>
        <v/>
      </c>
      <c r="B19" s="120"/>
      <c r="L19" s="120"/>
      <c r="V19" s="120"/>
      <c r="AF19" s="120"/>
      <c r="AP19" s="120"/>
      <c r="AZ19" s="120"/>
      <c r="BJ19" s="120"/>
      <c r="BK19" s="120"/>
      <c r="BT19" s="120"/>
      <c r="CD19" s="120"/>
      <c r="CN19" s="120"/>
      <c r="CX19" s="120"/>
      <c r="DH19" s="120"/>
      <c r="DR19" s="120"/>
      <c r="EB19" s="120"/>
      <c r="EL19" s="120"/>
      <c r="EV19" s="120"/>
      <c r="FF19" s="120"/>
      <c r="FP19" s="120"/>
      <c r="FZ19" s="120"/>
      <c r="GJ19" s="120"/>
      <c r="GT19" s="120"/>
      <c r="HD19" s="120"/>
      <c r="HN19" s="120"/>
      <c r="HX19" s="120"/>
      <c r="IH19" s="120"/>
    </row>
    <row xmlns:x14ac="http://schemas.microsoft.com/office/spreadsheetml/2009/9/ac" r="20" s="3" customFormat="true" x14ac:dyDescent="0.25">
      <c r="A20" s="397" t="str">
        <f ca="true">IF(ISBLANK('Data Summary'!A22),"",'Data Summary'!A22)</f>
        <v/>
      </c>
      <c r="B20" s="120"/>
      <c r="L20" s="120"/>
      <c r="V20" s="120"/>
      <c r="AF20" s="120"/>
      <c r="AP20" s="120"/>
      <c r="AZ20" s="120"/>
      <c r="BJ20" s="120"/>
      <c r="BK20" s="120"/>
      <c r="BT20" s="120"/>
      <c r="CD20" s="120"/>
      <c r="CN20" s="120"/>
      <c r="CX20" s="120"/>
      <c r="DH20" s="120"/>
      <c r="DR20" s="120"/>
      <c r="EB20" s="120"/>
      <c r="EL20" s="120"/>
      <c r="EV20" s="120"/>
      <c r="FF20" s="120"/>
      <c r="FP20" s="120"/>
      <c r="FZ20" s="120"/>
      <c r="GJ20" s="120"/>
      <c r="GT20" s="120"/>
      <c r="HD20" s="120"/>
      <c r="HN20" s="120"/>
      <c r="HX20" s="120"/>
      <c r="IH20" s="120"/>
    </row>
    <row xmlns:x14ac="http://schemas.microsoft.com/office/spreadsheetml/2009/9/ac" r="21" s="3" customFormat="true" x14ac:dyDescent="0.25">
      <c r="A21" s="397" t="str">
        <f ca="true">IF(ISBLANK('Data Summary'!A23),"",'Data Summary'!A23)</f>
        <v/>
      </c>
      <c r="B21" s="120"/>
      <c r="L21" s="120"/>
      <c r="V21" s="120"/>
      <c r="AF21" s="120"/>
      <c r="AP21" s="120"/>
      <c r="AZ21" s="120"/>
      <c r="BJ21" s="120"/>
      <c r="BK21" s="120"/>
      <c r="BT21" s="120"/>
      <c r="CD21" s="120"/>
      <c r="CN21" s="120"/>
      <c r="CX21" s="120"/>
      <c r="DH21" s="120"/>
      <c r="DR21" s="120"/>
      <c r="EB21" s="120"/>
      <c r="EL21" s="120"/>
      <c r="EV21" s="120"/>
      <c r="FF21" s="120"/>
      <c r="FP21" s="120"/>
      <c r="FZ21" s="120"/>
      <c r="GJ21" s="120"/>
      <c r="GT21" s="120"/>
      <c r="HD21" s="120"/>
      <c r="HN21" s="120"/>
      <c r="HX21" s="120"/>
      <c r="IH21" s="120"/>
    </row>
    <row xmlns:x14ac="http://schemas.microsoft.com/office/spreadsheetml/2009/9/ac" r="22" s="3" customFormat="true" x14ac:dyDescent="0.25">
      <c r="A22" s="397" t="str">
        <f ca="true">IF(ISBLANK('Data Summary'!A24),"",'Data Summary'!A24)</f>
        <v/>
      </c>
      <c r="B22" s="120"/>
      <c r="L22" s="120"/>
      <c r="V22" s="120"/>
      <c r="AF22" s="120"/>
      <c r="AP22" s="120"/>
      <c r="AZ22" s="120"/>
      <c r="BJ22" s="120"/>
      <c r="BK22" s="120"/>
      <c r="BT22" s="120"/>
      <c r="CD22" s="120"/>
      <c r="CN22" s="120"/>
      <c r="CX22" s="120"/>
      <c r="DH22" s="120"/>
      <c r="DR22" s="120"/>
      <c r="EB22" s="120"/>
      <c r="EL22" s="120"/>
      <c r="EV22" s="120"/>
      <c r="FF22" s="120"/>
      <c r="FP22" s="120"/>
      <c r="FZ22" s="120"/>
      <c r="GJ22" s="120"/>
      <c r="GT22" s="120"/>
      <c r="HD22" s="120"/>
      <c r="HN22" s="120"/>
      <c r="HX22" s="120"/>
      <c r="IH22" s="120"/>
    </row>
    <row xmlns:x14ac="http://schemas.microsoft.com/office/spreadsheetml/2009/9/ac" r="23" s="3" customFormat="true" x14ac:dyDescent="0.25">
      <c r="A23" s="397" t="str">
        <f ca="true">IF(ISBLANK('Data Summary'!A25),"",'Data Summary'!A25)</f>
        <v/>
      </c>
      <c r="B23" s="120"/>
      <c r="L23" s="120"/>
      <c r="V23" s="120"/>
      <c r="AF23" s="120"/>
      <c r="AP23" s="120"/>
      <c r="AZ23" s="120"/>
      <c r="BJ23" s="120"/>
      <c r="BK23" s="120"/>
      <c r="BT23" s="120"/>
      <c r="CD23" s="120"/>
      <c r="CN23" s="120"/>
      <c r="CX23" s="120"/>
      <c r="DH23" s="120"/>
      <c r="DR23" s="120"/>
      <c r="EB23" s="120"/>
      <c r="EL23" s="120"/>
      <c r="EV23" s="120"/>
      <c r="FF23" s="120"/>
      <c r="FP23" s="120"/>
      <c r="FZ23" s="120"/>
      <c r="GJ23" s="120"/>
      <c r="GT23" s="120"/>
      <c r="HD23" s="120"/>
      <c r="HN23" s="120"/>
      <c r="HX23" s="120"/>
      <c r="IH23" s="120"/>
    </row>
    <row xmlns:x14ac="http://schemas.microsoft.com/office/spreadsheetml/2009/9/ac" r="24" s="3" customFormat="true" x14ac:dyDescent="0.25">
      <c r="A24" s="397" t="str">
        <f ca="true">IF(ISBLANK('Data Summary'!A26),"",'Data Summary'!A26)</f>
        <v/>
      </c>
      <c r="B24" s="120"/>
      <c r="L24" s="120"/>
      <c r="V24" s="120"/>
      <c r="AF24" s="120"/>
      <c r="AP24" s="120"/>
      <c r="AZ24" s="120"/>
      <c r="BJ24" s="120"/>
      <c r="BK24" s="120"/>
      <c r="BT24" s="120"/>
      <c r="CD24" s="120"/>
      <c r="CN24" s="120"/>
      <c r="CX24" s="120"/>
      <c r="DH24" s="120"/>
      <c r="DR24" s="120"/>
      <c r="EB24" s="120"/>
      <c r="EL24" s="120"/>
      <c r="EV24" s="120"/>
      <c r="FF24" s="120"/>
      <c r="FP24" s="120"/>
      <c r="FZ24" s="120"/>
      <c r="GJ24" s="120"/>
      <c r="GT24" s="120"/>
      <c r="HD24" s="120"/>
      <c r="HN24" s="120"/>
      <c r="HX24" s="120"/>
      <c r="IH24" s="120"/>
    </row>
    <row xmlns:x14ac="http://schemas.microsoft.com/office/spreadsheetml/2009/9/ac" r="25" s="3" customFormat="true" x14ac:dyDescent="0.25">
      <c r="A25" s="397" t="str">
        <f ca="true">IF(ISBLANK('Data Summary'!A27),"",'Data Summary'!A27)</f>
        <v/>
      </c>
      <c r="B25" s="120"/>
      <c r="L25" s="120"/>
      <c r="V25" s="120"/>
      <c r="AF25" s="120"/>
      <c r="AP25" s="120"/>
      <c r="AZ25" s="120"/>
      <c r="BJ25" s="120"/>
      <c r="BK25" s="120"/>
      <c r="BT25" s="120"/>
      <c r="CD25" s="120"/>
      <c r="CN25" s="120"/>
      <c r="CX25" s="120"/>
      <c r="DH25" s="120"/>
      <c r="DR25" s="120"/>
      <c r="EB25" s="120"/>
      <c r="EL25" s="120"/>
      <c r="EV25" s="120"/>
      <c r="FF25" s="120"/>
      <c r="FP25" s="120"/>
      <c r="FZ25" s="120"/>
      <c r="GJ25" s="120"/>
      <c r="GT25" s="120"/>
      <c r="HD25" s="120"/>
      <c r="HN25" s="120"/>
      <c r="HX25" s="120"/>
      <c r="IH25" s="120"/>
    </row>
    <row xmlns:x14ac="http://schemas.microsoft.com/office/spreadsheetml/2009/9/ac" r="26" s="3" customFormat="true" x14ac:dyDescent="0.25">
      <c r="A26" s="397" t="str">
        <f ca="true">IF(ISBLANK('Data Summary'!A28),"",'Data Summary'!A28)</f>
        <v/>
      </c>
      <c r="B26" s="120"/>
      <c r="L26" s="120"/>
      <c r="V26" s="120"/>
      <c r="AF26" s="120"/>
      <c r="AP26" s="120"/>
      <c r="AZ26" s="120"/>
      <c r="BJ26" s="120"/>
      <c r="BK26" s="120"/>
      <c r="BT26" s="120"/>
      <c r="CD26" s="120"/>
      <c r="CN26" s="120"/>
      <c r="CX26" s="120"/>
      <c r="DH26" s="120"/>
      <c r="DR26" s="120"/>
      <c r="EB26" s="120"/>
      <c r="EL26" s="120"/>
      <c r="EV26" s="120"/>
      <c r="FF26" s="120"/>
      <c r="FP26" s="120"/>
      <c r="FZ26" s="120"/>
      <c r="GJ26" s="120"/>
      <c r="GT26" s="120"/>
      <c r="HD26" s="120"/>
      <c r="HN26" s="120"/>
      <c r="HX26" s="120"/>
      <c r="IH26" s="120"/>
    </row>
    <row xmlns:x14ac="http://schemas.microsoft.com/office/spreadsheetml/2009/9/ac" r="27" s="3" customFormat="true" x14ac:dyDescent="0.25">
      <c r="A27" s="397" t="str">
        <f ca="true">IF(ISBLANK('Data Summary'!A29),"",'Data Summary'!A29)</f>
        <v/>
      </c>
      <c r="B27" s="120"/>
      <c r="L27" s="120"/>
      <c r="V27" s="120"/>
      <c r="AF27" s="120"/>
      <c r="AP27" s="120"/>
      <c r="AZ27" s="120"/>
      <c r="BJ27" s="120"/>
      <c r="BK27" s="120"/>
      <c r="BT27" s="120"/>
      <c r="CD27" s="120"/>
      <c r="CN27" s="120"/>
      <c r="CX27" s="120"/>
      <c r="DH27" s="120"/>
      <c r="DR27" s="120"/>
      <c r="EB27" s="120"/>
      <c r="EL27" s="120"/>
      <c r="EV27" s="120"/>
      <c r="FF27" s="120"/>
      <c r="FP27" s="120"/>
      <c r="FZ27" s="120"/>
      <c r="GJ27" s="120"/>
      <c r="GT27" s="120"/>
      <c r="HD27" s="120"/>
      <c r="HN27" s="120"/>
      <c r="HX27" s="120"/>
      <c r="IH27" s="120"/>
    </row>
    <row xmlns:x14ac="http://schemas.microsoft.com/office/spreadsheetml/2009/9/ac" r="28" s="3" customFormat="true" x14ac:dyDescent="0.25">
      <c r="A28" s="397" t="str">
        <f ca="true">IF(ISBLANK('Data Summary'!A30),"",'Data Summary'!A30)</f>
        <v/>
      </c>
      <c r="B28" s="120"/>
      <c r="L28" s="120"/>
      <c r="V28" s="120"/>
      <c r="AF28" s="120"/>
      <c r="AP28" s="120"/>
      <c r="AZ28" s="120"/>
      <c r="BJ28" s="120"/>
      <c r="BK28" s="120"/>
      <c r="BT28" s="120"/>
      <c r="CD28" s="120"/>
      <c r="CN28" s="120"/>
      <c r="CX28" s="120"/>
      <c r="DH28" s="120"/>
      <c r="DR28" s="120"/>
      <c r="EB28" s="120"/>
      <c r="EL28" s="120"/>
      <c r="EV28" s="120"/>
      <c r="FF28" s="120"/>
      <c r="FP28" s="120"/>
      <c r="FZ28" s="120"/>
      <c r="GJ28" s="120"/>
      <c r="GT28" s="120"/>
      <c r="HD28" s="120"/>
      <c r="HN28" s="120"/>
      <c r="HX28" s="120"/>
      <c r="IH28" s="120"/>
    </row>
    <row xmlns:x14ac="http://schemas.microsoft.com/office/spreadsheetml/2009/9/ac" r="29" s="3" customFormat="true" x14ac:dyDescent="0.25">
      <c r="A29" s="397" t="str">
        <f ca="true">IF(ISBLANK('Data Summary'!A31),"",'Data Summary'!A31)</f>
        <v/>
      </c>
      <c r="B29" s="120"/>
      <c r="L29" s="120"/>
      <c r="V29" s="120"/>
      <c r="AF29" s="120"/>
      <c r="AP29" s="120"/>
      <c r="AZ29" s="120"/>
      <c r="BJ29" s="120"/>
      <c r="BK29" s="120"/>
      <c r="BT29" s="120"/>
      <c r="CD29" s="120"/>
      <c r="CN29" s="120"/>
      <c r="CX29" s="120"/>
      <c r="DH29" s="120"/>
      <c r="DR29" s="120"/>
      <c r="EB29" s="120"/>
      <c r="EL29" s="120"/>
      <c r="EV29" s="120"/>
      <c r="FF29" s="120"/>
      <c r="FP29" s="120"/>
      <c r="FZ29" s="120"/>
      <c r="GJ29" s="120"/>
      <c r="GT29" s="120"/>
      <c r="HD29" s="120"/>
      <c r="HN29" s="120"/>
      <c r="HX29" s="120"/>
      <c r="IH29" s="120"/>
    </row>
    <row xmlns:x14ac="http://schemas.microsoft.com/office/spreadsheetml/2009/9/ac" r="30" s="3" customFormat="true" x14ac:dyDescent="0.25">
      <c r="A30" s="397" t="str">
        <f ca="true">IF(ISBLANK('Data Summary'!A32),"",'Data Summary'!A32)</f>
        <v/>
      </c>
      <c r="B30" s="120"/>
      <c r="L30" s="120"/>
      <c r="V30" s="120"/>
      <c r="AF30" s="120"/>
      <c r="AP30" s="120"/>
      <c r="AZ30" s="120"/>
      <c r="BJ30" s="120"/>
      <c r="BK30" s="120"/>
      <c r="BT30" s="120"/>
      <c r="CD30" s="120"/>
      <c r="CN30" s="120"/>
      <c r="CX30" s="120"/>
      <c r="DH30" s="120"/>
      <c r="DR30" s="120"/>
      <c r="EB30" s="120"/>
      <c r="EL30" s="120"/>
      <c r="EV30" s="120"/>
      <c r="FF30" s="120"/>
      <c r="FP30" s="120"/>
      <c r="FZ30" s="120"/>
      <c r="GJ30" s="120"/>
      <c r="GT30" s="120"/>
      <c r="HD30" s="120"/>
      <c r="HN30" s="120"/>
      <c r="HX30" s="120"/>
      <c r="IH30" s="120"/>
    </row>
    <row xmlns:x14ac="http://schemas.microsoft.com/office/spreadsheetml/2009/9/ac" r="31" s="3" customFormat="true" x14ac:dyDescent="0.25">
      <c r="A31" s="397" t="str">
        <f ca="true">IF(ISBLANK('Data Summary'!A33),"",'Data Summary'!A33)</f>
        <v/>
      </c>
      <c r="B31" s="120"/>
      <c r="L31" s="120"/>
      <c r="V31" s="120"/>
      <c r="AF31" s="120"/>
      <c r="AP31" s="120"/>
      <c r="AZ31" s="120"/>
      <c r="BJ31" s="120"/>
      <c r="BK31" s="120"/>
      <c r="BT31" s="120"/>
      <c r="CD31" s="120"/>
      <c r="CN31" s="120"/>
      <c r="CX31" s="120"/>
      <c r="DH31" s="120"/>
      <c r="DR31" s="120"/>
      <c r="EB31" s="120"/>
      <c r="EL31" s="120"/>
      <c r="EV31" s="120"/>
      <c r="FF31" s="120"/>
      <c r="FP31" s="120"/>
      <c r="FZ31" s="120"/>
      <c r="GJ31" s="120"/>
      <c r="GT31" s="120"/>
      <c r="HD31" s="120"/>
      <c r="HN31" s="120"/>
      <c r="HX31" s="120"/>
      <c r="IH31" s="120"/>
    </row>
    <row xmlns:x14ac="http://schemas.microsoft.com/office/spreadsheetml/2009/9/ac" r="32" s="3" customFormat="true" x14ac:dyDescent="0.25">
      <c r="A32" s="397" t="str">
        <f ca="true">IF(ISBLANK('Data Summary'!A34),"",'Data Summary'!A34)</f>
        <v/>
      </c>
      <c r="B32" s="120"/>
      <c r="L32" s="120"/>
      <c r="V32" s="120"/>
      <c r="AF32" s="120"/>
      <c r="AP32" s="120"/>
      <c r="AZ32" s="120"/>
      <c r="BJ32" s="120"/>
      <c r="BK32" s="120"/>
      <c r="BT32" s="120"/>
      <c r="CD32" s="120"/>
      <c r="CN32" s="120"/>
      <c r="CX32" s="120"/>
      <c r="DH32" s="120"/>
      <c r="DR32" s="120"/>
      <c r="EB32" s="120"/>
      <c r="EL32" s="120"/>
      <c r="EV32" s="120"/>
      <c r="FF32" s="120"/>
      <c r="FP32" s="120"/>
      <c r="FZ32" s="120"/>
      <c r="GJ32" s="120"/>
      <c r="GT32" s="120"/>
      <c r="HD32" s="120"/>
      <c r="HN32" s="120"/>
      <c r="HX32" s="120"/>
      <c r="IH32" s="120"/>
    </row>
    <row xmlns:x14ac="http://schemas.microsoft.com/office/spreadsheetml/2009/9/ac" r="33" s="3" customFormat="true" x14ac:dyDescent="0.25">
      <c r="A33" s="397" t="str">
        <f ca="true">IF(ISBLANK('Data Summary'!A35),"",'Data Summary'!A35)</f>
        <v/>
      </c>
      <c r="B33" s="120"/>
      <c r="L33" s="120"/>
      <c r="V33" s="120"/>
      <c r="AF33" s="120"/>
      <c r="AP33" s="120"/>
      <c r="AZ33" s="120"/>
      <c r="BJ33" s="120"/>
      <c r="BK33" s="120"/>
      <c r="BT33" s="120"/>
      <c r="CD33" s="120"/>
      <c r="CN33" s="120"/>
      <c r="CX33" s="120"/>
      <c r="DH33" s="120"/>
      <c r="DR33" s="120"/>
      <c r="EB33" s="120"/>
      <c r="EL33" s="120"/>
      <c r="EV33" s="120"/>
      <c r="FF33" s="120"/>
      <c r="FP33" s="120"/>
      <c r="FZ33" s="120"/>
      <c r="GJ33" s="120"/>
      <c r="GT33" s="120"/>
      <c r="HD33" s="120"/>
      <c r="HN33" s="120"/>
      <c r="HX33" s="120"/>
      <c r="IH33" s="120"/>
    </row>
    <row xmlns:x14ac="http://schemas.microsoft.com/office/spreadsheetml/2009/9/ac" r="34" s="3" customFormat="true" x14ac:dyDescent="0.25">
      <c r="A34" s="397" t="str">
        <f ca="true">IF(ISBLANK('Data Summary'!A36),"",'Data Summary'!A36)</f>
        <v/>
      </c>
      <c r="B34" s="120"/>
      <c r="L34" s="120"/>
      <c r="V34" s="120"/>
      <c r="AF34" s="120"/>
      <c r="AP34" s="120"/>
      <c r="AZ34" s="120"/>
      <c r="BJ34" s="120"/>
      <c r="BK34" s="120"/>
      <c r="BT34" s="120"/>
      <c r="CD34" s="120"/>
      <c r="CN34" s="120"/>
      <c r="CX34" s="120"/>
      <c r="DH34" s="120"/>
      <c r="DR34" s="120"/>
      <c r="EB34" s="120"/>
      <c r="EL34" s="120"/>
      <c r="EV34" s="120"/>
      <c r="FF34" s="120"/>
      <c r="FP34" s="120"/>
      <c r="FZ34" s="120"/>
      <c r="GJ34" s="120"/>
      <c r="GT34" s="120"/>
      <c r="HD34" s="120"/>
      <c r="HN34" s="120"/>
      <c r="HX34" s="120"/>
      <c r="IH34" s="120"/>
    </row>
    <row xmlns:x14ac="http://schemas.microsoft.com/office/spreadsheetml/2009/9/ac" r="35" s="3" customFormat="true" x14ac:dyDescent="0.25">
      <c r="A35" s="397" t="str">
        <f ca="true">IF(ISBLANK('Data Summary'!A37),"",'Data Summary'!A37)</f>
        <v/>
      </c>
      <c r="B35" s="120"/>
      <c r="L35" s="120"/>
      <c r="V35" s="120"/>
      <c r="AF35" s="120"/>
      <c r="AP35" s="120"/>
      <c r="AZ35" s="120"/>
      <c r="BJ35" s="120"/>
      <c r="BK35" s="120"/>
      <c r="BT35" s="120"/>
      <c r="CD35" s="120"/>
      <c r="CN35" s="120"/>
      <c r="CX35" s="120"/>
      <c r="DH35" s="120"/>
      <c r="DR35" s="120"/>
      <c r="EB35" s="120"/>
      <c r="EL35" s="120"/>
      <c r="EV35" s="120"/>
      <c r="FF35" s="120"/>
      <c r="FP35" s="120"/>
      <c r="FZ35" s="120"/>
      <c r="GJ35" s="120"/>
      <c r="GT35" s="120"/>
      <c r="HD35" s="120"/>
      <c r="HN35" s="120"/>
      <c r="HX35" s="120"/>
      <c r="IH35" s="120"/>
    </row>
    <row xmlns:x14ac="http://schemas.microsoft.com/office/spreadsheetml/2009/9/ac" r="36" s="3" customFormat="true" x14ac:dyDescent="0.25">
      <c r="A36" s="397" t="str">
        <f ca="true">IF(ISBLANK('Data Summary'!A38),"",'Data Summary'!A38)</f>
        <v/>
      </c>
      <c r="B36" s="120"/>
      <c r="L36" s="120"/>
      <c r="V36" s="120"/>
      <c r="AF36" s="120"/>
      <c r="AP36" s="120"/>
      <c r="AZ36" s="120"/>
      <c r="BJ36" s="120"/>
      <c r="BK36" s="120"/>
      <c r="BT36" s="120"/>
      <c r="CD36" s="120"/>
      <c r="CN36" s="120"/>
      <c r="CX36" s="120"/>
      <c r="DH36" s="120"/>
      <c r="DR36" s="120"/>
      <c r="EB36" s="120"/>
      <c r="EL36" s="120"/>
      <c r="EV36" s="120"/>
      <c r="FF36" s="120"/>
      <c r="FP36" s="120"/>
      <c r="FZ36" s="120"/>
      <c r="GJ36" s="120"/>
      <c r="GT36" s="120"/>
      <c r="HD36" s="120"/>
      <c r="HN36" s="120"/>
      <c r="HX36" s="120"/>
      <c r="IH36" s="120"/>
    </row>
    <row xmlns:x14ac="http://schemas.microsoft.com/office/spreadsheetml/2009/9/ac" r="37" s="3" customFormat="true" x14ac:dyDescent="0.25">
      <c r="A37" s="397" t="str">
        <f ca="true">IF(ISBLANK('Data Summary'!A39),"",'Data Summary'!A39)</f>
        <v/>
      </c>
      <c r="B37" s="120"/>
      <c r="L37" s="120"/>
      <c r="V37" s="120"/>
      <c r="AF37" s="120"/>
      <c r="AP37" s="120"/>
      <c r="AZ37" s="120"/>
      <c r="BJ37" s="120"/>
      <c r="BK37" s="120"/>
      <c r="BT37" s="120"/>
      <c r="CD37" s="120"/>
      <c r="CN37" s="120"/>
      <c r="CX37" s="120"/>
      <c r="DH37" s="120"/>
      <c r="DR37" s="120"/>
      <c r="EB37" s="120"/>
      <c r="EL37" s="120"/>
      <c r="EV37" s="120"/>
      <c r="FF37" s="120"/>
      <c r="FP37" s="120"/>
      <c r="FZ37" s="120"/>
      <c r="GJ37" s="120"/>
      <c r="GT37" s="120"/>
      <c r="HD37" s="120"/>
      <c r="HN37" s="120"/>
      <c r="HX37" s="120"/>
      <c r="IH37" s="120"/>
    </row>
    <row xmlns:x14ac="http://schemas.microsoft.com/office/spreadsheetml/2009/9/ac" r="38" s="3" customFormat="true" x14ac:dyDescent="0.25">
      <c r="A38" s="397" t="str">
        <f ca="true">IF(ISBLANK('Data Summary'!A40),"",'Data Summary'!A40)</f>
        <v/>
      </c>
      <c r="B38" s="120"/>
      <c r="L38" s="120"/>
      <c r="V38" s="120"/>
      <c r="AF38" s="120"/>
      <c r="AP38" s="120"/>
      <c r="AZ38" s="120"/>
      <c r="BJ38" s="120"/>
      <c r="BK38" s="120"/>
      <c r="BT38" s="120"/>
      <c r="CD38" s="120"/>
      <c r="CN38" s="120"/>
      <c r="CX38" s="120"/>
      <c r="DH38" s="120"/>
      <c r="DR38" s="120"/>
      <c r="EB38" s="120"/>
      <c r="EL38" s="120"/>
      <c r="EV38" s="120"/>
      <c r="FF38" s="120"/>
      <c r="FP38" s="120"/>
      <c r="FZ38" s="120"/>
      <c r="GJ38" s="120"/>
      <c r="GT38" s="120"/>
      <c r="HD38" s="120"/>
      <c r="HN38" s="120"/>
      <c r="HX38" s="120"/>
      <c r="IH38" s="120"/>
    </row>
    <row xmlns:x14ac="http://schemas.microsoft.com/office/spreadsheetml/2009/9/ac" r="39" s="3" customFormat="true" x14ac:dyDescent="0.25">
      <c r="A39" s="397" t="str">
        <f ca="true">IF(ISBLANK('Data Summary'!A41),"",'Data Summary'!A41)</f>
        <v/>
      </c>
      <c r="B39" s="120"/>
      <c r="L39" s="120"/>
      <c r="V39" s="120"/>
      <c r="AF39" s="120"/>
      <c r="AP39" s="120"/>
      <c r="AZ39" s="120"/>
      <c r="BJ39" s="120"/>
      <c r="BK39" s="120"/>
      <c r="BT39" s="120"/>
      <c r="CD39" s="120"/>
      <c r="CN39" s="120"/>
      <c r="CX39" s="120"/>
      <c r="DH39" s="120"/>
      <c r="DR39" s="120"/>
      <c r="EB39" s="120"/>
      <c r="EL39" s="120"/>
      <c r="EV39" s="120"/>
      <c r="FF39" s="120"/>
      <c r="FP39" s="120"/>
      <c r="FZ39" s="120"/>
      <c r="GJ39" s="120"/>
      <c r="GT39" s="120"/>
      <c r="HD39" s="120"/>
      <c r="HN39" s="120"/>
      <c r="HX39" s="120"/>
      <c r="IH39" s="120"/>
    </row>
    <row xmlns:x14ac="http://schemas.microsoft.com/office/spreadsheetml/2009/9/ac" r="40" s="3" customFormat="true" x14ac:dyDescent="0.25">
      <c r="A40" s="397" t="str">
        <f ca="true">IF(ISBLANK('Data Summary'!A42),"",'Data Summary'!A42)</f>
        <v/>
      </c>
      <c r="B40" s="120"/>
      <c r="L40" s="120"/>
      <c r="V40" s="120"/>
      <c r="AF40" s="120"/>
      <c r="AP40" s="120"/>
      <c r="AZ40" s="120"/>
      <c r="BJ40" s="120"/>
      <c r="BK40" s="120"/>
      <c r="BT40" s="120"/>
      <c r="CD40" s="120"/>
      <c r="CN40" s="120"/>
      <c r="CX40" s="120"/>
      <c r="DH40" s="120"/>
      <c r="DR40" s="120"/>
      <c r="EB40" s="120"/>
      <c r="EL40" s="120"/>
      <c r="EV40" s="120"/>
      <c r="FF40" s="120"/>
      <c r="FP40" s="120"/>
      <c r="FZ40" s="120"/>
      <c r="GJ40" s="120"/>
      <c r="GT40" s="120"/>
      <c r="HD40" s="120"/>
      <c r="HN40" s="120"/>
      <c r="HX40" s="120"/>
      <c r="IH40" s="120"/>
    </row>
    <row xmlns:x14ac="http://schemas.microsoft.com/office/spreadsheetml/2009/9/ac" r="41" s="3" customFormat="true" x14ac:dyDescent="0.25">
      <c r="A41" s="397" t="str">
        <f ca="true">IF(ISBLANK('Data Summary'!A43),"",'Data Summary'!A43)</f>
        <v/>
      </c>
      <c r="B41" s="120"/>
      <c r="L41" s="120"/>
      <c r="V41" s="120"/>
      <c r="AF41" s="120"/>
      <c r="AP41" s="120"/>
      <c r="AZ41" s="120"/>
      <c r="BJ41" s="120"/>
      <c r="BK41" s="120"/>
      <c r="BT41" s="120"/>
      <c r="CD41" s="120"/>
      <c r="CN41" s="120"/>
      <c r="CX41" s="120"/>
      <c r="DH41" s="120"/>
      <c r="DR41" s="120"/>
      <c r="EB41" s="120"/>
      <c r="EL41" s="120"/>
      <c r="EV41" s="120"/>
      <c r="FF41" s="120"/>
      <c r="FP41" s="120"/>
      <c r="FZ41" s="120"/>
      <c r="GJ41" s="120"/>
      <c r="GT41" s="120"/>
      <c r="HD41" s="120"/>
      <c r="HN41" s="120"/>
      <c r="HX41" s="120"/>
      <c r="IH41" s="120"/>
    </row>
    <row xmlns:x14ac="http://schemas.microsoft.com/office/spreadsheetml/2009/9/ac" r="42" s="3" customFormat="true" x14ac:dyDescent="0.25">
      <c r="A42" s="397" t="str">
        <f ca="true">IF(ISBLANK('Data Summary'!A44),"",'Data Summary'!A44)</f>
        <v/>
      </c>
      <c r="B42" s="120"/>
      <c r="L42" s="120"/>
      <c r="V42" s="120"/>
      <c r="AF42" s="120"/>
      <c r="AP42" s="120"/>
      <c r="AZ42" s="120"/>
      <c r="BJ42" s="120"/>
      <c r="BK42" s="120"/>
      <c r="BT42" s="120"/>
      <c r="CD42" s="120"/>
      <c r="CN42" s="120"/>
      <c r="CX42" s="120"/>
      <c r="DH42" s="120"/>
      <c r="DR42" s="120"/>
      <c r="EB42" s="120"/>
      <c r="EL42" s="120"/>
      <c r="EV42" s="120"/>
      <c r="FF42" s="120"/>
      <c r="FP42" s="120"/>
      <c r="FZ42" s="120"/>
      <c r="GJ42" s="120"/>
      <c r="GT42" s="120"/>
      <c r="HD42" s="120"/>
      <c r="HN42" s="120"/>
      <c r="HX42" s="120"/>
      <c r="IH42" s="120"/>
    </row>
    <row xmlns:x14ac="http://schemas.microsoft.com/office/spreadsheetml/2009/9/ac" r="43" s="3" customFormat="true" x14ac:dyDescent="0.25">
      <c r="A43" s="397" t="str">
        <f ca="true">IF(ISBLANK('Data Summary'!A45),"",'Data Summary'!A45)</f>
        <v/>
      </c>
      <c r="B43" s="120"/>
      <c r="L43" s="120"/>
      <c r="V43" s="120"/>
      <c r="AF43" s="120"/>
      <c r="AP43" s="120"/>
      <c r="AZ43" s="120"/>
      <c r="BJ43" s="120"/>
      <c r="BK43" s="120"/>
      <c r="BT43" s="120"/>
      <c r="CD43" s="120"/>
      <c r="CN43" s="120"/>
      <c r="CX43" s="120"/>
      <c r="DH43" s="120"/>
      <c r="DR43" s="120"/>
      <c r="EB43" s="120"/>
      <c r="EL43" s="120"/>
      <c r="EV43" s="120"/>
      <c r="FF43" s="120"/>
      <c r="FP43" s="120"/>
      <c r="FZ43" s="120"/>
      <c r="GJ43" s="120"/>
      <c r="GT43" s="120"/>
      <c r="HD43" s="120"/>
      <c r="HN43" s="120"/>
      <c r="HX43" s="120"/>
      <c r="IH43" s="120"/>
    </row>
    <row xmlns:x14ac="http://schemas.microsoft.com/office/spreadsheetml/2009/9/ac" r="44" s="3" customFormat="true" x14ac:dyDescent="0.25">
      <c r="A44" s="397" t="str">
        <f ca="true">IF(ISBLANK('Data Summary'!A46),"",'Data Summary'!A46)</f>
        <v/>
      </c>
      <c r="B44" s="120"/>
      <c r="L44" s="120"/>
      <c r="V44" s="120"/>
      <c r="AF44" s="120"/>
      <c r="AP44" s="120"/>
      <c r="AZ44" s="120"/>
      <c r="BJ44" s="120"/>
      <c r="BK44" s="120"/>
      <c r="BT44" s="120"/>
      <c r="CD44" s="120"/>
      <c r="CN44" s="120"/>
      <c r="CX44" s="120"/>
      <c r="DH44" s="120"/>
      <c r="DR44" s="120"/>
      <c r="EB44" s="120"/>
      <c r="EL44" s="120"/>
      <c r="EV44" s="120"/>
      <c r="FF44" s="120"/>
      <c r="FP44" s="120"/>
      <c r="FZ44" s="120"/>
      <c r="GJ44" s="120"/>
      <c r="GT44" s="120"/>
      <c r="HD44" s="120"/>
      <c r="HN44" s="120"/>
      <c r="HX44" s="120"/>
      <c r="IH44" s="120"/>
    </row>
    <row xmlns:x14ac="http://schemas.microsoft.com/office/spreadsheetml/2009/9/ac" r="45" s="3" customFormat="true" x14ac:dyDescent="0.25">
      <c r="A45" s="397" t="str">
        <f ca="true">IF(ISBLANK('Data Summary'!A47),"",'Data Summary'!A47)</f>
        <v/>
      </c>
      <c r="B45" s="120"/>
      <c r="L45" s="120"/>
      <c r="V45" s="120"/>
      <c r="AF45" s="120"/>
      <c r="AP45" s="120"/>
      <c r="AZ45" s="120"/>
      <c r="BJ45" s="120"/>
      <c r="BK45" s="120"/>
      <c r="BT45" s="120"/>
      <c r="CD45" s="120"/>
      <c r="CN45" s="120"/>
      <c r="CX45" s="120"/>
      <c r="DH45" s="120"/>
      <c r="DR45" s="120"/>
      <c r="EB45" s="120"/>
      <c r="EL45" s="120"/>
      <c r="EV45" s="120"/>
      <c r="FF45" s="120"/>
      <c r="FP45" s="120"/>
      <c r="FZ45" s="120"/>
      <c r="GJ45" s="120"/>
      <c r="GT45" s="120"/>
      <c r="HD45" s="120"/>
      <c r="HN45" s="120"/>
      <c r="HX45" s="120"/>
      <c r="IH45" s="120"/>
    </row>
    <row xmlns:x14ac="http://schemas.microsoft.com/office/spreadsheetml/2009/9/ac" r="46" s="3" customFormat="true" x14ac:dyDescent="0.25">
      <c r="A46" s="397" t="str">
        <f ca="true">IF(ISBLANK('Data Summary'!A48),"",'Data Summary'!A48)</f>
        <v/>
      </c>
      <c r="B46" s="120"/>
      <c r="L46" s="120"/>
      <c r="V46" s="120"/>
      <c r="AF46" s="120"/>
      <c r="AP46" s="120"/>
      <c r="AZ46" s="120"/>
      <c r="BJ46" s="120"/>
      <c r="BK46" s="120"/>
      <c r="BT46" s="120"/>
      <c r="CD46" s="120"/>
      <c r="CN46" s="120"/>
      <c r="CX46" s="120"/>
      <c r="DH46" s="120"/>
      <c r="DR46" s="120"/>
      <c r="EB46" s="120"/>
      <c r="EL46" s="120"/>
      <c r="EV46" s="120"/>
      <c r="FF46" s="120"/>
      <c r="FP46" s="120"/>
      <c r="FZ46" s="120"/>
      <c r="GJ46" s="120"/>
      <c r="GT46" s="120"/>
      <c r="HD46" s="120"/>
      <c r="HN46" s="120"/>
      <c r="HX46" s="120"/>
      <c r="IH46" s="120"/>
    </row>
    <row xmlns:x14ac="http://schemas.microsoft.com/office/spreadsheetml/2009/9/ac" r="47" s="3" customFormat="true" x14ac:dyDescent="0.25">
      <c r="A47" s="397" t="str">
        <f ca="true">IF(ISBLANK('Data Summary'!A49),"",'Data Summary'!A49)</f>
        <v/>
      </c>
      <c r="B47" s="120"/>
      <c r="L47" s="120"/>
      <c r="V47" s="120"/>
      <c r="AF47" s="120"/>
      <c r="AP47" s="120"/>
      <c r="AZ47" s="120"/>
      <c r="BJ47" s="120"/>
      <c r="BK47" s="120"/>
      <c r="BT47" s="120"/>
      <c r="CD47" s="120"/>
      <c r="CN47" s="120"/>
      <c r="CX47" s="120"/>
      <c r="DH47" s="120"/>
      <c r="DR47" s="120"/>
      <c r="EB47" s="120"/>
      <c r="EL47" s="120"/>
      <c r="EV47" s="120"/>
      <c r="FF47" s="120"/>
      <c r="FP47" s="120"/>
      <c r="FZ47" s="120"/>
      <c r="GJ47" s="120"/>
      <c r="GT47" s="120"/>
      <c r="HD47" s="120"/>
      <c r="HN47" s="120"/>
      <c r="HX47" s="120"/>
      <c r="IH47" s="120"/>
    </row>
    <row xmlns:x14ac="http://schemas.microsoft.com/office/spreadsheetml/2009/9/ac" r="48" s="3" customFormat="true" x14ac:dyDescent="0.25">
      <c r="A48" s="397" t="str">
        <f ca="true">IF(ISBLANK('Data Summary'!A50),"",'Data Summary'!A50)</f>
        <v/>
      </c>
      <c r="B48" s="120"/>
      <c r="L48" s="120"/>
      <c r="V48" s="120"/>
      <c r="AF48" s="120"/>
      <c r="AP48" s="120"/>
      <c r="AZ48" s="120"/>
      <c r="BJ48" s="120"/>
      <c r="BK48" s="120"/>
      <c r="BT48" s="120"/>
      <c r="CD48" s="120"/>
      <c r="CN48" s="120"/>
      <c r="CX48" s="120"/>
      <c r="DH48" s="120"/>
      <c r="DR48" s="120"/>
      <c r="EB48" s="120"/>
      <c r="EL48" s="120"/>
      <c r="EV48" s="120"/>
      <c r="FF48" s="120"/>
      <c r="FP48" s="120"/>
      <c r="FZ48" s="120"/>
      <c r="GJ48" s="120"/>
      <c r="GT48" s="120"/>
      <c r="HD48" s="120"/>
      <c r="HN48" s="120"/>
      <c r="HX48" s="120"/>
      <c r="IH48" s="120"/>
    </row>
    <row xmlns:x14ac="http://schemas.microsoft.com/office/spreadsheetml/2009/9/ac" r="49" s="3" customFormat="true" x14ac:dyDescent="0.25">
      <c r="A49" s="397" t="str">
        <f ca="true">IF(ISBLANK('Data Summary'!A51),"",'Data Summary'!A51)</f>
        <v/>
      </c>
      <c r="B49" s="120"/>
      <c r="L49" s="120"/>
      <c r="V49" s="120"/>
      <c r="AF49" s="120"/>
      <c r="AP49" s="120"/>
      <c r="AZ49" s="120"/>
      <c r="BJ49" s="120"/>
      <c r="BK49" s="120"/>
      <c r="BT49" s="120"/>
      <c r="CD49" s="120"/>
      <c r="CN49" s="120"/>
      <c r="CX49" s="120"/>
      <c r="DH49" s="120"/>
      <c r="DR49" s="120"/>
      <c r="EB49" s="120"/>
      <c r="EL49" s="120"/>
      <c r="EV49" s="120"/>
      <c r="FF49" s="120"/>
      <c r="FP49" s="120"/>
      <c r="FZ49" s="120"/>
      <c r="GJ49" s="120"/>
      <c r="GT49" s="120"/>
      <c r="HD49" s="120"/>
      <c r="HN49" s="120"/>
      <c r="HX49" s="120"/>
      <c r="IH49" s="120"/>
    </row>
    <row xmlns:x14ac="http://schemas.microsoft.com/office/spreadsheetml/2009/9/ac" r="50" s="3" customFormat="true" x14ac:dyDescent="0.25">
      <c r="A50" s="397" t="str">
        <f ca="true">IF(ISBLANK('Data Summary'!A52),"",'Data Summary'!A52)</f>
        <v/>
      </c>
      <c r="B50" s="120"/>
      <c r="L50" s="120"/>
      <c r="V50" s="120"/>
      <c r="AF50" s="120"/>
      <c r="AP50" s="120"/>
      <c r="AZ50" s="120"/>
      <c r="BJ50" s="120"/>
      <c r="BK50" s="120"/>
      <c r="BT50" s="120"/>
      <c r="CD50" s="120"/>
      <c r="CN50" s="120"/>
      <c r="CX50" s="120"/>
      <c r="DH50" s="120"/>
      <c r="DR50" s="120"/>
      <c r="EB50" s="120"/>
      <c r="EL50" s="120"/>
      <c r="EV50" s="120"/>
      <c r="FF50" s="120"/>
      <c r="FP50" s="120"/>
      <c r="FZ50" s="120"/>
      <c r="GJ50" s="120"/>
      <c r="GT50" s="120"/>
      <c r="HD50" s="120"/>
      <c r="HN50" s="120"/>
      <c r="HX50" s="120"/>
      <c r="IH50" s="120"/>
    </row>
    <row xmlns:x14ac="http://schemas.microsoft.com/office/spreadsheetml/2009/9/ac" r="51" s="3" customFormat="true" x14ac:dyDescent="0.25">
      <c r="A51" s="397" t="str">
        <f ca="true">IF(ISBLANK('Data Summary'!A53),"",'Data Summary'!A53)</f>
        <v/>
      </c>
      <c r="B51" s="120"/>
      <c r="L51" s="120"/>
      <c r="V51" s="120"/>
      <c r="AF51" s="120"/>
      <c r="AP51" s="120"/>
      <c r="AZ51" s="120"/>
      <c r="BJ51" s="120"/>
      <c r="BK51" s="120"/>
      <c r="BT51" s="120"/>
      <c r="CD51" s="120"/>
      <c r="CN51" s="120"/>
      <c r="CX51" s="120"/>
      <c r="DH51" s="120"/>
      <c r="DR51" s="120"/>
      <c r="EB51" s="120"/>
      <c r="EL51" s="120"/>
      <c r="EV51" s="120"/>
      <c r="FF51" s="120"/>
      <c r="FP51" s="120"/>
      <c r="FZ51" s="120"/>
      <c r="GJ51" s="120"/>
      <c r="GT51" s="120"/>
      <c r="HD51" s="120"/>
      <c r="HN51" s="120"/>
      <c r="HX51" s="120"/>
      <c r="IH51" s="120"/>
    </row>
    <row xmlns:x14ac="http://schemas.microsoft.com/office/spreadsheetml/2009/9/ac" r="52" s="3" customFormat="true" x14ac:dyDescent="0.25">
      <c r="A52" s="397" t="str">
        <f ca="true">IF(ISBLANK('Data Summary'!A54),"",'Data Summary'!A54)</f>
        <v/>
      </c>
      <c r="B52" s="120"/>
      <c r="L52" s="120"/>
      <c r="V52" s="120"/>
      <c r="AF52" s="120"/>
      <c r="AP52" s="120"/>
      <c r="AZ52" s="120"/>
      <c r="BJ52" s="120"/>
      <c r="BK52" s="120"/>
      <c r="BT52" s="120"/>
      <c r="CD52" s="120"/>
      <c r="CN52" s="120"/>
      <c r="CX52" s="120"/>
      <c r="DH52" s="120"/>
      <c r="DR52" s="120"/>
      <c r="EB52" s="120"/>
      <c r="EL52" s="120"/>
      <c r="EV52" s="120"/>
      <c r="FF52" s="120"/>
      <c r="FP52" s="120"/>
      <c r="FZ52" s="120"/>
      <c r="GJ52" s="120"/>
      <c r="GT52" s="120"/>
      <c r="HD52" s="120"/>
      <c r="HN52" s="120"/>
      <c r="HX52" s="120"/>
      <c r="IH52" s="120"/>
    </row>
    <row xmlns:x14ac="http://schemas.microsoft.com/office/spreadsheetml/2009/9/ac" r="53" s="3" customFormat="true" x14ac:dyDescent="0.25">
      <c r="A53" s="397" t="str">
        <f ca="true">IF(ISBLANK('Data Summary'!A55),"",'Data Summary'!A55)</f>
        <v/>
      </c>
      <c r="B53" s="120"/>
      <c r="L53" s="120"/>
      <c r="V53" s="120"/>
      <c r="AF53" s="120"/>
      <c r="AP53" s="120"/>
      <c r="AZ53" s="120"/>
      <c r="BJ53" s="120"/>
      <c r="BK53" s="120"/>
      <c r="BT53" s="120"/>
      <c r="CD53" s="120"/>
      <c r="CN53" s="120"/>
      <c r="CX53" s="120"/>
      <c r="DH53" s="120"/>
      <c r="DR53" s="120"/>
      <c r="EB53" s="120"/>
      <c r="EL53" s="120"/>
      <c r="EV53" s="120"/>
      <c r="FF53" s="120"/>
      <c r="FP53" s="120"/>
      <c r="FZ53" s="120"/>
      <c r="GJ53" s="120"/>
      <c r="GT53" s="120"/>
      <c r="HD53" s="120"/>
      <c r="HN53" s="120"/>
      <c r="HX53" s="120"/>
      <c r="IH53" s="120"/>
    </row>
    <row xmlns:x14ac="http://schemas.microsoft.com/office/spreadsheetml/2009/9/ac" r="54" s="3" customFormat="true" x14ac:dyDescent="0.25">
      <c r="A54" s="397" t="str">
        <f ca="true">IF(ISBLANK('Data Summary'!A56),"",'Data Summary'!A56)</f>
        <v/>
      </c>
      <c r="B54" s="120"/>
      <c r="L54" s="120"/>
      <c r="V54" s="120"/>
      <c r="AF54" s="120"/>
      <c r="AP54" s="120"/>
      <c r="AZ54" s="120"/>
      <c r="BJ54" s="120"/>
      <c r="BK54" s="120"/>
      <c r="BT54" s="120"/>
      <c r="CD54" s="120"/>
      <c r="CN54" s="120"/>
      <c r="CX54" s="120"/>
      <c r="DH54" s="120"/>
      <c r="DR54" s="120"/>
      <c r="EB54" s="120"/>
      <c r="EL54" s="120"/>
      <c r="EV54" s="120"/>
      <c r="FF54" s="120"/>
      <c r="FP54" s="120"/>
      <c r="FZ54" s="120"/>
      <c r="GJ54" s="120"/>
      <c r="GT54" s="120"/>
      <c r="HD54" s="120"/>
      <c r="HN54" s="120"/>
      <c r="HX54" s="120"/>
      <c r="IH54" s="120"/>
    </row>
    <row xmlns:x14ac="http://schemas.microsoft.com/office/spreadsheetml/2009/9/ac" r="55" s="3" customFormat="true" x14ac:dyDescent="0.25">
      <c r="A55" s="397" t="str">
        <f ca="true">IF(ISBLANK('Data Summary'!A57),"",'Data Summary'!A57)</f>
        <v/>
      </c>
      <c r="B55" s="120"/>
      <c r="L55" s="120"/>
      <c r="V55" s="120"/>
      <c r="AF55" s="120"/>
      <c r="AP55" s="120"/>
      <c r="AZ55" s="120"/>
      <c r="BJ55" s="120"/>
      <c r="BK55" s="120"/>
      <c r="BT55" s="120"/>
      <c r="CD55" s="120"/>
      <c r="CN55" s="120"/>
      <c r="CX55" s="120"/>
      <c r="DH55" s="120"/>
      <c r="DR55" s="120"/>
      <c r="EB55" s="120"/>
      <c r="EL55" s="120"/>
      <c r="EV55" s="120"/>
      <c r="FF55" s="120"/>
      <c r="FP55" s="120"/>
      <c r="FZ55" s="120"/>
      <c r="GJ55" s="120"/>
      <c r="GT55" s="120"/>
      <c r="HD55" s="120"/>
      <c r="HN55" s="120"/>
      <c r="HX55" s="120"/>
      <c r="IH55" s="120"/>
    </row>
    <row xmlns:x14ac="http://schemas.microsoft.com/office/spreadsheetml/2009/9/ac" r="56" s="3" customFormat="true" x14ac:dyDescent="0.25">
      <c r="A56" s="397" t="str">
        <f ca="true">IF(ISBLANK('Data Summary'!A58),"",'Data Summary'!A58)</f>
        <v/>
      </c>
      <c r="B56" s="120"/>
      <c r="L56" s="120"/>
      <c r="V56" s="120"/>
      <c r="AF56" s="120"/>
      <c r="AP56" s="120"/>
      <c r="AZ56" s="120"/>
      <c r="BJ56" s="120"/>
      <c r="BK56" s="120"/>
      <c r="BT56" s="120"/>
      <c r="CD56" s="120"/>
      <c r="CN56" s="120"/>
      <c r="CX56" s="120"/>
      <c r="DH56" s="120"/>
      <c r="DR56" s="120"/>
      <c r="EB56" s="120"/>
      <c r="EL56" s="120"/>
      <c r="EV56" s="120"/>
      <c r="FF56" s="120"/>
      <c r="FP56" s="120"/>
      <c r="FZ56" s="120"/>
      <c r="GJ56" s="120"/>
      <c r="GT56" s="120"/>
      <c r="HD56" s="120"/>
      <c r="HN56" s="120"/>
      <c r="HX56" s="120"/>
      <c r="IH56" s="120"/>
    </row>
    <row xmlns:x14ac="http://schemas.microsoft.com/office/spreadsheetml/2009/9/ac" r="57" s="3" customFormat="true" x14ac:dyDescent="0.25">
      <c r="A57" s="397" t="str">
        <f ca="true">IF(ISBLANK('Data Summary'!A59),"",'Data Summary'!A59)</f>
        <v/>
      </c>
      <c r="B57" s="120"/>
      <c r="L57" s="120"/>
      <c r="V57" s="120"/>
      <c r="AF57" s="120"/>
      <c r="AP57" s="120"/>
      <c r="AZ57" s="120"/>
      <c r="BJ57" s="120"/>
      <c r="BK57" s="120"/>
      <c r="BT57" s="120"/>
      <c r="CD57" s="120"/>
      <c r="CN57" s="120"/>
      <c r="CX57" s="120"/>
      <c r="DH57" s="120"/>
      <c r="DR57" s="120"/>
      <c r="EB57" s="120"/>
      <c r="EL57" s="120"/>
      <c r="EV57" s="120"/>
      <c r="FF57" s="120"/>
      <c r="FP57" s="120"/>
      <c r="FZ57" s="120"/>
      <c r="GJ57" s="120"/>
      <c r="GT57" s="120"/>
      <c r="HD57" s="120"/>
      <c r="HN57" s="120"/>
      <c r="HX57" s="120"/>
      <c r="IH57" s="120"/>
    </row>
    <row xmlns:x14ac="http://schemas.microsoft.com/office/spreadsheetml/2009/9/ac" r="58" s="3" customFormat="true" x14ac:dyDescent="0.25">
      <c r="A58" s="397" t="str">
        <f ca="true">IF(ISBLANK('Data Summary'!A60),"",'Data Summary'!A60)</f>
        <v/>
      </c>
      <c r="B58" s="120"/>
      <c r="L58" s="120"/>
      <c r="V58" s="120"/>
      <c r="AF58" s="120"/>
      <c r="AP58" s="120"/>
      <c r="AZ58" s="120"/>
      <c r="BJ58" s="120"/>
      <c r="BK58" s="120"/>
      <c r="BT58" s="120"/>
      <c r="CD58" s="120"/>
      <c r="CN58" s="120"/>
      <c r="CX58" s="120"/>
      <c r="DH58" s="120"/>
      <c r="DR58" s="120"/>
      <c r="EB58" s="120"/>
      <c r="EL58" s="120"/>
      <c r="EV58" s="120"/>
      <c r="FF58" s="120"/>
      <c r="FP58" s="120"/>
      <c r="FZ58" s="120"/>
      <c r="GJ58" s="120"/>
      <c r="GT58" s="120"/>
      <c r="HD58" s="120"/>
      <c r="HN58" s="120"/>
      <c r="HX58" s="120"/>
      <c r="IH58" s="120"/>
    </row>
    <row xmlns:x14ac="http://schemas.microsoft.com/office/spreadsheetml/2009/9/ac" r="59" s="3" customFormat="true" x14ac:dyDescent="0.25">
      <c r="A59" s="397" t="str">
        <f ca="true">IF(ISBLANK('Data Summary'!A61),"",'Data Summary'!A61)</f>
        <v/>
      </c>
      <c r="B59" s="120"/>
      <c r="L59" s="120"/>
      <c r="V59" s="120"/>
      <c r="AF59" s="120"/>
      <c r="AP59" s="120"/>
      <c r="AZ59" s="120"/>
      <c r="BJ59" s="120"/>
      <c r="BK59" s="120"/>
      <c r="BT59" s="120"/>
      <c r="CD59" s="120"/>
      <c r="CN59" s="120"/>
      <c r="CX59" s="120"/>
      <c r="DH59" s="120"/>
      <c r="DR59" s="120"/>
      <c r="EB59" s="120"/>
      <c r="EL59" s="120"/>
      <c r="EV59" s="120"/>
      <c r="FF59" s="120"/>
      <c r="FP59" s="120"/>
      <c r="FZ59" s="120"/>
      <c r="GJ59" s="120"/>
      <c r="GT59" s="120"/>
      <c r="HD59" s="120"/>
      <c r="HN59" s="120"/>
      <c r="HX59" s="120"/>
      <c r="IH59" s="120"/>
    </row>
    <row xmlns:x14ac="http://schemas.microsoft.com/office/spreadsheetml/2009/9/ac" r="60" s="3" customFormat="true" x14ac:dyDescent="0.25">
      <c r="A60" s="397" t="str">
        <f ca="true">IF(ISBLANK('Data Summary'!A62),"",'Data Summary'!A62)</f>
        <v/>
      </c>
      <c r="B60" s="120"/>
      <c r="L60" s="120"/>
      <c r="V60" s="120"/>
      <c r="AF60" s="120"/>
      <c r="AP60" s="120"/>
      <c r="AZ60" s="120"/>
      <c r="BJ60" s="120"/>
      <c r="BK60" s="120"/>
      <c r="BT60" s="120"/>
      <c r="CD60" s="120"/>
      <c r="CN60" s="120"/>
      <c r="CX60" s="120"/>
      <c r="DH60" s="120"/>
      <c r="DR60" s="120"/>
      <c r="EB60" s="120"/>
      <c r="EL60" s="120"/>
      <c r="EV60" s="120"/>
      <c r="FF60" s="120"/>
      <c r="FP60" s="120"/>
      <c r="FZ60" s="120"/>
      <c r="GJ60" s="120"/>
      <c r="GT60" s="120"/>
      <c r="HD60" s="120"/>
      <c r="HN60" s="120"/>
      <c r="HX60" s="120"/>
      <c r="IH60" s="120"/>
    </row>
    <row xmlns:x14ac="http://schemas.microsoft.com/office/spreadsheetml/2009/9/ac" r="61" s="3" customFormat="true" x14ac:dyDescent="0.25">
      <c r="A61" s="397" t="str">
        <f ca="true">IF(ISBLANK('Data Summary'!A63),"",'Data Summary'!A63)</f>
        <v/>
      </c>
      <c r="B61" s="120"/>
      <c r="L61" s="120"/>
      <c r="V61" s="120"/>
      <c r="AF61" s="120"/>
      <c r="AP61" s="120"/>
      <c r="AZ61" s="120"/>
      <c r="BJ61" s="120"/>
      <c r="BK61" s="120"/>
      <c r="BT61" s="120"/>
      <c r="CD61" s="120"/>
      <c r="CN61" s="120"/>
      <c r="CX61" s="120"/>
      <c r="DH61" s="120"/>
      <c r="DR61" s="120"/>
      <c r="EB61" s="120"/>
      <c r="EL61" s="120"/>
      <c r="EV61" s="120"/>
      <c r="FF61" s="120"/>
      <c r="FP61" s="120"/>
      <c r="FZ61" s="120"/>
      <c r="GJ61" s="120"/>
      <c r="GT61" s="120"/>
      <c r="HD61" s="120"/>
      <c r="HN61" s="120"/>
      <c r="HX61" s="120"/>
      <c r="IH61" s="120"/>
    </row>
    <row xmlns:x14ac="http://schemas.microsoft.com/office/spreadsheetml/2009/9/ac" r="62" s="3" customFormat="true" x14ac:dyDescent="0.25">
      <c r="A62" s="397" t="str">
        <f ca="true">IF(ISBLANK('Data Summary'!A64),"",'Data Summary'!A64)</f>
        <v/>
      </c>
      <c r="B62" s="120"/>
      <c r="L62" s="120"/>
      <c r="V62" s="120"/>
      <c r="AF62" s="120"/>
      <c r="AP62" s="120"/>
      <c r="AZ62" s="120"/>
      <c r="BJ62" s="120"/>
      <c r="BK62" s="120"/>
      <c r="BT62" s="120"/>
      <c r="CD62" s="120"/>
      <c r="CN62" s="120"/>
      <c r="CX62" s="120"/>
      <c r="DH62" s="120"/>
      <c r="DR62" s="120"/>
      <c r="EB62" s="120"/>
      <c r="EL62" s="120"/>
      <c r="EV62" s="120"/>
      <c r="FF62" s="120"/>
      <c r="FP62" s="120"/>
      <c r="FZ62" s="120"/>
      <c r="GJ62" s="120"/>
      <c r="GT62" s="120"/>
      <c r="HD62" s="120"/>
      <c r="HN62" s="120"/>
      <c r="HX62" s="120"/>
      <c r="IH62" s="120"/>
    </row>
    <row xmlns:x14ac="http://schemas.microsoft.com/office/spreadsheetml/2009/9/ac" r="63" s="3" customFormat="true" x14ac:dyDescent="0.25">
      <c r="A63" s="397" t="str">
        <f ca="true">IF(ISBLANK('Data Summary'!A65),"",'Data Summary'!A65)</f>
        <v/>
      </c>
      <c r="B63" s="120"/>
      <c r="L63" s="120"/>
      <c r="V63" s="120"/>
      <c r="AF63" s="120"/>
      <c r="AP63" s="120"/>
      <c r="AZ63" s="120"/>
      <c r="BJ63" s="120"/>
      <c r="BK63" s="120"/>
      <c r="BT63" s="120"/>
      <c r="CD63" s="120"/>
      <c r="CN63" s="120"/>
      <c r="CX63" s="120"/>
      <c r="DH63" s="120"/>
      <c r="DR63" s="120"/>
      <c r="EB63" s="120"/>
      <c r="EL63" s="120"/>
      <c r="EV63" s="120"/>
      <c r="FF63" s="120"/>
      <c r="FP63" s="120"/>
      <c r="FZ63" s="120"/>
      <c r="GJ63" s="120"/>
      <c r="GT63" s="120"/>
      <c r="HD63" s="120"/>
      <c r="HN63" s="120"/>
      <c r="HX63" s="120"/>
      <c r="IH63" s="120"/>
    </row>
    <row xmlns:x14ac="http://schemas.microsoft.com/office/spreadsheetml/2009/9/ac" r="64" s="3" customFormat="true" x14ac:dyDescent="0.25">
      <c r="A64" s="397" t="str">
        <f ca="true">IF(ISBLANK('Data Summary'!A66),"",'Data Summary'!A66)</f>
        <v/>
      </c>
      <c r="B64" s="120"/>
      <c r="L64" s="120"/>
      <c r="V64" s="120"/>
      <c r="AF64" s="120"/>
      <c r="AP64" s="120"/>
      <c r="AZ64" s="120"/>
      <c r="BJ64" s="120"/>
      <c r="BK64" s="120"/>
      <c r="BT64" s="120"/>
      <c r="CD64" s="120"/>
      <c r="CN64" s="120"/>
      <c r="CX64" s="120"/>
      <c r="DH64" s="120"/>
      <c r="DR64" s="120"/>
      <c r="EB64" s="120"/>
      <c r="EL64" s="120"/>
      <c r="EV64" s="120"/>
      <c r="FF64" s="120"/>
      <c r="FP64" s="120"/>
      <c r="FZ64" s="120"/>
      <c r="GJ64" s="120"/>
      <c r="GT64" s="120"/>
      <c r="HD64" s="120"/>
      <c r="HN64" s="120"/>
      <c r="HX64" s="120"/>
      <c r="IH64" s="120"/>
    </row>
    <row xmlns:x14ac="http://schemas.microsoft.com/office/spreadsheetml/2009/9/ac" r="65" s="3" customFormat="true" x14ac:dyDescent="0.25">
      <c r="A65" s="397" t="str">
        <f ca="true">IF(ISBLANK('Data Summary'!A67),"",'Data Summary'!A67)</f>
        <v/>
      </c>
      <c r="B65" s="120"/>
      <c r="L65" s="120"/>
      <c r="V65" s="120"/>
      <c r="AF65" s="120"/>
      <c r="AP65" s="120"/>
      <c r="AZ65" s="120"/>
      <c r="BJ65" s="120"/>
      <c r="BK65" s="120"/>
      <c r="BT65" s="120"/>
      <c r="CD65" s="120"/>
      <c r="CN65" s="120"/>
      <c r="CX65" s="120"/>
      <c r="DH65" s="120"/>
      <c r="DR65" s="120"/>
      <c r="EB65" s="120"/>
      <c r="EL65" s="120"/>
      <c r="EV65" s="120"/>
      <c r="FF65" s="120"/>
      <c r="FP65" s="120"/>
      <c r="FZ65" s="120"/>
      <c r="GJ65" s="120"/>
      <c r="GT65" s="120"/>
      <c r="HD65" s="120"/>
      <c r="HN65" s="120"/>
      <c r="HX65" s="120"/>
      <c r="IH65" s="120"/>
    </row>
    <row xmlns:x14ac="http://schemas.microsoft.com/office/spreadsheetml/2009/9/ac" r="66" s="3" customFormat="true" x14ac:dyDescent="0.25">
      <c r="A66" s="397" t="str">
        <f ca="true">IF(ISBLANK('Data Summary'!A68),"",'Data Summary'!A68)</f>
        <v/>
      </c>
      <c r="B66" s="120"/>
      <c r="L66" s="120"/>
      <c r="V66" s="120"/>
      <c r="AF66" s="120"/>
      <c r="AP66" s="120"/>
      <c r="AZ66" s="120"/>
      <c r="BJ66" s="120"/>
      <c r="BK66" s="120"/>
      <c r="BT66" s="120"/>
      <c r="CD66" s="120"/>
      <c r="CN66" s="120"/>
      <c r="CX66" s="120"/>
      <c r="DH66" s="120"/>
      <c r="DR66" s="120"/>
      <c r="EB66" s="120"/>
      <c r="EL66" s="120"/>
      <c r="EV66" s="120"/>
      <c r="FF66" s="120"/>
      <c r="FP66" s="120"/>
      <c r="FZ66" s="120"/>
      <c r="GJ66" s="120"/>
      <c r="GT66" s="120"/>
      <c r="HD66" s="120"/>
      <c r="HN66" s="120"/>
      <c r="HX66" s="120"/>
      <c r="IH66" s="120"/>
    </row>
    <row xmlns:x14ac="http://schemas.microsoft.com/office/spreadsheetml/2009/9/ac" r="67" s="3" customFormat="true" x14ac:dyDescent="0.25">
      <c r="A67" s="397" t="str">
        <f ca="true">IF(ISBLANK('Data Summary'!A69),"",'Data Summary'!A69)</f>
        <v/>
      </c>
      <c r="B67" s="120"/>
      <c r="L67" s="120"/>
      <c r="V67" s="120"/>
      <c r="AF67" s="120"/>
      <c r="AP67" s="120"/>
      <c r="AZ67" s="120"/>
      <c r="BJ67" s="120"/>
      <c r="BK67" s="120"/>
      <c r="BT67" s="120"/>
      <c r="CD67" s="120"/>
      <c r="CN67" s="120"/>
      <c r="CX67" s="120"/>
      <c r="DH67" s="120"/>
      <c r="DR67" s="120"/>
      <c r="EB67" s="120"/>
      <c r="EL67" s="120"/>
      <c r="EV67" s="120"/>
      <c r="FF67" s="120"/>
      <c r="FP67" s="120"/>
      <c r="FZ67" s="120"/>
      <c r="GJ67" s="120"/>
      <c r="GT67" s="120"/>
      <c r="HD67" s="120"/>
      <c r="HN67" s="120"/>
      <c r="HX67" s="120"/>
      <c r="IH67" s="120"/>
    </row>
    <row xmlns:x14ac="http://schemas.microsoft.com/office/spreadsheetml/2009/9/ac" r="68" s="3" customFormat="true" x14ac:dyDescent="0.25">
      <c r="A68" s="397" t="str">
        <f ca="true">IF(ISBLANK('Data Summary'!A70),"",'Data Summary'!A70)</f>
        <v/>
      </c>
      <c r="B68" s="120"/>
      <c r="L68" s="120"/>
      <c r="V68" s="120"/>
      <c r="AF68" s="120"/>
      <c r="AP68" s="120"/>
      <c r="AZ68" s="120"/>
      <c r="BJ68" s="120"/>
      <c r="BK68" s="120"/>
      <c r="BT68" s="120"/>
      <c r="CD68" s="120"/>
      <c r="CN68" s="120"/>
      <c r="CX68" s="120"/>
      <c r="DH68" s="120"/>
      <c r="DR68" s="120"/>
      <c r="EB68" s="120"/>
      <c r="EL68" s="120"/>
      <c r="EV68" s="120"/>
      <c r="FF68" s="120"/>
      <c r="FP68" s="120"/>
      <c r="FZ68" s="120"/>
      <c r="GJ68" s="120"/>
      <c r="GT68" s="120"/>
      <c r="HD68" s="120"/>
      <c r="HN68" s="120"/>
      <c r="HX68" s="120"/>
      <c r="IH68" s="120"/>
    </row>
    <row xmlns:x14ac="http://schemas.microsoft.com/office/spreadsheetml/2009/9/ac" r="69" s="3" customFormat="true" x14ac:dyDescent="0.25">
      <c r="A69" s="397" t="str">
        <f ca="true">IF(ISBLANK('Data Summary'!A71),"",'Data Summary'!A71)</f>
        <v/>
      </c>
      <c r="B69" s="120"/>
      <c r="L69" s="120"/>
      <c r="V69" s="120"/>
      <c r="AF69" s="120"/>
      <c r="AP69" s="120"/>
      <c r="AZ69" s="120"/>
      <c r="BJ69" s="120"/>
      <c r="BK69" s="120"/>
      <c r="BT69" s="120"/>
      <c r="CD69" s="120"/>
      <c r="CN69" s="120"/>
      <c r="CX69" s="120"/>
      <c r="DH69" s="120"/>
      <c r="DR69" s="120"/>
      <c r="EB69" s="120"/>
      <c r="EL69" s="120"/>
      <c r="EV69" s="120"/>
      <c r="FF69" s="120"/>
      <c r="FP69" s="120"/>
      <c r="FZ69" s="120"/>
      <c r="GJ69" s="120"/>
      <c r="GT69" s="120"/>
      <c r="HD69" s="120"/>
      <c r="HN69" s="120"/>
      <c r="HX69" s="120"/>
      <c r="IH69" s="120"/>
    </row>
    <row xmlns:x14ac="http://schemas.microsoft.com/office/spreadsheetml/2009/9/ac" r="70" s="3" customFormat="true" x14ac:dyDescent="0.25">
      <c r="A70" s="397" t="str">
        <f ca="true">IF(ISBLANK('Data Summary'!A72),"",'Data Summary'!A72)</f>
        <v/>
      </c>
      <c r="B70" s="120"/>
      <c r="L70" s="120"/>
      <c r="V70" s="120"/>
      <c r="AF70" s="120"/>
      <c r="AP70" s="120"/>
      <c r="AZ70" s="120"/>
      <c r="BJ70" s="120"/>
      <c r="BK70" s="120"/>
      <c r="BT70" s="120"/>
      <c r="CD70" s="120"/>
      <c r="CN70" s="120"/>
      <c r="CX70" s="120"/>
      <c r="DH70" s="120"/>
      <c r="DR70" s="120"/>
      <c r="EB70" s="120"/>
      <c r="EL70" s="120"/>
      <c r="EV70" s="120"/>
      <c r="FF70" s="120"/>
      <c r="FP70" s="120"/>
      <c r="FZ70" s="120"/>
      <c r="GJ70" s="120"/>
      <c r="GT70" s="120"/>
      <c r="HD70" s="120"/>
      <c r="HN70" s="120"/>
      <c r="HX70" s="120"/>
      <c r="IH70" s="120"/>
    </row>
    <row xmlns:x14ac="http://schemas.microsoft.com/office/spreadsheetml/2009/9/ac" r="71" s="3" customFormat="true" x14ac:dyDescent="0.25">
      <c r="A71" s="397" t="str">
        <f ca="true">IF(ISBLANK('Data Summary'!A73),"",'Data Summary'!A73)</f>
        <v/>
      </c>
      <c r="B71" s="120"/>
      <c r="L71" s="120"/>
      <c r="V71" s="120"/>
      <c r="AF71" s="120"/>
      <c r="AP71" s="120"/>
      <c r="AZ71" s="120"/>
      <c r="BJ71" s="120"/>
      <c r="BK71" s="120"/>
      <c r="BT71" s="120"/>
      <c r="CD71" s="120"/>
      <c r="CN71" s="120"/>
      <c r="CX71" s="120"/>
      <c r="DH71" s="120"/>
      <c r="DR71" s="120"/>
      <c r="EB71" s="120"/>
      <c r="EL71" s="120"/>
      <c r="EV71" s="120"/>
      <c r="FF71" s="120"/>
      <c r="FP71" s="120"/>
      <c r="FZ71" s="120"/>
      <c r="GJ71" s="120"/>
      <c r="GT71" s="120"/>
      <c r="HD71" s="120"/>
      <c r="HN71" s="120"/>
      <c r="HX71" s="120"/>
      <c r="IH71" s="120"/>
    </row>
    <row xmlns:x14ac="http://schemas.microsoft.com/office/spreadsheetml/2009/9/ac" r="72" s="3" customFormat="true" x14ac:dyDescent="0.25">
      <c r="A72" s="397" t="str">
        <f ca="true">IF(ISBLANK('Data Summary'!A74),"",'Data Summary'!A74)</f>
        <v/>
      </c>
      <c r="B72" s="120"/>
      <c r="L72" s="120"/>
      <c r="V72" s="120"/>
      <c r="AF72" s="120"/>
      <c r="AP72" s="120"/>
      <c r="AZ72" s="120"/>
      <c r="BJ72" s="120"/>
      <c r="BK72" s="120"/>
      <c r="BT72" s="120"/>
      <c r="CD72" s="120"/>
      <c r="CN72" s="120"/>
      <c r="CX72" s="120"/>
      <c r="DH72" s="120"/>
      <c r="DR72" s="120"/>
      <c r="EB72" s="120"/>
      <c r="EL72" s="120"/>
      <c r="EV72" s="120"/>
      <c r="FF72" s="120"/>
      <c r="FP72" s="120"/>
      <c r="FZ72" s="120"/>
      <c r="GJ72" s="120"/>
      <c r="GT72" s="120"/>
      <c r="HD72" s="120"/>
      <c r="HN72" s="120"/>
      <c r="HX72" s="120"/>
      <c r="IH72" s="120"/>
    </row>
    <row xmlns:x14ac="http://schemas.microsoft.com/office/spreadsheetml/2009/9/ac" r="73" s="3" customFormat="true" x14ac:dyDescent="0.25">
      <c r="A73" s="397" t="str">
        <f ca="true">IF(ISBLANK('Data Summary'!A75),"",'Data Summary'!A75)</f>
        <v/>
      </c>
      <c r="B73" s="120"/>
      <c r="L73" s="120"/>
      <c r="V73" s="120"/>
      <c r="AF73" s="120"/>
      <c r="AP73" s="120"/>
      <c r="AZ73" s="120"/>
      <c r="BJ73" s="120"/>
      <c r="BK73" s="120"/>
      <c r="BT73" s="120"/>
      <c r="CD73" s="120"/>
      <c r="CN73" s="120"/>
      <c r="CX73" s="120"/>
      <c r="DH73" s="120"/>
      <c r="DR73" s="120"/>
      <c r="EB73" s="120"/>
      <c r="EL73" s="120"/>
      <c r="EV73" s="120"/>
      <c r="FF73" s="120"/>
      <c r="FP73" s="120"/>
      <c r="FZ73" s="120"/>
      <c r="GJ73" s="120"/>
      <c r="GT73" s="120"/>
      <c r="HD73" s="120"/>
      <c r="HN73" s="120"/>
      <c r="HX73" s="120"/>
      <c r="IH73" s="120"/>
    </row>
    <row xmlns:x14ac="http://schemas.microsoft.com/office/spreadsheetml/2009/9/ac" r="74" s="3" customFormat="true" x14ac:dyDescent="0.25">
      <c r="A74" s="397" t="str">
        <f ca="true">IF(ISBLANK('Data Summary'!A76),"",'Data Summary'!A76)</f>
        <v/>
      </c>
      <c r="B74" s="120"/>
      <c r="L74" s="120"/>
      <c r="V74" s="120"/>
      <c r="AF74" s="120"/>
      <c r="AP74" s="120"/>
      <c r="AZ74" s="120"/>
      <c r="BJ74" s="120"/>
      <c r="BK74" s="120"/>
      <c r="BT74" s="120"/>
      <c r="CD74" s="120"/>
      <c r="CN74" s="120"/>
      <c r="CX74" s="120"/>
      <c r="DH74" s="120"/>
      <c r="DR74" s="120"/>
      <c r="EB74" s="120"/>
      <c r="EL74" s="120"/>
      <c r="EV74" s="120"/>
      <c r="FF74" s="120"/>
      <c r="FP74" s="120"/>
      <c r="FZ74" s="120"/>
      <c r="GJ74" s="120"/>
      <c r="GT74" s="120"/>
      <c r="HD74" s="120"/>
      <c r="HN74" s="120"/>
      <c r="HX74" s="120"/>
      <c r="IH74" s="120"/>
    </row>
    <row xmlns:x14ac="http://schemas.microsoft.com/office/spreadsheetml/2009/9/ac" r="75" s="3" customFormat="true" x14ac:dyDescent="0.25">
      <c r="A75" s="397" t="str">
        <f ca="true">IF(ISBLANK('Data Summary'!A77),"",'Data Summary'!A77)</f>
        <v/>
      </c>
      <c r="B75" s="120"/>
      <c r="L75" s="120"/>
      <c r="V75" s="120"/>
      <c r="AF75" s="120"/>
      <c r="AP75" s="120"/>
      <c r="AZ75" s="120"/>
      <c r="BJ75" s="120"/>
      <c r="BK75" s="120"/>
      <c r="BT75" s="120"/>
      <c r="CD75" s="120"/>
      <c r="CN75" s="120"/>
      <c r="CX75" s="120"/>
      <c r="DH75" s="120"/>
      <c r="DR75" s="120"/>
      <c r="EB75" s="120"/>
      <c r="EL75" s="120"/>
      <c r="EV75" s="120"/>
      <c r="FF75" s="120"/>
      <c r="FP75" s="120"/>
      <c r="FZ75" s="120"/>
      <c r="GJ75" s="120"/>
      <c r="GT75" s="120"/>
      <c r="HD75" s="120"/>
      <c r="HN75" s="120"/>
      <c r="HX75" s="120"/>
      <c r="IH75" s="120"/>
    </row>
    <row xmlns:x14ac="http://schemas.microsoft.com/office/spreadsheetml/2009/9/ac" r="76" s="3" customFormat="true" x14ac:dyDescent="0.25">
      <c r="A76" s="397" t="str">
        <f ca="true">IF(ISBLANK('Data Summary'!A78),"",'Data Summary'!A78)</f>
        <v/>
      </c>
      <c r="B76" s="120"/>
      <c r="L76" s="120"/>
      <c r="V76" s="120"/>
      <c r="AF76" s="120"/>
      <c r="AP76" s="120"/>
      <c r="AZ76" s="120"/>
      <c r="BJ76" s="120"/>
      <c r="BK76" s="120"/>
      <c r="BT76" s="120"/>
      <c r="CD76" s="120"/>
      <c r="CN76" s="120"/>
      <c r="CX76" s="120"/>
      <c r="DH76" s="120"/>
      <c r="DR76" s="120"/>
      <c r="EB76" s="120"/>
      <c r="EL76" s="120"/>
      <c r="EV76" s="120"/>
      <c r="FF76" s="120"/>
      <c r="FP76" s="120"/>
      <c r="FZ76" s="120"/>
      <c r="GJ76" s="120"/>
      <c r="GT76" s="120"/>
      <c r="HD76" s="120"/>
      <c r="HN76" s="120"/>
      <c r="HX76" s="120"/>
      <c r="IH76" s="120"/>
    </row>
    <row xmlns:x14ac="http://schemas.microsoft.com/office/spreadsheetml/2009/9/ac" r="77" s="3" customFormat="true" x14ac:dyDescent="0.25">
      <c r="A77" s="397" t="str">
        <f ca="true">IF(ISBLANK('Data Summary'!A79),"",'Data Summary'!A79)</f>
        <v/>
      </c>
      <c r="B77" s="120"/>
      <c r="L77" s="120"/>
      <c r="V77" s="120"/>
      <c r="AF77" s="120"/>
      <c r="AP77" s="120"/>
      <c r="AZ77" s="120"/>
      <c r="BJ77" s="120"/>
      <c r="BK77" s="120"/>
      <c r="BT77" s="120"/>
      <c r="CD77" s="120"/>
      <c r="CN77" s="120"/>
      <c r="CX77" s="120"/>
      <c r="DH77" s="120"/>
      <c r="DR77" s="120"/>
      <c r="EB77" s="120"/>
      <c r="EL77" s="120"/>
      <c r="EV77" s="120"/>
      <c r="FF77" s="120"/>
      <c r="FP77" s="120"/>
      <c r="FZ77" s="120"/>
      <c r="GJ77" s="120"/>
      <c r="GT77" s="120"/>
      <c r="HD77" s="120"/>
      <c r="HN77" s="120"/>
      <c r="HX77" s="120"/>
      <c r="IH77" s="120"/>
    </row>
    <row xmlns:x14ac="http://schemas.microsoft.com/office/spreadsheetml/2009/9/ac" r="78" s="3" customFormat="true" x14ac:dyDescent="0.25">
      <c r="A78" s="397" t="str">
        <f ca="true">IF(ISBLANK('Data Summary'!A80),"",'Data Summary'!A80)</f>
        <v/>
      </c>
      <c r="B78" s="120"/>
      <c r="L78" s="120"/>
      <c r="V78" s="120"/>
      <c r="AF78" s="120"/>
      <c r="AP78" s="120"/>
      <c r="AZ78" s="120"/>
      <c r="BJ78" s="120"/>
      <c r="BK78" s="120"/>
      <c r="BT78" s="120"/>
      <c r="CD78" s="120"/>
      <c r="CN78" s="120"/>
      <c r="CX78" s="120"/>
      <c r="DH78" s="120"/>
      <c r="DR78" s="120"/>
      <c r="EB78" s="120"/>
      <c r="EL78" s="120"/>
      <c r="EV78" s="120"/>
      <c r="FF78" s="120"/>
      <c r="FP78" s="120"/>
      <c r="FZ78" s="120"/>
      <c r="GJ78" s="120"/>
      <c r="GT78" s="120"/>
      <c r="HD78" s="120"/>
      <c r="HN78" s="120"/>
      <c r="HX78" s="120"/>
      <c r="IH78" s="120"/>
    </row>
    <row xmlns:x14ac="http://schemas.microsoft.com/office/spreadsheetml/2009/9/ac" r="79" s="3" customFormat="true" x14ac:dyDescent="0.25">
      <c r="A79" s="397" t="str">
        <f ca="true">IF(ISBLANK('Data Summary'!A81),"",'Data Summary'!A81)</f>
        <v/>
      </c>
      <c r="B79" s="120"/>
      <c r="L79" s="120"/>
      <c r="V79" s="120"/>
      <c r="AF79" s="120"/>
      <c r="AP79" s="120"/>
      <c r="AZ79" s="120"/>
      <c r="BJ79" s="120"/>
      <c r="BK79" s="120"/>
      <c r="BT79" s="120"/>
      <c r="CD79" s="120"/>
      <c r="CN79" s="120"/>
      <c r="CX79" s="120"/>
      <c r="DH79" s="120"/>
      <c r="DR79" s="120"/>
      <c r="EB79" s="120"/>
      <c r="EL79" s="120"/>
      <c r="EV79" s="120"/>
      <c r="FF79" s="120"/>
      <c r="FP79" s="120"/>
      <c r="FZ79" s="120"/>
      <c r="GJ79" s="120"/>
      <c r="GT79" s="120"/>
      <c r="HD79" s="120"/>
      <c r="HN79" s="120"/>
      <c r="HX79" s="120"/>
      <c r="IH79" s="120"/>
    </row>
    <row xmlns:x14ac="http://schemas.microsoft.com/office/spreadsheetml/2009/9/ac" r="80" s="3" customFormat="true" x14ac:dyDescent="0.25">
      <c r="A80" s="397" t="str">
        <f ca="true">IF(ISBLANK('Data Summary'!A82),"",'Data Summary'!A82)</f>
        <v/>
      </c>
      <c r="B80" s="120"/>
      <c r="L80" s="120"/>
      <c r="V80" s="120"/>
      <c r="AF80" s="120"/>
      <c r="AP80" s="120"/>
      <c r="AZ80" s="120"/>
      <c r="BJ80" s="120"/>
      <c r="BK80" s="120"/>
      <c r="BT80" s="120"/>
      <c r="CD80" s="120"/>
      <c r="CN80" s="120"/>
      <c r="CX80" s="120"/>
      <c r="DH80" s="120"/>
      <c r="DR80" s="120"/>
      <c r="EB80" s="120"/>
      <c r="EL80" s="120"/>
      <c r="EV80" s="120"/>
      <c r="FF80" s="120"/>
      <c r="FP80" s="120"/>
      <c r="FZ80" s="120"/>
      <c r="GJ80" s="120"/>
      <c r="GT80" s="120"/>
      <c r="HD80" s="120"/>
      <c r="HN80" s="120"/>
      <c r="HX80" s="120"/>
      <c r="IH80" s="120"/>
    </row>
    <row xmlns:x14ac="http://schemas.microsoft.com/office/spreadsheetml/2009/9/ac" r="81" s="3" customFormat="true" x14ac:dyDescent="0.25">
      <c r="A81" s="397" t="str">
        <f ca="true">IF(ISBLANK('Data Summary'!A83),"",'Data Summary'!A83)</f>
        <v/>
      </c>
      <c r="B81" s="120"/>
      <c r="L81" s="120"/>
      <c r="V81" s="120"/>
      <c r="AF81" s="120"/>
      <c r="AP81" s="120"/>
      <c r="AZ81" s="120"/>
      <c r="BJ81" s="120"/>
      <c r="BK81" s="120"/>
      <c r="BT81" s="120"/>
      <c r="CD81" s="120"/>
      <c r="CN81" s="120"/>
      <c r="CX81" s="120"/>
      <c r="DH81" s="120"/>
      <c r="DR81" s="120"/>
      <c r="EB81" s="120"/>
      <c r="EL81" s="120"/>
      <c r="EV81" s="120"/>
      <c r="FF81" s="120"/>
      <c r="FP81" s="120"/>
      <c r="FZ81" s="120"/>
      <c r="GJ81" s="120"/>
      <c r="GT81" s="120"/>
      <c r="HD81" s="120"/>
      <c r="HN81" s="120"/>
      <c r="HX81" s="120"/>
      <c r="IH81" s="120"/>
    </row>
    <row xmlns:x14ac="http://schemas.microsoft.com/office/spreadsheetml/2009/9/ac" r="82" s="3" customFormat="true" x14ac:dyDescent="0.25">
      <c r="A82" s="397" t="str">
        <f ca="true">IF(ISBLANK('Data Summary'!A84),"",'Data Summary'!A84)</f>
        <v/>
      </c>
      <c r="B82" s="120"/>
      <c r="L82" s="120"/>
      <c r="V82" s="120"/>
      <c r="AF82" s="120"/>
      <c r="AP82" s="120"/>
      <c r="AZ82" s="120"/>
      <c r="BJ82" s="120"/>
      <c r="BK82" s="120"/>
      <c r="BT82" s="120"/>
      <c r="CD82" s="120"/>
      <c r="CN82" s="120"/>
      <c r="CX82" s="120"/>
      <c r="DH82" s="120"/>
      <c r="DR82" s="120"/>
      <c r="EB82" s="120"/>
      <c r="EL82" s="120"/>
      <c r="EV82" s="120"/>
      <c r="FF82" s="120"/>
      <c r="FP82" s="120"/>
      <c r="FZ82" s="120"/>
      <c r="GJ82" s="120"/>
      <c r="GT82" s="120"/>
      <c r="HD82" s="120"/>
      <c r="HN82" s="120"/>
      <c r="HX82" s="120"/>
      <c r="IH82" s="120"/>
    </row>
    <row xmlns:x14ac="http://schemas.microsoft.com/office/spreadsheetml/2009/9/ac" r="83" s="3" customFormat="true" x14ac:dyDescent="0.25">
      <c r="A83" s="397" t="str">
        <f ca="true">IF(ISBLANK('Data Summary'!A85),"",'Data Summary'!A85)</f>
        <v/>
      </c>
      <c r="B83" s="120"/>
      <c r="L83" s="120"/>
      <c r="V83" s="120"/>
      <c r="AF83" s="120"/>
      <c r="AP83" s="120"/>
      <c r="AZ83" s="120"/>
      <c r="BJ83" s="120"/>
      <c r="BK83" s="120"/>
      <c r="BT83" s="120"/>
      <c r="CD83" s="120"/>
      <c r="CN83" s="120"/>
      <c r="CX83" s="120"/>
      <c r="DH83" s="120"/>
      <c r="DR83" s="120"/>
      <c r="EB83" s="120"/>
      <c r="EL83" s="120"/>
      <c r="EV83" s="120"/>
      <c r="FF83" s="120"/>
      <c r="FP83" s="120"/>
      <c r="FZ83" s="120"/>
      <c r="GJ83" s="120"/>
      <c r="GT83" s="120"/>
      <c r="HD83" s="120"/>
      <c r="HN83" s="120"/>
      <c r="HX83" s="120"/>
      <c r="IH83" s="120"/>
    </row>
    <row xmlns:x14ac="http://schemas.microsoft.com/office/spreadsheetml/2009/9/ac" r="84" s="3" customFormat="true" x14ac:dyDescent="0.25">
      <c r="A84" s="397" t="str">
        <f ca="true">IF(ISBLANK('Data Summary'!A86),"",'Data Summary'!A86)</f>
        <v/>
      </c>
      <c r="B84" s="120"/>
      <c r="L84" s="120"/>
      <c r="V84" s="120"/>
      <c r="AF84" s="120"/>
      <c r="AP84" s="120"/>
      <c r="AZ84" s="120"/>
      <c r="BJ84" s="120"/>
      <c r="BK84" s="120"/>
      <c r="BT84" s="120"/>
      <c r="CD84" s="120"/>
      <c r="CN84" s="120"/>
      <c r="CX84" s="120"/>
      <c r="DH84" s="120"/>
      <c r="DR84" s="120"/>
      <c r="EB84" s="120"/>
      <c r="EL84" s="120"/>
      <c r="EV84" s="120"/>
      <c r="FF84" s="120"/>
      <c r="FP84" s="120"/>
      <c r="FZ84" s="120"/>
      <c r="GJ84" s="120"/>
      <c r="GT84" s="120"/>
      <c r="HD84" s="120"/>
      <c r="HN84" s="120"/>
      <c r="HX84" s="120"/>
      <c r="IH84" s="120"/>
    </row>
    <row xmlns:x14ac="http://schemas.microsoft.com/office/spreadsheetml/2009/9/ac" r="85" s="3" customFormat="true" x14ac:dyDescent="0.25">
      <c r="A85" s="397" t="str">
        <f ca="true">IF(ISBLANK('Data Summary'!A87),"",'Data Summary'!A87)</f>
        <v/>
      </c>
      <c r="B85" s="120"/>
      <c r="L85" s="120"/>
      <c r="V85" s="120"/>
      <c r="AF85" s="120"/>
      <c r="AP85" s="120"/>
      <c r="AZ85" s="120"/>
      <c r="BJ85" s="120"/>
      <c r="BK85" s="120"/>
      <c r="BT85" s="120"/>
      <c r="CD85" s="120"/>
      <c r="CN85" s="120"/>
      <c r="CX85" s="120"/>
      <c r="DH85" s="120"/>
      <c r="DR85" s="120"/>
      <c r="EB85" s="120"/>
      <c r="EL85" s="120"/>
      <c r="EV85" s="120"/>
      <c r="FF85" s="120"/>
      <c r="FP85" s="120"/>
      <c r="FZ85" s="120"/>
      <c r="GJ85" s="120"/>
      <c r="GT85" s="120"/>
      <c r="HD85" s="120"/>
      <c r="HN85" s="120"/>
      <c r="HX85" s="120"/>
      <c r="IH85" s="120"/>
    </row>
    <row xmlns:x14ac="http://schemas.microsoft.com/office/spreadsheetml/2009/9/ac" r="86" s="3" customFormat="true" x14ac:dyDescent="0.25">
      <c r="A86" s="397" t="str">
        <f ca="true">IF(ISBLANK('Data Summary'!A88),"",'Data Summary'!A88)</f>
        <v/>
      </c>
      <c r="B86" s="120"/>
      <c r="L86" s="120"/>
      <c r="V86" s="120"/>
      <c r="AF86" s="120"/>
      <c r="AP86" s="120"/>
      <c r="AZ86" s="120"/>
      <c r="BJ86" s="120"/>
      <c r="BK86" s="120"/>
      <c r="BT86" s="120"/>
      <c r="CD86" s="120"/>
      <c r="CN86" s="120"/>
      <c r="CX86" s="120"/>
      <c r="DH86" s="120"/>
      <c r="DR86" s="120"/>
      <c r="EB86" s="120"/>
      <c r="EL86" s="120"/>
      <c r="EV86" s="120"/>
      <c r="FF86" s="120"/>
      <c r="FP86" s="120"/>
      <c r="FZ86" s="120"/>
      <c r="GJ86" s="120"/>
      <c r="GT86" s="120"/>
      <c r="HD86" s="120"/>
      <c r="HN86" s="120"/>
      <c r="HX86" s="120"/>
      <c r="IH86" s="120"/>
    </row>
    <row xmlns:x14ac="http://schemas.microsoft.com/office/spreadsheetml/2009/9/ac" r="87" s="3" customFormat="true" x14ac:dyDescent="0.25">
      <c r="A87" s="397" t="str">
        <f ca="true">IF(ISBLANK('Data Summary'!A89),"",'Data Summary'!A89)</f>
        <v/>
      </c>
      <c r="B87" s="120"/>
      <c r="L87" s="120"/>
      <c r="V87" s="120"/>
      <c r="AF87" s="120"/>
      <c r="AP87" s="120"/>
      <c r="AZ87" s="120"/>
      <c r="BJ87" s="120"/>
      <c r="BK87" s="120"/>
      <c r="BT87" s="120"/>
      <c r="CD87" s="120"/>
      <c r="CN87" s="120"/>
      <c r="CX87" s="120"/>
      <c r="DH87" s="120"/>
      <c r="DR87" s="120"/>
      <c r="EB87" s="120"/>
      <c r="EL87" s="120"/>
      <c r="EV87" s="120"/>
      <c r="FF87" s="120"/>
      <c r="FP87" s="120"/>
      <c r="FZ87" s="120"/>
      <c r="GJ87" s="120"/>
      <c r="GT87" s="120"/>
      <c r="HD87" s="120"/>
      <c r="HN87" s="120"/>
      <c r="HX87" s="120"/>
      <c r="IH87" s="120"/>
    </row>
    <row xmlns:x14ac="http://schemas.microsoft.com/office/spreadsheetml/2009/9/ac" r="88" s="3" customFormat="true" x14ac:dyDescent="0.25">
      <c r="A88" s="397" t="str">
        <f ca="true">IF(ISBLANK('Data Summary'!A90),"",'Data Summary'!A90)</f>
        <v/>
      </c>
      <c r="B88" s="120"/>
      <c r="L88" s="120"/>
      <c r="V88" s="120"/>
      <c r="AF88" s="120"/>
      <c r="AP88" s="120"/>
      <c r="AZ88" s="120"/>
      <c r="BJ88" s="120"/>
      <c r="BK88" s="120"/>
      <c r="BT88" s="120"/>
      <c r="CD88" s="120"/>
      <c r="CN88" s="120"/>
      <c r="CX88" s="120"/>
      <c r="DH88" s="120"/>
      <c r="DR88" s="120"/>
      <c r="EB88" s="120"/>
      <c r="EL88" s="120"/>
      <c r="EV88" s="120"/>
      <c r="FF88" s="120"/>
      <c r="FP88" s="120"/>
      <c r="FZ88" s="120"/>
      <c r="GJ88" s="120"/>
      <c r="GT88" s="120"/>
      <c r="HD88" s="120"/>
      <c r="HN88" s="120"/>
      <c r="HX88" s="120"/>
      <c r="IH88" s="120"/>
    </row>
    <row xmlns:x14ac="http://schemas.microsoft.com/office/spreadsheetml/2009/9/ac" r="89" s="3" customFormat="true" x14ac:dyDescent="0.25">
      <c r="A89" s="397" t="str">
        <f ca="true">IF(ISBLANK('Data Summary'!A91),"",'Data Summary'!A91)</f>
        <v/>
      </c>
      <c r="B89" s="120"/>
      <c r="L89" s="120"/>
      <c r="V89" s="120"/>
      <c r="AF89" s="120"/>
      <c r="AP89" s="120"/>
      <c r="AZ89" s="120"/>
      <c r="BJ89" s="120"/>
      <c r="BK89" s="120"/>
      <c r="BT89" s="120"/>
      <c r="CD89" s="120"/>
      <c r="CN89" s="120"/>
      <c r="CX89" s="120"/>
      <c r="DH89" s="120"/>
      <c r="DR89" s="120"/>
      <c r="EB89" s="120"/>
      <c r="EL89" s="120"/>
      <c r="EV89" s="120"/>
      <c r="FF89" s="120"/>
      <c r="FP89" s="120"/>
      <c r="FZ89" s="120"/>
      <c r="GJ89" s="120"/>
      <c r="GT89" s="120"/>
      <c r="HD89" s="120"/>
      <c r="HN89" s="120"/>
      <c r="HX89" s="120"/>
      <c r="IH89" s="120"/>
    </row>
    <row xmlns:x14ac="http://schemas.microsoft.com/office/spreadsheetml/2009/9/ac" r="90" s="3" customFormat="true" x14ac:dyDescent="0.25">
      <c r="A90" s="397" t="str">
        <f ca="true">IF(ISBLANK('Data Summary'!A92),"",'Data Summary'!A92)</f>
        <v/>
      </c>
      <c r="B90" s="120"/>
      <c r="L90" s="120"/>
      <c r="V90" s="120"/>
      <c r="AF90" s="120"/>
      <c r="AP90" s="120"/>
      <c r="AZ90" s="120"/>
      <c r="BJ90" s="120"/>
      <c r="BK90" s="120"/>
      <c r="BT90" s="120"/>
      <c r="CD90" s="120"/>
      <c r="CN90" s="120"/>
      <c r="CX90" s="120"/>
      <c r="DH90" s="120"/>
      <c r="DR90" s="120"/>
      <c r="EB90" s="120"/>
      <c r="EL90" s="120"/>
      <c r="EV90" s="120"/>
      <c r="FF90" s="120"/>
      <c r="FP90" s="120"/>
      <c r="FZ90" s="120"/>
      <c r="GJ90" s="120"/>
      <c r="GT90" s="120"/>
      <c r="HD90" s="120"/>
      <c r="HN90" s="120"/>
      <c r="HX90" s="120"/>
      <c r="IH90" s="120"/>
    </row>
    <row xmlns:x14ac="http://schemas.microsoft.com/office/spreadsheetml/2009/9/ac" r="91" s="3" customFormat="true" x14ac:dyDescent="0.25">
      <c r="A91" s="397" t="str">
        <f ca="true">IF(ISBLANK('Data Summary'!A93),"",'Data Summary'!A93)</f>
        <v/>
      </c>
      <c r="B91" s="120"/>
      <c r="L91" s="120"/>
      <c r="V91" s="120"/>
      <c r="AF91" s="120"/>
      <c r="AP91" s="120"/>
      <c r="AZ91" s="120"/>
      <c r="BJ91" s="120"/>
      <c r="BK91" s="120"/>
      <c r="BT91" s="120"/>
      <c r="CD91" s="120"/>
      <c r="CN91" s="120"/>
      <c r="CX91" s="120"/>
      <c r="DH91" s="120"/>
      <c r="DR91" s="120"/>
      <c r="EB91" s="120"/>
      <c r="EL91" s="120"/>
      <c r="EV91" s="120"/>
      <c r="FF91" s="120"/>
      <c r="FP91" s="120"/>
      <c r="FZ91" s="120"/>
      <c r="GJ91" s="120"/>
      <c r="GT91" s="120"/>
      <c r="HD91" s="120"/>
      <c r="HN91" s="120"/>
      <c r="HX91" s="120"/>
      <c r="IH91" s="120"/>
    </row>
    <row xmlns:x14ac="http://schemas.microsoft.com/office/spreadsheetml/2009/9/ac" r="92" s="3" customFormat="true" x14ac:dyDescent="0.25">
      <c r="A92" s="397" t="str">
        <f ca="true">IF(ISBLANK('Data Summary'!A94),"",'Data Summary'!A94)</f>
        <v/>
      </c>
      <c r="B92" s="120"/>
      <c r="L92" s="120"/>
      <c r="V92" s="120"/>
      <c r="AF92" s="120"/>
      <c r="AP92" s="120"/>
      <c r="AZ92" s="120"/>
      <c r="BJ92" s="120"/>
      <c r="BK92" s="120"/>
      <c r="BT92" s="120"/>
      <c r="CD92" s="120"/>
      <c r="CN92" s="120"/>
      <c r="CX92" s="120"/>
      <c r="DH92" s="120"/>
      <c r="DR92" s="120"/>
      <c r="EB92" s="120"/>
      <c r="EL92" s="120"/>
      <c r="EV92" s="120"/>
      <c r="FF92" s="120"/>
      <c r="FP92" s="120"/>
      <c r="FZ92" s="120"/>
      <c r="GJ92" s="120"/>
      <c r="GT92" s="120"/>
      <c r="HD92" s="120"/>
      <c r="HN92" s="120"/>
      <c r="HX92" s="120"/>
      <c r="IH92" s="120"/>
    </row>
    <row xmlns:x14ac="http://schemas.microsoft.com/office/spreadsheetml/2009/9/ac" r="93" s="3" customFormat="true" x14ac:dyDescent="0.25">
      <c r="A93" s="397" t="str">
        <f ca="true">IF(ISBLANK('Data Summary'!A95),"",'Data Summary'!A95)</f>
        <v/>
      </c>
      <c r="B93" s="120"/>
      <c r="L93" s="120"/>
      <c r="V93" s="120"/>
      <c r="AF93" s="120"/>
      <c r="AP93" s="120"/>
      <c r="AZ93" s="120"/>
      <c r="BJ93" s="120"/>
      <c r="BK93" s="120"/>
      <c r="BT93" s="120"/>
      <c r="CD93" s="120"/>
      <c r="CN93" s="120"/>
      <c r="CX93" s="120"/>
      <c r="DH93" s="120"/>
      <c r="DR93" s="120"/>
      <c r="EB93" s="120"/>
      <c r="EL93" s="120"/>
      <c r="EV93" s="120"/>
      <c r="FF93" s="120"/>
      <c r="FP93" s="120"/>
      <c r="FZ93" s="120"/>
      <c r="GJ93" s="120"/>
      <c r="GT93" s="120"/>
      <c r="HD93" s="120"/>
      <c r="HN93" s="120"/>
      <c r="HX93" s="120"/>
      <c r="IH93" s="120"/>
    </row>
    <row xmlns:x14ac="http://schemas.microsoft.com/office/spreadsheetml/2009/9/ac" r="94" s="3" customFormat="true" x14ac:dyDescent="0.25">
      <c r="A94" s="397" t="str">
        <f ca="true">IF(ISBLANK('Data Summary'!A96),"",'Data Summary'!A96)</f>
        <v/>
      </c>
      <c r="B94" s="120"/>
      <c r="L94" s="120"/>
      <c r="V94" s="120"/>
      <c r="AF94" s="120"/>
      <c r="AP94" s="120"/>
      <c r="AZ94" s="120"/>
      <c r="BJ94" s="120"/>
      <c r="BK94" s="120"/>
      <c r="BT94" s="120"/>
      <c r="CD94" s="120"/>
      <c r="CN94" s="120"/>
      <c r="CX94" s="120"/>
      <c r="DH94" s="120"/>
      <c r="DR94" s="120"/>
      <c r="EB94" s="120"/>
      <c r="EL94" s="120"/>
      <c r="EV94" s="120"/>
      <c r="FF94" s="120"/>
      <c r="FP94" s="120"/>
      <c r="FZ94" s="120"/>
      <c r="GJ94" s="120"/>
      <c r="GT94" s="120"/>
      <c r="HD94" s="120"/>
      <c r="HN94" s="120"/>
      <c r="HX94" s="120"/>
      <c r="IH94" s="120"/>
    </row>
    <row xmlns:x14ac="http://schemas.microsoft.com/office/spreadsheetml/2009/9/ac" r="95" s="3" customFormat="true" x14ac:dyDescent="0.25">
      <c r="A95" s="397" t="str">
        <f ca="true">IF(ISBLANK('Data Summary'!A97),"",'Data Summary'!A97)</f>
        <v/>
      </c>
      <c r="B95" s="120"/>
      <c r="L95" s="120"/>
      <c r="V95" s="120"/>
      <c r="AF95" s="120"/>
      <c r="AP95" s="120"/>
      <c r="AZ95" s="120"/>
      <c r="BJ95" s="120"/>
      <c r="BK95" s="120"/>
      <c r="BT95" s="120"/>
      <c r="CD95" s="120"/>
      <c r="CN95" s="120"/>
      <c r="CX95" s="120"/>
      <c r="DH95" s="120"/>
      <c r="DR95" s="120"/>
      <c r="EB95" s="120"/>
      <c r="EL95" s="120"/>
      <c r="EV95" s="120"/>
      <c r="FF95" s="120"/>
      <c r="FP95" s="120"/>
      <c r="FZ95" s="120"/>
      <c r="GJ95" s="120"/>
      <c r="GT95" s="120"/>
      <c r="HD95" s="120"/>
      <c r="HN95" s="120"/>
      <c r="HX95" s="120"/>
      <c r="IH95" s="120"/>
    </row>
    <row xmlns:x14ac="http://schemas.microsoft.com/office/spreadsheetml/2009/9/ac" r="96" s="3" customFormat="true" x14ac:dyDescent="0.25">
      <c r="A96" s="397" t="str">
        <f ca="true">IF(ISBLANK('Data Summary'!A98),"",'Data Summary'!A98)</f>
        <v/>
      </c>
      <c r="B96" s="120"/>
      <c r="L96" s="120"/>
      <c r="V96" s="120"/>
      <c r="AF96" s="120"/>
      <c r="AP96" s="120"/>
      <c r="AZ96" s="120"/>
      <c r="BJ96" s="120"/>
      <c r="BK96" s="120"/>
      <c r="BT96" s="120"/>
      <c r="CD96" s="120"/>
      <c r="CN96" s="120"/>
      <c r="CX96" s="120"/>
      <c r="DH96" s="120"/>
      <c r="DR96" s="120"/>
      <c r="EB96" s="120"/>
      <c r="EL96" s="120"/>
      <c r="EV96" s="120"/>
      <c r="FF96" s="120"/>
      <c r="FP96" s="120"/>
      <c r="FZ96" s="120"/>
      <c r="GJ96" s="120"/>
      <c r="GT96" s="120"/>
      <c r="HD96" s="120"/>
      <c r="HN96" s="120"/>
      <c r="HX96" s="120"/>
      <c r="IH96" s="120"/>
    </row>
    <row xmlns:x14ac="http://schemas.microsoft.com/office/spreadsheetml/2009/9/ac" r="97" s="3" customFormat="true" x14ac:dyDescent="0.25">
      <c r="A97" s="397" t="str">
        <f ca="true">IF(ISBLANK('Data Summary'!A99),"",'Data Summary'!A99)</f>
        <v/>
      </c>
      <c r="B97" s="120"/>
      <c r="L97" s="120"/>
      <c r="V97" s="120"/>
      <c r="AF97" s="120"/>
      <c r="AP97" s="120"/>
      <c r="AZ97" s="120"/>
      <c r="BJ97" s="120"/>
      <c r="BK97" s="120"/>
      <c r="BT97" s="120"/>
      <c r="CD97" s="120"/>
      <c r="CN97" s="120"/>
      <c r="CX97" s="120"/>
      <c r="DH97" s="120"/>
      <c r="DR97" s="120"/>
      <c r="EB97" s="120"/>
      <c r="EL97" s="120"/>
      <c r="EV97" s="120"/>
      <c r="FF97" s="120"/>
      <c r="FP97" s="120"/>
      <c r="FZ97" s="120"/>
      <c r="GJ97" s="120"/>
      <c r="GT97" s="120"/>
      <c r="HD97" s="120"/>
      <c r="HN97" s="120"/>
      <c r="HX97" s="120"/>
      <c r="IH97" s="120"/>
    </row>
    <row xmlns:x14ac="http://schemas.microsoft.com/office/spreadsheetml/2009/9/ac" r="98" s="3" customFormat="true" x14ac:dyDescent="0.25">
      <c r="A98" s="397" t="str">
        <f ca="true">IF(ISBLANK('Data Summary'!A100),"",'Data Summary'!A100)</f>
        <v/>
      </c>
      <c r="B98" s="120"/>
      <c r="L98" s="120"/>
      <c r="V98" s="120"/>
      <c r="AF98" s="120"/>
      <c r="AP98" s="120"/>
      <c r="AZ98" s="120"/>
      <c r="BJ98" s="120"/>
      <c r="BK98" s="120"/>
      <c r="BT98" s="120"/>
      <c r="CD98" s="120"/>
      <c r="CN98" s="120"/>
      <c r="CX98" s="120"/>
      <c r="DH98" s="120"/>
      <c r="DR98" s="120"/>
      <c r="EB98" s="120"/>
      <c r="EL98" s="120"/>
      <c r="EV98" s="120"/>
      <c r="FF98" s="120"/>
      <c r="FP98" s="120"/>
      <c r="FZ98" s="120"/>
      <c r="GJ98" s="120"/>
      <c r="GT98" s="120"/>
      <c r="HD98" s="120"/>
      <c r="HN98" s="120"/>
      <c r="HX98" s="120"/>
      <c r="IH98" s="120"/>
    </row>
    <row xmlns:x14ac="http://schemas.microsoft.com/office/spreadsheetml/2009/9/ac" r="99" s="3" customFormat="true" x14ac:dyDescent="0.25">
      <c r="A99" s="397" t="str">
        <f ca="true">IF(ISBLANK('Data Summary'!A101),"",'Data Summary'!A101)</f>
        <v/>
      </c>
      <c r="B99" s="120"/>
      <c r="L99" s="120"/>
      <c r="V99" s="120"/>
      <c r="AF99" s="120"/>
      <c r="AP99" s="120"/>
      <c r="AZ99" s="120"/>
      <c r="BJ99" s="120"/>
      <c r="BK99" s="120"/>
      <c r="BT99" s="120"/>
      <c r="CD99" s="120"/>
      <c r="CN99" s="120"/>
      <c r="CX99" s="120"/>
      <c r="DH99" s="120"/>
      <c r="DR99" s="120"/>
      <c r="EB99" s="120"/>
      <c r="EL99" s="120"/>
      <c r="EV99" s="120"/>
      <c r="FF99" s="120"/>
      <c r="FP99" s="120"/>
      <c r="FZ99" s="120"/>
      <c r="GJ99" s="120"/>
      <c r="GT99" s="120"/>
      <c r="HD99" s="120"/>
      <c r="HN99" s="120"/>
      <c r="HX99" s="120"/>
      <c r="IH99" s="120"/>
    </row>
    <row xmlns:x14ac="http://schemas.microsoft.com/office/spreadsheetml/2009/9/ac" r="100" s="3" customFormat="true" x14ac:dyDescent="0.25">
      <c r="A100" s="397" t="str">
        <f ca="true">IF(ISBLANK('Data Summary'!A102),"",'Data Summary'!A102)</f>
        <v/>
      </c>
      <c r="B100" s="120"/>
      <c r="L100" s="120"/>
      <c r="V100" s="120"/>
      <c r="AF100" s="120"/>
      <c r="AP100" s="120"/>
      <c r="AZ100" s="120"/>
      <c r="BJ100" s="120"/>
      <c r="BK100" s="120"/>
      <c r="BT100" s="120"/>
      <c r="CD100" s="120"/>
      <c r="CN100" s="120"/>
      <c r="CX100" s="120"/>
      <c r="DH100" s="120"/>
      <c r="DR100" s="120"/>
      <c r="EB100" s="120"/>
      <c r="EL100" s="120"/>
      <c r="EV100" s="120"/>
      <c r="FF100" s="120"/>
      <c r="FP100" s="120"/>
      <c r="FZ100" s="120"/>
      <c r="GJ100" s="120"/>
      <c r="GT100" s="120"/>
      <c r="HD100" s="120"/>
      <c r="HN100" s="120"/>
      <c r="HX100" s="120"/>
      <c r="IH100" s="120"/>
    </row>
    <row xmlns:x14ac="http://schemas.microsoft.com/office/spreadsheetml/2009/9/ac" r="101" s="3" customFormat="true" x14ac:dyDescent="0.25">
      <c r="A101" s="397" t="str">
        <f ca="true">IF(ISBLANK('Data Summary'!A103),"",'Data Summary'!A103)</f>
        <v/>
      </c>
      <c r="B101" s="120"/>
      <c r="L101" s="120"/>
      <c r="V101" s="120"/>
      <c r="AF101" s="120"/>
      <c r="AP101" s="120"/>
      <c r="AZ101" s="120"/>
      <c r="BJ101" s="120"/>
      <c r="BK101" s="120"/>
      <c r="BT101" s="120"/>
      <c r="CD101" s="120"/>
      <c r="CN101" s="120"/>
      <c r="CX101" s="120"/>
      <c r="DH101" s="120"/>
      <c r="DR101" s="120"/>
      <c r="EB101" s="120"/>
      <c r="EL101" s="120"/>
      <c r="EV101" s="120"/>
      <c r="FF101" s="120"/>
      <c r="FP101" s="120"/>
      <c r="FZ101" s="120"/>
      <c r="GJ101" s="120"/>
      <c r="GT101" s="120"/>
      <c r="HD101" s="120"/>
      <c r="HN101" s="120"/>
      <c r="HX101" s="120"/>
      <c r="IH101" s="120"/>
    </row>
    <row xmlns:x14ac="http://schemas.microsoft.com/office/spreadsheetml/2009/9/ac" r="102" s="3" customFormat="true" x14ac:dyDescent="0.25">
      <c r="A102" s="397" t="str">
        <f ca="true">IF(ISBLANK('Data Summary'!A104),"",'Data Summary'!A104)</f>
        <v/>
      </c>
      <c r="B102" s="120"/>
      <c r="L102" s="120"/>
      <c r="V102" s="120"/>
      <c r="AF102" s="120"/>
      <c r="AP102" s="120"/>
      <c r="AZ102" s="120"/>
      <c r="BJ102" s="120"/>
      <c r="BK102" s="120"/>
      <c r="BT102" s="120"/>
      <c r="CD102" s="120"/>
      <c r="CN102" s="120"/>
      <c r="CX102" s="120"/>
      <c r="DH102" s="120"/>
      <c r="DR102" s="120"/>
      <c r="EB102" s="120"/>
      <c r="EL102" s="120"/>
      <c r="EV102" s="120"/>
      <c r="FF102" s="120"/>
      <c r="FP102" s="120"/>
      <c r="FZ102" s="120"/>
      <c r="GJ102" s="120"/>
      <c r="GT102" s="120"/>
      <c r="HD102" s="120"/>
      <c r="HN102" s="120"/>
      <c r="HX102" s="120"/>
      <c r="IH102" s="120"/>
    </row>
    <row xmlns:x14ac="http://schemas.microsoft.com/office/spreadsheetml/2009/9/ac" r="103" s="3" customFormat="true" x14ac:dyDescent="0.25">
      <c r="A103" s="397" t="str">
        <f ca="true">IF(ISBLANK('Data Summary'!A105),"",'Data Summary'!A105)</f>
        <v/>
      </c>
      <c r="B103" s="120"/>
      <c r="L103" s="120"/>
      <c r="V103" s="120"/>
      <c r="AF103" s="120"/>
      <c r="AP103" s="120"/>
      <c r="AZ103" s="120"/>
      <c r="BJ103" s="120"/>
      <c r="BK103" s="120"/>
      <c r="BT103" s="120"/>
      <c r="CD103" s="120"/>
      <c r="CN103" s="120"/>
      <c r="CX103" s="120"/>
      <c r="DH103" s="120"/>
      <c r="DR103" s="120"/>
      <c r="EB103" s="120"/>
      <c r="EL103" s="120"/>
      <c r="EV103" s="120"/>
      <c r="FF103" s="120"/>
      <c r="FP103" s="120"/>
      <c r="FZ103" s="120"/>
      <c r="GJ103" s="120"/>
      <c r="GT103" s="120"/>
      <c r="HD103" s="120"/>
      <c r="HN103" s="120"/>
      <c r="HX103" s="120"/>
      <c r="IH103" s="120"/>
    </row>
    <row xmlns:x14ac="http://schemas.microsoft.com/office/spreadsheetml/2009/9/ac" r="104" s="3" customFormat="true" x14ac:dyDescent="0.25">
      <c r="A104" s="397" t="str">
        <f ca="true">IF(ISBLANK('Data Summary'!A106),"",'Data Summary'!A106)</f>
        <v/>
      </c>
      <c r="B104" s="120"/>
      <c r="L104" s="120"/>
      <c r="V104" s="120"/>
      <c r="AF104" s="120"/>
      <c r="AP104" s="120"/>
      <c r="AZ104" s="120"/>
      <c r="BJ104" s="120"/>
      <c r="BK104" s="120"/>
      <c r="BT104" s="120"/>
      <c r="CD104" s="120"/>
      <c r="CN104" s="120"/>
      <c r="CX104" s="120"/>
      <c r="DH104" s="120"/>
      <c r="DR104" s="120"/>
      <c r="EB104" s="120"/>
      <c r="EL104" s="120"/>
      <c r="EV104" s="120"/>
      <c r="FF104" s="120"/>
      <c r="FP104" s="120"/>
      <c r="FZ104" s="120"/>
      <c r="GJ104" s="120"/>
      <c r="GT104" s="120"/>
      <c r="HD104" s="120"/>
      <c r="HN104" s="120"/>
      <c r="HX104" s="120"/>
      <c r="IH104" s="120"/>
    </row>
    <row xmlns:x14ac="http://schemas.microsoft.com/office/spreadsheetml/2009/9/ac" r="105" s="3" customFormat="true" x14ac:dyDescent="0.25">
      <c r="A105" s="397" t="str">
        <f ca="true">IF(ISBLANK('Data Summary'!A107),"",'Data Summary'!A107)</f>
        <v/>
      </c>
      <c r="B105" s="120"/>
      <c r="L105" s="120"/>
      <c r="V105" s="120"/>
      <c r="AF105" s="120"/>
      <c r="AP105" s="120"/>
      <c r="AZ105" s="120"/>
      <c r="BJ105" s="120"/>
      <c r="BK105" s="120"/>
      <c r="BT105" s="120"/>
      <c r="CD105" s="120"/>
      <c r="CN105" s="120"/>
      <c r="CX105" s="120"/>
      <c r="DH105" s="120"/>
      <c r="DR105" s="120"/>
      <c r="EB105" s="120"/>
      <c r="EL105" s="120"/>
      <c r="EV105" s="120"/>
      <c r="FF105" s="120"/>
      <c r="FP105" s="120"/>
      <c r="FZ105" s="120"/>
      <c r="GJ105" s="120"/>
      <c r="GT105" s="120"/>
      <c r="HD105" s="120"/>
      <c r="HN105" s="120"/>
      <c r="HX105" s="120"/>
      <c r="IH105" s="120"/>
    </row>
    <row xmlns:x14ac="http://schemas.microsoft.com/office/spreadsheetml/2009/9/ac" r="106" s="3" customFormat="true" x14ac:dyDescent="0.25">
      <c r="A106" s="397" t="str">
        <f ca="true">IF(ISBLANK('Data Summary'!A108),"",'Data Summary'!A108)</f>
        <v/>
      </c>
      <c r="B106" s="120"/>
      <c r="L106" s="120"/>
      <c r="V106" s="120"/>
      <c r="AF106" s="120"/>
      <c r="AP106" s="120"/>
      <c r="AZ106" s="120"/>
      <c r="BJ106" s="120"/>
      <c r="BK106" s="120"/>
      <c r="BT106" s="120"/>
      <c r="CD106" s="120"/>
      <c r="CN106" s="120"/>
      <c r="CX106" s="120"/>
      <c r="DH106" s="120"/>
      <c r="DR106" s="120"/>
      <c r="EB106" s="120"/>
      <c r="EL106" s="120"/>
      <c r="EV106" s="120"/>
      <c r="FF106" s="120"/>
      <c r="FP106" s="120"/>
      <c r="FZ106" s="120"/>
      <c r="GJ106" s="120"/>
      <c r="GT106" s="120"/>
      <c r="HD106" s="120"/>
      <c r="HN106" s="120"/>
      <c r="HX106" s="120"/>
      <c r="IH106" s="120"/>
    </row>
    <row xmlns:x14ac="http://schemas.microsoft.com/office/spreadsheetml/2009/9/ac" r="107" s="3" customFormat="true" x14ac:dyDescent="0.25">
      <c r="A107" s="397" t="str">
        <f ca="true">IF(ISBLANK('Data Summary'!A109),"",'Data Summary'!A109)</f>
        <v/>
      </c>
      <c r="B107" s="120"/>
      <c r="L107" s="120"/>
      <c r="V107" s="120"/>
      <c r="AF107" s="120"/>
      <c r="AP107" s="120"/>
      <c r="AZ107" s="120"/>
      <c r="BJ107" s="120"/>
      <c r="BK107" s="120"/>
      <c r="BT107" s="120"/>
      <c r="CD107" s="120"/>
      <c r="CN107" s="120"/>
      <c r="CX107" s="120"/>
      <c r="DH107" s="120"/>
      <c r="DR107" s="120"/>
      <c r="EB107" s="120"/>
      <c r="EL107" s="120"/>
      <c r="EV107" s="120"/>
      <c r="FF107" s="120"/>
      <c r="FP107" s="120"/>
      <c r="FZ107" s="120"/>
      <c r="GJ107" s="120"/>
      <c r="GT107" s="120"/>
      <c r="HD107" s="120"/>
      <c r="HN107" s="120"/>
      <c r="HX107" s="120"/>
      <c r="IH107" s="120"/>
    </row>
    <row xmlns:x14ac="http://schemas.microsoft.com/office/spreadsheetml/2009/9/ac" r="108" s="3" customFormat="true" x14ac:dyDescent="0.25">
      <c r="A108" s="397" t="str">
        <f ca="true">IF(ISBLANK('Data Summary'!A110),"",'Data Summary'!A110)</f>
        <v/>
      </c>
      <c r="B108" s="120"/>
      <c r="L108" s="120"/>
      <c r="V108" s="120"/>
      <c r="AF108" s="120"/>
      <c r="AP108" s="120"/>
      <c r="AZ108" s="120"/>
      <c r="BJ108" s="120"/>
      <c r="BK108" s="120"/>
      <c r="BT108" s="120"/>
      <c r="CD108" s="120"/>
      <c r="CN108" s="120"/>
      <c r="CX108" s="120"/>
      <c r="DH108" s="120"/>
      <c r="DR108" s="120"/>
      <c r="EB108" s="120"/>
      <c r="EL108" s="120"/>
      <c r="EV108" s="120"/>
      <c r="FF108" s="120"/>
      <c r="FP108" s="120"/>
      <c r="FZ108" s="120"/>
      <c r="GJ108" s="120"/>
      <c r="GT108" s="120"/>
      <c r="HD108" s="120"/>
      <c r="HN108" s="120"/>
      <c r="HX108" s="120"/>
      <c r="IH108" s="120"/>
    </row>
    <row xmlns:x14ac="http://schemas.microsoft.com/office/spreadsheetml/2009/9/ac" r="109" s="3" customFormat="true" x14ac:dyDescent="0.25">
      <c r="A109" s="397" t="str">
        <f ca="true">IF(ISBLANK('Data Summary'!A111),"",'Data Summary'!A111)</f>
        <v/>
      </c>
      <c r="B109" s="120"/>
      <c r="L109" s="120"/>
      <c r="V109" s="120"/>
      <c r="AF109" s="120"/>
      <c r="AP109" s="120"/>
      <c r="AZ109" s="120"/>
      <c r="BJ109" s="120"/>
      <c r="BK109" s="120"/>
      <c r="BT109" s="120"/>
      <c r="CD109" s="120"/>
      <c r="CN109" s="120"/>
      <c r="CX109" s="120"/>
      <c r="DH109" s="120"/>
      <c r="DR109" s="120"/>
      <c r="EB109" s="120"/>
      <c r="EL109" s="120"/>
      <c r="EV109" s="120"/>
      <c r="FF109" s="120"/>
      <c r="FP109" s="120"/>
      <c r="FZ109" s="120"/>
      <c r="GJ109" s="120"/>
      <c r="GT109" s="120"/>
      <c r="HD109" s="120"/>
      <c r="HN109" s="120"/>
      <c r="HX109" s="120"/>
      <c r="IH109" s="120"/>
    </row>
    <row xmlns:x14ac="http://schemas.microsoft.com/office/spreadsheetml/2009/9/ac" r="110" s="3" customFormat="true" x14ac:dyDescent="0.25">
      <c r="A110" s="397" t="str">
        <f ca="true">IF(ISBLANK('Data Summary'!A112),"",'Data Summary'!A112)</f>
        <v/>
      </c>
      <c r="B110" s="120"/>
      <c r="L110" s="120"/>
      <c r="V110" s="120"/>
      <c r="AF110" s="120"/>
      <c r="AP110" s="120"/>
      <c r="AZ110" s="120"/>
      <c r="BJ110" s="120"/>
      <c r="BK110" s="120"/>
      <c r="BT110" s="120"/>
      <c r="CD110" s="120"/>
      <c r="CN110" s="120"/>
      <c r="CX110" s="120"/>
      <c r="DH110" s="120"/>
      <c r="DR110" s="120"/>
      <c r="EB110" s="120"/>
      <c r="EL110" s="120"/>
      <c r="EV110" s="120"/>
      <c r="FF110" s="120"/>
      <c r="FP110" s="120"/>
      <c r="FZ110" s="120"/>
      <c r="GJ110" s="120"/>
      <c r="GT110" s="120"/>
      <c r="HD110" s="120"/>
      <c r="HN110" s="120"/>
      <c r="HX110" s="120"/>
      <c r="IH110" s="120"/>
    </row>
    <row xmlns:x14ac="http://schemas.microsoft.com/office/spreadsheetml/2009/9/ac" r="111" s="3" customFormat="true" x14ac:dyDescent="0.25">
      <c r="A111" s="397" t="str">
        <f ca="true">IF(ISBLANK('Data Summary'!A113),"",'Data Summary'!A113)</f>
        <v/>
      </c>
      <c r="B111" s="120"/>
      <c r="L111" s="120"/>
      <c r="V111" s="120"/>
      <c r="AF111" s="120"/>
      <c r="AP111" s="120"/>
      <c r="AZ111" s="120"/>
      <c r="BJ111" s="120"/>
      <c r="BK111" s="120"/>
      <c r="BT111" s="120"/>
      <c r="CD111" s="120"/>
      <c r="CN111" s="120"/>
      <c r="CX111" s="120"/>
      <c r="DH111" s="120"/>
      <c r="DR111" s="120"/>
      <c r="EB111" s="120"/>
      <c r="EL111" s="120"/>
      <c r="EV111" s="120"/>
      <c r="FF111" s="120"/>
      <c r="FP111" s="120"/>
      <c r="FZ111" s="120"/>
      <c r="GJ111" s="120"/>
      <c r="GT111" s="120"/>
      <c r="HD111" s="120"/>
      <c r="HN111" s="120"/>
      <c r="HX111" s="120"/>
      <c r="IH111" s="120"/>
    </row>
    <row xmlns:x14ac="http://schemas.microsoft.com/office/spreadsheetml/2009/9/ac" r="112" s="3" customFormat="true" x14ac:dyDescent="0.25">
      <c r="A112" s="397" t="str">
        <f ca="true">IF(ISBLANK('Data Summary'!A114),"",'Data Summary'!A114)</f>
        <v/>
      </c>
      <c r="B112" s="120"/>
      <c r="L112" s="120"/>
      <c r="V112" s="120"/>
      <c r="AF112" s="120"/>
      <c r="AP112" s="120"/>
      <c r="AZ112" s="120"/>
      <c r="BJ112" s="120"/>
      <c r="BK112" s="120"/>
      <c r="BT112" s="120"/>
      <c r="CD112" s="120"/>
      <c r="CN112" s="120"/>
      <c r="CX112" s="120"/>
      <c r="DH112" s="120"/>
      <c r="DR112" s="120"/>
      <c r="EB112" s="120"/>
      <c r="EL112" s="120"/>
      <c r="EV112" s="120"/>
      <c r="FF112" s="120"/>
      <c r="FP112" s="120"/>
      <c r="FZ112" s="120"/>
      <c r="GJ112" s="120"/>
      <c r="GT112" s="120"/>
      <c r="HD112" s="120"/>
      <c r="HN112" s="120"/>
      <c r="HX112" s="120"/>
      <c r="IH112" s="120"/>
    </row>
    <row xmlns:x14ac="http://schemas.microsoft.com/office/spreadsheetml/2009/9/ac" r="113" s="3" customFormat="true" x14ac:dyDescent="0.25">
      <c r="A113" s="397" t="str">
        <f ca="true">IF(ISBLANK('Data Summary'!A115),"",'Data Summary'!A115)</f>
        <v/>
      </c>
      <c r="B113" s="120"/>
      <c r="L113" s="120"/>
      <c r="V113" s="120"/>
      <c r="AF113" s="120"/>
      <c r="AP113" s="120"/>
      <c r="AZ113" s="120"/>
      <c r="BJ113" s="120"/>
      <c r="BK113" s="120"/>
      <c r="BT113" s="120"/>
      <c r="CD113" s="120"/>
      <c r="CN113" s="120"/>
      <c r="CX113" s="120"/>
      <c r="DH113" s="120"/>
      <c r="DR113" s="120"/>
      <c r="EB113" s="120"/>
      <c r="EL113" s="120"/>
      <c r="EV113" s="120"/>
      <c r="FF113" s="120"/>
      <c r="FP113" s="120"/>
      <c r="FZ113" s="120"/>
      <c r="GJ113" s="120"/>
      <c r="GT113" s="120"/>
      <c r="HD113" s="120"/>
      <c r="HN113" s="120"/>
      <c r="HX113" s="120"/>
      <c r="IH113" s="120"/>
    </row>
    <row xmlns:x14ac="http://schemas.microsoft.com/office/spreadsheetml/2009/9/ac" r="114" s="3" customFormat="true" x14ac:dyDescent="0.25">
      <c r="A114" s="397" t="str">
        <f ca="true">IF(ISBLANK('Data Summary'!A116),"",'Data Summary'!A116)</f>
        <v/>
      </c>
      <c r="B114" s="120"/>
      <c r="L114" s="120"/>
      <c r="V114" s="120"/>
      <c r="AF114" s="120"/>
      <c r="AP114" s="120"/>
      <c r="AZ114" s="120"/>
      <c r="BJ114" s="120"/>
      <c r="BK114" s="120"/>
      <c r="BT114" s="120"/>
      <c r="CD114" s="120"/>
      <c r="CN114" s="120"/>
      <c r="CX114" s="120"/>
      <c r="DH114" s="120"/>
      <c r="DR114" s="120"/>
      <c r="EB114" s="120"/>
      <c r="EL114" s="120"/>
      <c r="EV114" s="120"/>
      <c r="FF114" s="120"/>
      <c r="FP114" s="120"/>
      <c r="FZ114" s="120"/>
      <c r="GJ114" s="120"/>
      <c r="GT114" s="120"/>
      <c r="HD114" s="120"/>
      <c r="HN114" s="120"/>
      <c r="HX114" s="120"/>
      <c r="IH114" s="120"/>
    </row>
    <row xmlns:x14ac="http://schemas.microsoft.com/office/spreadsheetml/2009/9/ac" r="115" s="3" customFormat="true" x14ac:dyDescent="0.25">
      <c r="A115" s="397" t="str">
        <f ca="true">IF(ISBLANK('Data Summary'!A117),"",'Data Summary'!A117)</f>
        <v/>
      </c>
      <c r="B115" s="120"/>
      <c r="L115" s="120"/>
      <c r="V115" s="120"/>
      <c r="AF115" s="120"/>
      <c r="AP115" s="120"/>
      <c r="AZ115" s="120"/>
      <c r="BJ115" s="120"/>
      <c r="BK115" s="120"/>
      <c r="BT115" s="120"/>
      <c r="CD115" s="120"/>
      <c r="CN115" s="120"/>
      <c r="CX115" s="120"/>
      <c r="DH115" s="120"/>
      <c r="DR115" s="120"/>
      <c r="EB115" s="120"/>
      <c r="EL115" s="120"/>
      <c r="EV115" s="120"/>
      <c r="FF115" s="120"/>
      <c r="FP115" s="120"/>
      <c r="FZ115" s="120"/>
      <c r="GJ115" s="120"/>
      <c r="GT115" s="120"/>
      <c r="HD115" s="120"/>
      <c r="HN115" s="120"/>
      <c r="HX115" s="120"/>
      <c r="IH115" s="120"/>
    </row>
    <row xmlns:x14ac="http://schemas.microsoft.com/office/spreadsheetml/2009/9/ac" r="116" s="3" customFormat="true" x14ac:dyDescent="0.25">
      <c r="A116" s="397" t="str">
        <f ca="true">IF(ISBLANK('Data Summary'!A118),"",'Data Summary'!A118)</f>
        <v/>
      </c>
      <c r="B116" s="120"/>
      <c r="L116" s="120"/>
      <c r="V116" s="120"/>
      <c r="AF116" s="120"/>
      <c r="AP116" s="120"/>
      <c r="AZ116" s="120"/>
      <c r="BJ116" s="120"/>
      <c r="BK116" s="120"/>
      <c r="BT116" s="120"/>
      <c r="CD116" s="120"/>
      <c r="CN116" s="120"/>
      <c r="CX116" s="120"/>
      <c r="DH116" s="120"/>
      <c r="DR116" s="120"/>
      <c r="EB116" s="120"/>
      <c r="EL116" s="120"/>
      <c r="EV116" s="120"/>
      <c r="FF116" s="120"/>
      <c r="FP116" s="120"/>
      <c r="FZ116" s="120"/>
      <c r="GJ116" s="120"/>
      <c r="GT116" s="120"/>
      <c r="HD116" s="120"/>
      <c r="HN116" s="120"/>
      <c r="HX116" s="120"/>
      <c r="IH116" s="120"/>
    </row>
    <row xmlns:x14ac="http://schemas.microsoft.com/office/spreadsheetml/2009/9/ac" r="117" s="3" customFormat="true" x14ac:dyDescent="0.25">
      <c r="A117" s="397" t="str">
        <f ca="true">IF(ISBLANK('Data Summary'!A119),"",'Data Summary'!A119)</f>
        <v/>
      </c>
      <c r="B117" s="120"/>
      <c r="L117" s="120"/>
      <c r="V117" s="120"/>
      <c r="AF117" s="120"/>
      <c r="AP117" s="120"/>
      <c r="AZ117" s="120"/>
      <c r="BJ117" s="120"/>
      <c r="BK117" s="120"/>
      <c r="BT117" s="120"/>
      <c r="CD117" s="120"/>
      <c r="CN117" s="120"/>
      <c r="CX117" s="120"/>
      <c r="DH117" s="120"/>
      <c r="DR117" s="120"/>
      <c r="EB117" s="120"/>
      <c r="EL117" s="120"/>
      <c r="EV117" s="120"/>
      <c r="FF117" s="120"/>
      <c r="FP117" s="120"/>
      <c r="FZ117" s="120"/>
      <c r="GJ117" s="120"/>
      <c r="GT117" s="120"/>
      <c r="HD117" s="120"/>
      <c r="HN117" s="120"/>
      <c r="HX117" s="120"/>
      <c r="IH117" s="120"/>
    </row>
    <row xmlns:x14ac="http://schemas.microsoft.com/office/spreadsheetml/2009/9/ac" r="118" s="3" customFormat="true" x14ac:dyDescent="0.25">
      <c r="A118" s="397" t="str">
        <f ca="true">IF(ISBLANK('Data Summary'!A120),"",'Data Summary'!A120)</f>
        <v/>
      </c>
      <c r="B118" s="120"/>
      <c r="L118" s="120"/>
      <c r="V118" s="120"/>
      <c r="AF118" s="120"/>
      <c r="AP118" s="120"/>
      <c r="AZ118" s="120"/>
      <c r="BJ118" s="120"/>
      <c r="BK118" s="120"/>
      <c r="BT118" s="120"/>
      <c r="CD118" s="120"/>
      <c r="CN118" s="120"/>
      <c r="CX118" s="120"/>
      <c r="DH118" s="120"/>
      <c r="DR118" s="120"/>
      <c r="EB118" s="120"/>
      <c r="EL118" s="120"/>
      <c r="EV118" s="120"/>
      <c r="FF118" s="120"/>
      <c r="FP118" s="120"/>
      <c r="FZ118" s="120"/>
      <c r="GJ118" s="120"/>
      <c r="GT118" s="120"/>
      <c r="HD118" s="120"/>
      <c r="HN118" s="120"/>
      <c r="HX118" s="120"/>
      <c r="IH118" s="120"/>
    </row>
    <row xmlns:x14ac="http://schemas.microsoft.com/office/spreadsheetml/2009/9/ac" r="119" s="3" customFormat="true" x14ac:dyDescent="0.25">
      <c r="A119" s="397" t="str">
        <f ca="true">IF(ISBLANK('Data Summary'!A121),"",'Data Summary'!A121)</f>
        <v/>
      </c>
      <c r="B119" s="120"/>
      <c r="L119" s="120"/>
      <c r="V119" s="120"/>
      <c r="AF119" s="120"/>
      <c r="AP119" s="120"/>
      <c r="AZ119" s="120"/>
      <c r="BJ119" s="120"/>
      <c r="BK119" s="120"/>
      <c r="BT119" s="120"/>
      <c r="CD119" s="120"/>
      <c r="CN119" s="120"/>
      <c r="CX119" s="120"/>
      <c r="DH119" s="120"/>
      <c r="DR119" s="120"/>
      <c r="EB119" s="120"/>
      <c r="EL119" s="120"/>
      <c r="EV119" s="120"/>
      <c r="FF119" s="120"/>
      <c r="FP119" s="120"/>
      <c r="FZ119" s="120"/>
      <c r="GJ119" s="120"/>
      <c r="GT119" s="120"/>
      <c r="HD119" s="120"/>
      <c r="HN119" s="120"/>
      <c r="HX119" s="120"/>
      <c r="IH119" s="120"/>
    </row>
    <row xmlns:x14ac="http://schemas.microsoft.com/office/spreadsheetml/2009/9/ac" r="120" s="3" customFormat="true" x14ac:dyDescent="0.25">
      <c r="A120" s="397" t="str">
        <f ca="true">IF(ISBLANK('Data Summary'!A122),"",'Data Summary'!A122)</f>
        <v/>
      </c>
      <c r="B120" s="120"/>
      <c r="L120" s="120"/>
      <c r="V120" s="120"/>
      <c r="AF120" s="120"/>
      <c r="AP120" s="120"/>
      <c r="AZ120" s="120"/>
      <c r="BJ120" s="120"/>
      <c r="BK120" s="120"/>
      <c r="BT120" s="120"/>
      <c r="CD120" s="120"/>
      <c r="CN120" s="120"/>
      <c r="CX120" s="120"/>
      <c r="DH120" s="120"/>
      <c r="DR120" s="120"/>
      <c r="EB120" s="120"/>
      <c r="EL120" s="120"/>
      <c r="EV120" s="120"/>
      <c r="FF120" s="120"/>
      <c r="FP120" s="120"/>
      <c r="FZ120" s="120"/>
      <c r="GJ120" s="120"/>
      <c r="GT120" s="120"/>
      <c r="HD120" s="120"/>
      <c r="HN120" s="120"/>
      <c r="HX120" s="120"/>
      <c r="IH120" s="120"/>
    </row>
    <row xmlns:x14ac="http://schemas.microsoft.com/office/spreadsheetml/2009/9/ac" r="121" s="3" customFormat="true" x14ac:dyDescent="0.25">
      <c r="A121" s="397" t="str">
        <f ca="true">IF(ISBLANK('Data Summary'!A123),"",'Data Summary'!A123)</f>
        <v/>
      </c>
      <c r="B121" s="120"/>
      <c r="L121" s="120"/>
      <c r="V121" s="120"/>
      <c r="AF121" s="120"/>
      <c r="AP121" s="120"/>
      <c r="AZ121" s="120"/>
      <c r="BJ121" s="120"/>
      <c r="BK121" s="120"/>
      <c r="BT121" s="120"/>
      <c r="CD121" s="120"/>
      <c r="CN121" s="120"/>
      <c r="CX121" s="120"/>
      <c r="DH121" s="120"/>
      <c r="DR121" s="120"/>
      <c r="EB121" s="120"/>
      <c r="EL121" s="120"/>
      <c r="EV121" s="120"/>
      <c r="FF121" s="120"/>
      <c r="FP121" s="120"/>
      <c r="FZ121" s="120"/>
      <c r="GJ121" s="120"/>
      <c r="GT121" s="120"/>
      <c r="HD121" s="120"/>
      <c r="HN121" s="120"/>
      <c r="HX121" s="120"/>
      <c r="IH121" s="120"/>
    </row>
    <row xmlns:x14ac="http://schemas.microsoft.com/office/spreadsheetml/2009/9/ac" r="122" s="3" customFormat="true" x14ac:dyDescent="0.25">
      <c r="A122" s="397" t="str">
        <f ca="true">IF(ISBLANK('Data Summary'!A124),"",'Data Summary'!A124)</f>
        <v/>
      </c>
      <c r="B122" s="120"/>
      <c r="L122" s="120"/>
      <c r="V122" s="120"/>
      <c r="AF122" s="120"/>
      <c r="AP122" s="120"/>
      <c r="AZ122" s="120"/>
      <c r="BJ122" s="120"/>
      <c r="BK122" s="120"/>
      <c r="BT122" s="120"/>
      <c r="CD122" s="120"/>
      <c r="CN122" s="120"/>
      <c r="CX122" s="120"/>
      <c r="DH122" s="120"/>
      <c r="DR122" s="120"/>
      <c r="EB122" s="120"/>
      <c r="EL122" s="120"/>
      <c r="EV122" s="120"/>
      <c r="FF122" s="120"/>
      <c r="FP122" s="120"/>
      <c r="FZ122" s="120"/>
      <c r="GJ122" s="120"/>
      <c r="GT122" s="120"/>
      <c r="HD122" s="120"/>
      <c r="HN122" s="120"/>
      <c r="HX122" s="120"/>
      <c r="IH122" s="120"/>
    </row>
    <row xmlns:x14ac="http://schemas.microsoft.com/office/spreadsheetml/2009/9/ac" r="123" s="3" customFormat="true" x14ac:dyDescent="0.25">
      <c r="A123" s="397" t="str">
        <f ca="true">IF(ISBLANK('Data Summary'!A125),"",'Data Summary'!A125)</f>
        <v/>
      </c>
      <c r="B123" s="120"/>
      <c r="L123" s="120"/>
      <c r="V123" s="120"/>
      <c r="AF123" s="120"/>
      <c r="AP123" s="120"/>
      <c r="AZ123" s="120"/>
      <c r="BJ123" s="120"/>
      <c r="BK123" s="120"/>
      <c r="BT123" s="120"/>
      <c r="CD123" s="120"/>
      <c r="CN123" s="120"/>
      <c r="CX123" s="120"/>
      <c r="DH123" s="120"/>
      <c r="DR123" s="120"/>
      <c r="EB123" s="120"/>
      <c r="EL123" s="120"/>
      <c r="EV123" s="120"/>
      <c r="FF123" s="120"/>
      <c r="FP123" s="120"/>
      <c r="FZ123" s="120"/>
      <c r="GJ123" s="120"/>
      <c r="GT123" s="120"/>
      <c r="HD123" s="120"/>
      <c r="HN123" s="120"/>
      <c r="HX123" s="120"/>
      <c r="IH123" s="120"/>
    </row>
    <row xmlns:x14ac="http://schemas.microsoft.com/office/spreadsheetml/2009/9/ac" r="124" s="3" customFormat="true" x14ac:dyDescent="0.25">
      <c r="A124" s="397" t="str">
        <f ca="true">IF(ISBLANK('Data Summary'!A126),"",'Data Summary'!A126)</f>
        <v/>
      </c>
      <c r="B124" s="120"/>
      <c r="L124" s="120"/>
      <c r="V124" s="120"/>
      <c r="AF124" s="120"/>
      <c r="AP124" s="120"/>
      <c r="AZ124" s="120"/>
      <c r="BJ124" s="120"/>
      <c r="BK124" s="120"/>
      <c r="BT124" s="120"/>
      <c r="CD124" s="120"/>
      <c r="CN124" s="120"/>
      <c r="CX124" s="120"/>
      <c r="DH124" s="120"/>
      <c r="DR124" s="120"/>
      <c r="EB124" s="120"/>
      <c r="EL124" s="120"/>
      <c r="EV124" s="120"/>
      <c r="FF124" s="120"/>
      <c r="FP124" s="120"/>
      <c r="FZ124" s="120"/>
      <c r="GJ124" s="120"/>
      <c r="GT124" s="120"/>
      <c r="HD124" s="120"/>
      <c r="HN124" s="120"/>
      <c r="HX124" s="120"/>
      <c r="IH124" s="120"/>
    </row>
    <row xmlns:x14ac="http://schemas.microsoft.com/office/spreadsheetml/2009/9/ac" r="125" s="3" customFormat="true" x14ac:dyDescent="0.25">
      <c r="A125" s="397" t="str">
        <f ca="true">IF(ISBLANK('Data Summary'!A127),"",'Data Summary'!A127)</f>
        <v/>
      </c>
      <c r="B125" s="120"/>
      <c r="L125" s="120"/>
      <c r="V125" s="120"/>
      <c r="AF125" s="120"/>
      <c r="AP125" s="120"/>
      <c r="AZ125" s="120"/>
      <c r="BJ125" s="120"/>
      <c r="BK125" s="120"/>
      <c r="BT125" s="120"/>
      <c r="CD125" s="120"/>
      <c r="CN125" s="120"/>
      <c r="CX125" s="120"/>
      <c r="DH125" s="120"/>
      <c r="DR125" s="120"/>
      <c r="EB125" s="120"/>
      <c r="EL125" s="120"/>
      <c r="EV125" s="120"/>
      <c r="FF125" s="120"/>
      <c r="FP125" s="120"/>
      <c r="FZ125" s="120"/>
      <c r="GJ125" s="120"/>
      <c r="GT125" s="120"/>
      <c r="HD125" s="120"/>
      <c r="HN125" s="120"/>
      <c r="HX125" s="120"/>
      <c r="IH125" s="120"/>
    </row>
    <row xmlns:x14ac="http://schemas.microsoft.com/office/spreadsheetml/2009/9/ac" r="126" s="3" customFormat="true" x14ac:dyDescent="0.25">
      <c r="A126" s="397" t="str">
        <f ca="true">IF(ISBLANK('Data Summary'!A128),"",'Data Summary'!A128)</f>
        <v/>
      </c>
      <c r="B126" s="120"/>
      <c r="L126" s="120"/>
      <c r="V126" s="120"/>
      <c r="AF126" s="120"/>
      <c r="AP126" s="120"/>
      <c r="AZ126" s="120"/>
      <c r="BJ126" s="120"/>
      <c r="BK126" s="120"/>
      <c r="BT126" s="120"/>
      <c r="CD126" s="120"/>
      <c r="CN126" s="120"/>
      <c r="CX126" s="120"/>
      <c r="DH126" s="120"/>
      <c r="DR126" s="120"/>
      <c r="EB126" s="120"/>
      <c r="EL126" s="120"/>
      <c r="EV126" s="120"/>
      <c r="FF126" s="120"/>
      <c r="FP126" s="120"/>
      <c r="FZ126" s="120"/>
      <c r="GJ126" s="120"/>
      <c r="GT126" s="120"/>
      <c r="HD126" s="120"/>
      <c r="HN126" s="120"/>
      <c r="HX126" s="120"/>
      <c r="IH126" s="120"/>
    </row>
    <row xmlns:x14ac="http://schemas.microsoft.com/office/spreadsheetml/2009/9/ac" r="127" s="3" customFormat="true" x14ac:dyDescent="0.25">
      <c r="A127" s="397" t="str">
        <f ca="true">IF(ISBLANK('Data Summary'!A129),"",'Data Summary'!A129)</f>
        <v/>
      </c>
      <c r="B127" s="120"/>
      <c r="L127" s="120"/>
      <c r="V127" s="120"/>
      <c r="AF127" s="120"/>
      <c r="AP127" s="120"/>
      <c r="AZ127" s="120"/>
      <c r="BJ127" s="120"/>
      <c r="BK127" s="120"/>
      <c r="BT127" s="120"/>
      <c r="CD127" s="120"/>
      <c r="CN127" s="120"/>
      <c r="CX127" s="120"/>
      <c r="DH127" s="120"/>
      <c r="DR127" s="120"/>
      <c r="EB127" s="120"/>
      <c r="EL127" s="120"/>
      <c r="EV127" s="120"/>
      <c r="FF127" s="120"/>
      <c r="FP127" s="120"/>
      <c r="FZ127" s="120"/>
      <c r="GJ127" s="120"/>
      <c r="GT127" s="120"/>
      <c r="HD127" s="120"/>
      <c r="HN127" s="120"/>
      <c r="HX127" s="120"/>
      <c r="IH127" s="120"/>
    </row>
    <row xmlns:x14ac="http://schemas.microsoft.com/office/spreadsheetml/2009/9/ac" r="128" s="3" customFormat="true" x14ac:dyDescent="0.25">
      <c r="A128" s="397" t="str">
        <f ca="true">IF(ISBLANK('Data Summary'!A130),"",'Data Summary'!A130)</f>
        <v/>
      </c>
      <c r="B128" s="120"/>
      <c r="L128" s="120"/>
      <c r="V128" s="120"/>
      <c r="AF128" s="120"/>
      <c r="AP128" s="120"/>
      <c r="AZ128" s="120"/>
      <c r="BJ128" s="120"/>
      <c r="BK128" s="120"/>
      <c r="BT128" s="120"/>
      <c r="CD128" s="120"/>
      <c r="CN128" s="120"/>
      <c r="CX128" s="120"/>
      <c r="DH128" s="120"/>
      <c r="DR128" s="120"/>
      <c r="EB128" s="120"/>
      <c r="EL128" s="120"/>
      <c r="EV128" s="120"/>
      <c r="FF128" s="120"/>
      <c r="FP128" s="120"/>
      <c r="FZ128" s="120"/>
      <c r="GJ128" s="120"/>
      <c r="GT128" s="120"/>
      <c r="HD128" s="120"/>
      <c r="HN128" s="120"/>
      <c r="HX128" s="120"/>
      <c r="IH128" s="120"/>
    </row>
    <row xmlns:x14ac="http://schemas.microsoft.com/office/spreadsheetml/2009/9/ac" r="129" s="3" customFormat="true" x14ac:dyDescent="0.25">
      <c r="A129" s="397" t="str">
        <f ca="true">IF(ISBLANK('Data Summary'!A131),"",'Data Summary'!A131)</f>
        <v/>
      </c>
      <c r="B129" s="120"/>
      <c r="L129" s="120"/>
      <c r="V129" s="120"/>
      <c r="AF129" s="120"/>
      <c r="AP129" s="120"/>
      <c r="AZ129" s="120"/>
      <c r="BJ129" s="120"/>
      <c r="BK129" s="120"/>
      <c r="BT129" s="120"/>
      <c r="CD129" s="120"/>
      <c r="CN129" s="120"/>
      <c r="CX129" s="120"/>
      <c r="DH129" s="120"/>
      <c r="DR129" s="120"/>
      <c r="EB129" s="120"/>
      <c r="EL129" s="120"/>
      <c r="EV129" s="120"/>
      <c r="FF129" s="120"/>
      <c r="FP129" s="120"/>
      <c r="FZ129" s="120"/>
      <c r="GJ129" s="120"/>
      <c r="GT129" s="120"/>
      <c r="HD129" s="120"/>
      <c r="HN129" s="120"/>
      <c r="HX129" s="120"/>
      <c r="IH129" s="120"/>
    </row>
    <row xmlns:x14ac="http://schemas.microsoft.com/office/spreadsheetml/2009/9/ac" r="130" s="3" customFormat="true" x14ac:dyDescent="0.25">
      <c r="A130" s="397" t="str">
        <f ca="true">IF(ISBLANK('Data Summary'!A132),"",'Data Summary'!A132)</f>
        <v/>
      </c>
      <c r="B130" s="120"/>
      <c r="L130" s="120"/>
      <c r="V130" s="120"/>
      <c r="AF130" s="120"/>
      <c r="AP130" s="120"/>
      <c r="AZ130" s="120"/>
      <c r="BJ130" s="120"/>
      <c r="BK130" s="120"/>
      <c r="BT130" s="120"/>
      <c r="CD130" s="120"/>
      <c r="CN130" s="120"/>
      <c r="CX130" s="120"/>
      <c r="DH130" s="120"/>
      <c r="DR130" s="120"/>
      <c r="EB130" s="120"/>
      <c r="EL130" s="120"/>
      <c r="EV130" s="120"/>
      <c r="FF130" s="120"/>
      <c r="FP130" s="120"/>
      <c r="FZ130" s="120"/>
      <c r="GJ130" s="120"/>
      <c r="GT130" s="120"/>
      <c r="HD130" s="120"/>
      <c r="HN130" s="120"/>
      <c r="HX130" s="120"/>
      <c r="IH130" s="120"/>
    </row>
    <row xmlns:x14ac="http://schemas.microsoft.com/office/spreadsheetml/2009/9/ac" r="131" s="3" customFormat="true" x14ac:dyDescent="0.25">
      <c r="A131" s="397" t="str">
        <f ca="true">IF(ISBLANK('Data Summary'!A133),"",'Data Summary'!A133)</f>
        <v/>
      </c>
      <c r="B131" s="120"/>
      <c r="L131" s="120"/>
      <c r="V131" s="120"/>
      <c r="AF131" s="120"/>
      <c r="AP131" s="120"/>
      <c r="AZ131" s="120"/>
      <c r="BJ131" s="120"/>
      <c r="BK131" s="120"/>
      <c r="BT131" s="120"/>
      <c r="CD131" s="120"/>
      <c r="CN131" s="120"/>
      <c r="CX131" s="120"/>
      <c r="DH131" s="120"/>
      <c r="DR131" s="120"/>
      <c r="EB131" s="120"/>
      <c r="EL131" s="120"/>
      <c r="EV131" s="120"/>
      <c r="FF131" s="120"/>
      <c r="FP131" s="120"/>
      <c r="FZ131" s="120"/>
      <c r="GJ131" s="120"/>
      <c r="GT131" s="120"/>
      <c r="HD131" s="120"/>
      <c r="HN131" s="120"/>
      <c r="HX131" s="120"/>
      <c r="IH131" s="120"/>
    </row>
    <row xmlns:x14ac="http://schemas.microsoft.com/office/spreadsheetml/2009/9/ac" r="132" s="3" customFormat="true" x14ac:dyDescent="0.25">
      <c r="A132" s="397" t="str">
        <f ca="true">IF(ISBLANK('Data Summary'!A134),"",'Data Summary'!A134)</f>
        <v/>
      </c>
      <c r="B132" s="120"/>
      <c r="L132" s="120"/>
      <c r="V132" s="120"/>
      <c r="AF132" s="120"/>
      <c r="AP132" s="120"/>
      <c r="AZ132" s="120"/>
      <c r="BJ132" s="120"/>
      <c r="BK132" s="120"/>
      <c r="BT132" s="120"/>
      <c r="CD132" s="120"/>
      <c r="CN132" s="120"/>
      <c r="CX132" s="120"/>
      <c r="DH132" s="120"/>
      <c r="DR132" s="120"/>
      <c r="EB132" s="120"/>
      <c r="EL132" s="120"/>
      <c r="EV132" s="120"/>
      <c r="FF132" s="120"/>
      <c r="FP132" s="120"/>
      <c r="FZ132" s="120"/>
      <c r="GJ132" s="120"/>
      <c r="GT132" s="120"/>
      <c r="HD132" s="120"/>
      <c r="HN132" s="120"/>
      <c r="HX132" s="120"/>
      <c r="IH132" s="120"/>
    </row>
    <row xmlns:x14ac="http://schemas.microsoft.com/office/spreadsheetml/2009/9/ac" r="133" s="3" customFormat="true" x14ac:dyDescent="0.25">
      <c r="A133" s="397" t="str">
        <f ca="true">IF(ISBLANK('Data Summary'!A135),"",'Data Summary'!A135)</f>
        <v/>
      </c>
      <c r="B133" s="120"/>
      <c r="L133" s="120"/>
      <c r="V133" s="120"/>
      <c r="AF133" s="120"/>
      <c r="AP133" s="120"/>
      <c r="AZ133" s="120"/>
      <c r="BJ133" s="120"/>
      <c r="BK133" s="120"/>
      <c r="BT133" s="120"/>
      <c r="CD133" s="120"/>
      <c r="CN133" s="120"/>
      <c r="CX133" s="120"/>
      <c r="DH133" s="120"/>
      <c r="DR133" s="120"/>
      <c r="EB133" s="120"/>
      <c r="EL133" s="120"/>
      <c r="EV133" s="120"/>
      <c r="FF133" s="120"/>
      <c r="FP133" s="120"/>
      <c r="FZ133" s="120"/>
      <c r="GJ133" s="120"/>
      <c r="GT133" s="120"/>
      <c r="HD133" s="120"/>
      <c r="HN133" s="120"/>
      <c r="HX133" s="120"/>
      <c r="IH133" s="120"/>
    </row>
    <row xmlns:x14ac="http://schemas.microsoft.com/office/spreadsheetml/2009/9/ac" r="134" s="3" customFormat="true" x14ac:dyDescent="0.25">
      <c r="A134" s="397" t="str">
        <f ca="true">IF(ISBLANK('Data Summary'!A136),"",'Data Summary'!A136)</f>
        <v/>
      </c>
      <c r="B134" s="120"/>
      <c r="L134" s="120"/>
      <c r="V134" s="120"/>
      <c r="AF134" s="120"/>
      <c r="AP134" s="120"/>
      <c r="AZ134" s="120"/>
      <c r="BJ134" s="120"/>
      <c r="BK134" s="120"/>
      <c r="BT134" s="120"/>
      <c r="CD134" s="120"/>
      <c r="CN134" s="120"/>
      <c r="CX134" s="120"/>
      <c r="DH134" s="120"/>
      <c r="DR134" s="120"/>
      <c r="EB134" s="120"/>
      <c r="EL134" s="120"/>
      <c r="EV134" s="120"/>
      <c r="FF134" s="120"/>
      <c r="FP134" s="120"/>
      <c r="FZ134" s="120"/>
      <c r="GJ134" s="120"/>
      <c r="GT134" s="120"/>
      <c r="HD134" s="120"/>
      <c r="HN134" s="120"/>
      <c r="HX134" s="120"/>
      <c r="IH134" s="120"/>
    </row>
    <row xmlns:x14ac="http://schemas.microsoft.com/office/spreadsheetml/2009/9/ac" r="135" s="3" customFormat="true" x14ac:dyDescent="0.25">
      <c r="A135" s="397" t="str">
        <f ca="true">IF(ISBLANK('Data Summary'!A137),"",'Data Summary'!A137)</f>
        <v/>
      </c>
      <c r="B135" s="120"/>
      <c r="L135" s="120"/>
      <c r="V135" s="120"/>
      <c r="AF135" s="120"/>
      <c r="AP135" s="120"/>
      <c r="AZ135" s="120"/>
      <c r="BJ135" s="120"/>
      <c r="BK135" s="120"/>
      <c r="BT135" s="120"/>
      <c r="CD135" s="120"/>
      <c r="CN135" s="120"/>
      <c r="CX135" s="120"/>
      <c r="DH135" s="120"/>
      <c r="DR135" s="120"/>
      <c r="EB135" s="120"/>
      <c r="EL135" s="120"/>
      <c r="EV135" s="120"/>
      <c r="FF135" s="120"/>
      <c r="FP135" s="120"/>
      <c r="FZ135" s="120"/>
      <c r="GJ135" s="120"/>
      <c r="GT135" s="120"/>
      <c r="HD135" s="120"/>
      <c r="HN135" s="120"/>
      <c r="HX135" s="120"/>
      <c r="IH135" s="120"/>
    </row>
    <row xmlns:x14ac="http://schemas.microsoft.com/office/spreadsheetml/2009/9/ac" r="136" s="3" customFormat="true" x14ac:dyDescent="0.25">
      <c r="A136" s="397" t="str">
        <f ca="true">IF(ISBLANK('Data Summary'!A138),"",'Data Summary'!A138)</f>
        <v/>
      </c>
      <c r="B136" s="120"/>
      <c r="L136" s="120"/>
      <c r="V136" s="120"/>
      <c r="AF136" s="120"/>
      <c r="AP136" s="120"/>
      <c r="AZ136" s="120"/>
      <c r="BJ136" s="120"/>
      <c r="BK136" s="120"/>
      <c r="BT136" s="120"/>
      <c r="CD136" s="120"/>
      <c r="CN136" s="120"/>
      <c r="CX136" s="120"/>
      <c r="DH136" s="120"/>
      <c r="DR136" s="120"/>
      <c r="EB136" s="120"/>
      <c r="EL136" s="120"/>
      <c r="EV136" s="120"/>
      <c r="FF136" s="120"/>
      <c r="FP136" s="120"/>
      <c r="FZ136" s="120"/>
      <c r="GJ136" s="120"/>
      <c r="GT136" s="120"/>
      <c r="HD136" s="120"/>
      <c r="HN136" s="120"/>
      <c r="HX136" s="120"/>
      <c r="IH136" s="120"/>
    </row>
    <row xmlns:x14ac="http://schemas.microsoft.com/office/spreadsheetml/2009/9/ac" r="137" s="3" customFormat="true" x14ac:dyDescent="0.25">
      <c r="A137" s="397" t="str">
        <f ca="true">IF(ISBLANK('Data Summary'!A139),"",'Data Summary'!A139)</f>
        <v/>
      </c>
      <c r="B137" s="120"/>
      <c r="L137" s="120"/>
      <c r="V137" s="120"/>
      <c r="AF137" s="120"/>
      <c r="AP137" s="120"/>
      <c r="AZ137" s="120"/>
      <c r="BJ137" s="120"/>
      <c r="BK137" s="120"/>
      <c r="BT137" s="120"/>
      <c r="CD137" s="120"/>
      <c r="CN137" s="120"/>
      <c r="CX137" s="120"/>
      <c r="DH137" s="120"/>
      <c r="DR137" s="120"/>
      <c r="EB137" s="120"/>
      <c r="EL137" s="120"/>
      <c r="EV137" s="120"/>
      <c r="FF137" s="120"/>
      <c r="FP137" s="120"/>
      <c r="FZ137" s="120"/>
      <c r="GJ137" s="120"/>
      <c r="GT137" s="120"/>
      <c r="HD137" s="120"/>
      <c r="HN137" s="120"/>
      <c r="HX137" s="120"/>
      <c r="IH137" s="120"/>
    </row>
    <row xmlns:x14ac="http://schemas.microsoft.com/office/spreadsheetml/2009/9/ac" r="138" s="3" customFormat="true" x14ac:dyDescent="0.25">
      <c r="A138" s="397" t="str">
        <f ca="true">IF(ISBLANK('Data Summary'!A140),"",'Data Summary'!A140)</f>
        <v/>
      </c>
      <c r="B138" s="120"/>
      <c r="L138" s="120"/>
      <c r="V138" s="120"/>
      <c r="AF138" s="120"/>
      <c r="AP138" s="120"/>
      <c r="AZ138" s="120"/>
      <c r="BJ138" s="120"/>
      <c r="BK138" s="120"/>
      <c r="BT138" s="120"/>
      <c r="CD138" s="120"/>
      <c r="CN138" s="120"/>
      <c r="CX138" s="120"/>
      <c r="DH138" s="120"/>
      <c r="DR138" s="120"/>
      <c r="EB138" s="120"/>
      <c r="EL138" s="120"/>
      <c r="EV138" s="120"/>
      <c r="FF138" s="120"/>
      <c r="FP138" s="120"/>
      <c r="FZ138" s="120"/>
      <c r="GJ138" s="120"/>
      <c r="GT138" s="120"/>
      <c r="HD138" s="120"/>
      <c r="HN138" s="120"/>
      <c r="HX138" s="120"/>
      <c r="IH138" s="120"/>
    </row>
    <row xmlns:x14ac="http://schemas.microsoft.com/office/spreadsheetml/2009/9/ac" r="139" s="3" customFormat="true" x14ac:dyDescent="0.25">
      <c r="A139" s="397" t="str">
        <f ca="true">IF(ISBLANK('Data Summary'!A141),"",'Data Summary'!A141)</f>
        <v/>
      </c>
      <c r="B139" s="120"/>
      <c r="L139" s="120"/>
      <c r="V139" s="120"/>
      <c r="AF139" s="120"/>
      <c r="AP139" s="120"/>
      <c r="AZ139" s="120"/>
      <c r="BJ139" s="120"/>
      <c r="BK139" s="120"/>
      <c r="BT139" s="120"/>
      <c r="CD139" s="120"/>
      <c r="CN139" s="120"/>
      <c r="CX139" s="120"/>
      <c r="DH139" s="120"/>
      <c r="DR139" s="120"/>
      <c r="EB139" s="120"/>
      <c r="EL139" s="120"/>
      <c r="EV139" s="120"/>
      <c r="FF139" s="120"/>
      <c r="FP139" s="120"/>
      <c r="FZ139" s="120"/>
      <c r="GJ139" s="120"/>
      <c r="GT139" s="120"/>
      <c r="HD139" s="120"/>
      <c r="HN139" s="120"/>
      <c r="HX139" s="120"/>
      <c r="IH139" s="120"/>
    </row>
    <row xmlns:x14ac="http://schemas.microsoft.com/office/spreadsheetml/2009/9/ac" r="140" s="3" customFormat="true" x14ac:dyDescent="0.25">
      <c r="A140" s="397" t="str">
        <f ca="true">IF(ISBLANK('Data Summary'!A142),"",'Data Summary'!A142)</f>
        <v/>
      </c>
      <c r="B140" s="120"/>
      <c r="L140" s="120"/>
      <c r="V140" s="120"/>
      <c r="AF140" s="120"/>
      <c r="AP140" s="120"/>
      <c r="AZ140" s="120"/>
      <c r="BJ140" s="120"/>
      <c r="BK140" s="120"/>
      <c r="BT140" s="120"/>
      <c r="CD140" s="120"/>
      <c r="CN140" s="120"/>
      <c r="CX140" s="120"/>
      <c r="DH140" s="120"/>
      <c r="DR140" s="120"/>
      <c r="EB140" s="120"/>
      <c r="EL140" s="120"/>
      <c r="EV140" s="120"/>
      <c r="FF140" s="120"/>
      <c r="FP140" s="120"/>
      <c r="FZ140" s="120"/>
      <c r="GJ140" s="120"/>
      <c r="GT140" s="120"/>
      <c r="HD140" s="120"/>
      <c r="HN140" s="120"/>
      <c r="HX140" s="120"/>
      <c r="IH140" s="120"/>
    </row>
    <row xmlns:x14ac="http://schemas.microsoft.com/office/spreadsheetml/2009/9/ac" r="141" s="3" customFormat="true" x14ac:dyDescent="0.25">
      <c r="A141" s="397" t="str">
        <f ca="true">IF(ISBLANK('Data Summary'!A143),"",'Data Summary'!A143)</f>
        <v/>
      </c>
      <c r="B141" s="120"/>
      <c r="L141" s="120"/>
      <c r="V141" s="120"/>
      <c r="AF141" s="120"/>
      <c r="AP141" s="120"/>
      <c r="AZ141" s="120"/>
      <c r="BJ141" s="120"/>
      <c r="BK141" s="120"/>
      <c r="BT141" s="120"/>
      <c r="CD141" s="120"/>
      <c r="CN141" s="120"/>
      <c r="CX141" s="120"/>
      <c r="DH141" s="120"/>
      <c r="DR141" s="120"/>
      <c r="EB141" s="120"/>
      <c r="EL141" s="120"/>
      <c r="EV141" s="120"/>
      <c r="FF141" s="120"/>
      <c r="FP141" s="120"/>
      <c r="FZ141" s="120"/>
      <c r="GJ141" s="120"/>
      <c r="GT141" s="120"/>
      <c r="HD141" s="120"/>
      <c r="HN141" s="120"/>
      <c r="HX141" s="120"/>
      <c r="IH141" s="120"/>
    </row>
    <row xmlns:x14ac="http://schemas.microsoft.com/office/spreadsheetml/2009/9/ac" r="142" s="3" customFormat="true" x14ac:dyDescent="0.25">
      <c r="A142" s="397" t="str">
        <f ca="true">IF(ISBLANK('Data Summary'!A144),"",'Data Summary'!A144)</f>
        <v/>
      </c>
      <c r="B142" s="120"/>
      <c r="L142" s="120"/>
      <c r="V142" s="120"/>
      <c r="AF142" s="120"/>
      <c r="AP142" s="120"/>
      <c r="AZ142" s="120"/>
      <c r="BJ142" s="120"/>
      <c r="BK142" s="120"/>
      <c r="BT142" s="120"/>
      <c r="CD142" s="120"/>
      <c r="CN142" s="120"/>
      <c r="CX142" s="120"/>
      <c r="DH142" s="120"/>
      <c r="DR142" s="120"/>
      <c r="EB142" s="120"/>
      <c r="EL142" s="120"/>
      <c r="EV142" s="120"/>
      <c r="FF142" s="120"/>
      <c r="FP142" s="120"/>
      <c r="FZ142" s="120"/>
      <c r="GJ142" s="120"/>
      <c r="GT142" s="120"/>
      <c r="HD142" s="120"/>
      <c r="HN142" s="120"/>
      <c r="HX142" s="120"/>
      <c r="IH142" s="120"/>
    </row>
    <row xmlns:x14ac="http://schemas.microsoft.com/office/spreadsheetml/2009/9/ac" r="143" s="3" customFormat="true" x14ac:dyDescent="0.25">
      <c r="A143" s="397" t="str">
        <f ca="true">IF(ISBLANK('Data Summary'!A145),"",'Data Summary'!A145)</f>
        <v/>
      </c>
      <c r="B143" s="120"/>
      <c r="L143" s="120"/>
      <c r="V143" s="120"/>
      <c r="AF143" s="120"/>
      <c r="AP143" s="120"/>
      <c r="AZ143" s="120"/>
      <c r="BJ143" s="120"/>
      <c r="BK143" s="120"/>
      <c r="BT143" s="120"/>
      <c r="CD143" s="120"/>
      <c r="CN143" s="120"/>
      <c r="CX143" s="120"/>
      <c r="DH143" s="120"/>
      <c r="DR143" s="120"/>
      <c r="EB143" s="120"/>
      <c r="EL143" s="120"/>
      <c r="EV143" s="120"/>
      <c r="FF143" s="120"/>
      <c r="FP143" s="120"/>
      <c r="FZ143" s="120"/>
      <c r="GJ143" s="120"/>
      <c r="GT143" s="120"/>
      <c r="HD143" s="120"/>
      <c r="HN143" s="120"/>
      <c r="HX143" s="120"/>
      <c r="IH143" s="120"/>
    </row>
    <row xmlns:x14ac="http://schemas.microsoft.com/office/spreadsheetml/2009/9/ac" r="144" s="3" customFormat="true" x14ac:dyDescent="0.25">
      <c r="A144" s="397" t="str">
        <f ca="true">IF(ISBLANK('Data Summary'!A146),"",'Data Summary'!A146)</f>
        <v/>
      </c>
      <c r="B144" s="120"/>
      <c r="L144" s="120"/>
      <c r="V144" s="120"/>
      <c r="AF144" s="120"/>
      <c r="AP144" s="120"/>
      <c r="AZ144" s="120"/>
      <c r="BJ144" s="120"/>
      <c r="BK144" s="120"/>
      <c r="BT144" s="120"/>
      <c r="CD144" s="120"/>
      <c r="CN144" s="120"/>
      <c r="CX144" s="120"/>
      <c r="DH144" s="120"/>
      <c r="DR144" s="120"/>
      <c r="EB144" s="120"/>
      <c r="EL144" s="120"/>
      <c r="EV144" s="120"/>
      <c r="FF144" s="120"/>
      <c r="FP144" s="120"/>
      <c r="FZ144" s="120"/>
      <c r="GJ144" s="120"/>
      <c r="GT144" s="120"/>
      <c r="HD144" s="120"/>
      <c r="HN144" s="120"/>
      <c r="HX144" s="120"/>
      <c r="IH144" s="120"/>
    </row>
    <row xmlns:x14ac="http://schemas.microsoft.com/office/spreadsheetml/2009/9/ac" r="145" s="3" customFormat="true" x14ac:dyDescent="0.25">
      <c r="A145" s="397" t="str">
        <f ca="true">IF(ISBLANK('Data Summary'!A147),"",'Data Summary'!A147)</f>
        <v/>
      </c>
      <c r="B145" s="120"/>
      <c r="L145" s="120"/>
      <c r="V145" s="120"/>
      <c r="AF145" s="120"/>
      <c r="AP145" s="120"/>
      <c r="AZ145" s="120"/>
      <c r="BJ145" s="120"/>
      <c r="BK145" s="120"/>
      <c r="BT145" s="120"/>
      <c r="CD145" s="120"/>
      <c r="CN145" s="120"/>
      <c r="CX145" s="120"/>
      <c r="DH145" s="120"/>
      <c r="DR145" s="120"/>
      <c r="EB145" s="120"/>
      <c r="EL145" s="120"/>
      <c r="EV145" s="120"/>
      <c r="FF145" s="120"/>
      <c r="FP145" s="120"/>
      <c r="FZ145" s="120"/>
      <c r="GJ145" s="120"/>
      <c r="GT145" s="120"/>
      <c r="HD145" s="120"/>
      <c r="HN145" s="120"/>
      <c r="HX145" s="120"/>
      <c r="IH145" s="120"/>
    </row>
    <row xmlns:x14ac="http://schemas.microsoft.com/office/spreadsheetml/2009/9/ac" r="146" s="3" customFormat="true" x14ac:dyDescent="0.25">
      <c r="A146" s="397" t="str">
        <f ca="true">IF(ISBLANK('Data Summary'!A148),"",'Data Summary'!A148)</f>
        <v/>
      </c>
      <c r="B146" s="120"/>
      <c r="L146" s="120"/>
      <c r="V146" s="120"/>
      <c r="AF146" s="120"/>
      <c r="AP146" s="120"/>
      <c r="AZ146" s="120"/>
      <c r="BJ146" s="120"/>
      <c r="BK146" s="120"/>
      <c r="BT146" s="120"/>
      <c r="CD146" s="120"/>
      <c r="CN146" s="120"/>
      <c r="CX146" s="120"/>
      <c r="DH146" s="120"/>
      <c r="DR146" s="120"/>
      <c r="EB146" s="120"/>
      <c r="EL146" s="120"/>
      <c r="EV146" s="120"/>
      <c r="FF146" s="120"/>
      <c r="FP146" s="120"/>
      <c r="FZ146" s="120"/>
      <c r="GJ146" s="120"/>
      <c r="GT146" s="120"/>
      <c r="HD146" s="120"/>
      <c r="HN146" s="120"/>
      <c r="HX146" s="120"/>
      <c r="IH146" s="120"/>
    </row>
    <row xmlns:x14ac="http://schemas.microsoft.com/office/spreadsheetml/2009/9/ac" r="147" s="3" customFormat="true" x14ac:dyDescent="0.25">
      <c r="A147" s="397" t="str">
        <f ca="true">IF(ISBLANK('Data Summary'!A149),"",'Data Summary'!A149)</f>
        <v/>
      </c>
      <c r="B147" s="120"/>
      <c r="L147" s="120"/>
      <c r="V147" s="120"/>
      <c r="AF147" s="120"/>
      <c r="AP147" s="120"/>
      <c r="AZ147" s="120"/>
      <c r="BJ147" s="120"/>
      <c r="BK147" s="120"/>
      <c r="BT147" s="120"/>
      <c r="CD147" s="120"/>
      <c r="CN147" s="120"/>
      <c r="CX147" s="120"/>
      <c r="DH147" s="120"/>
      <c r="DR147" s="120"/>
      <c r="EB147" s="120"/>
      <c r="EL147" s="120"/>
      <c r="EV147" s="120"/>
      <c r="FF147" s="120"/>
      <c r="FP147" s="120"/>
      <c r="FZ147" s="120"/>
      <c r="GJ147" s="120"/>
      <c r="GT147" s="120"/>
      <c r="HD147" s="120"/>
      <c r="HN147" s="120"/>
      <c r="HX147" s="120"/>
      <c r="IH147" s="120"/>
    </row>
    <row xmlns:x14ac="http://schemas.microsoft.com/office/spreadsheetml/2009/9/ac" r="148" s="3" customFormat="true" x14ac:dyDescent="0.25">
      <c r="A148" s="397" t="str">
        <f ca="true">IF(ISBLANK('Data Summary'!A150),"",'Data Summary'!A150)</f>
        <v/>
      </c>
      <c r="B148" s="120"/>
      <c r="L148" s="120"/>
      <c r="V148" s="120"/>
      <c r="AF148" s="120"/>
      <c r="AP148" s="120"/>
      <c r="AZ148" s="120"/>
      <c r="BJ148" s="120"/>
      <c r="BK148" s="120"/>
      <c r="BT148" s="120"/>
      <c r="CD148" s="120"/>
      <c r="CN148" s="120"/>
      <c r="CX148" s="120"/>
      <c r="DH148" s="120"/>
      <c r="DR148" s="120"/>
      <c r="EB148" s="120"/>
      <c r="EL148" s="120"/>
      <c r="EV148" s="120"/>
      <c r="FF148" s="120"/>
      <c r="FP148" s="120"/>
      <c r="FZ148" s="120"/>
      <c r="GJ148" s="120"/>
      <c r="GT148" s="120"/>
      <c r="HD148" s="120"/>
      <c r="HN148" s="120"/>
      <c r="HX148" s="120"/>
      <c r="IH148" s="120"/>
    </row>
    <row xmlns:x14ac="http://schemas.microsoft.com/office/spreadsheetml/2009/9/ac" r="149" s="3" customFormat="true" x14ac:dyDescent="0.25">
      <c r="A149" s="397" t="str">
        <f ca="true">IF(ISBLANK('Data Summary'!A151),"",'Data Summary'!A151)</f>
        <v/>
      </c>
      <c r="B149" s="120"/>
      <c r="L149" s="120"/>
      <c r="V149" s="120"/>
      <c r="AF149" s="120"/>
      <c r="AP149" s="120"/>
      <c r="AZ149" s="120"/>
      <c r="BJ149" s="120"/>
      <c r="BK149" s="120"/>
      <c r="BT149" s="120"/>
      <c r="CD149" s="120"/>
      <c r="CN149" s="120"/>
      <c r="CX149" s="120"/>
      <c r="DH149" s="120"/>
      <c r="DR149" s="120"/>
      <c r="EB149" s="120"/>
      <c r="EL149" s="120"/>
      <c r="EV149" s="120"/>
      <c r="FF149" s="120"/>
      <c r="FP149" s="120"/>
      <c r="FZ149" s="120"/>
      <c r="GJ149" s="120"/>
      <c r="GT149" s="120"/>
      <c r="HD149" s="120"/>
      <c r="HN149" s="120"/>
      <c r="HX149" s="120"/>
      <c r="IH149" s="120"/>
    </row>
    <row xmlns:x14ac="http://schemas.microsoft.com/office/spreadsheetml/2009/9/ac" r="150" s="3" customFormat="true" x14ac:dyDescent="0.25">
      <c r="A150" s="397" t="str">
        <f ca="true">IF(ISBLANK('Data Summary'!A152),"",'Data Summary'!A152)</f>
        <v/>
      </c>
      <c r="B150" s="120"/>
      <c r="L150" s="120"/>
      <c r="V150" s="120"/>
      <c r="AF150" s="120"/>
      <c r="AP150" s="120"/>
      <c r="AZ150" s="120"/>
      <c r="BJ150" s="120"/>
      <c r="BK150" s="120"/>
      <c r="BT150" s="120"/>
      <c r="CD150" s="120"/>
      <c r="CN150" s="120"/>
      <c r="CX150" s="120"/>
      <c r="DH150" s="120"/>
      <c r="DR150" s="120"/>
      <c r="EB150" s="120"/>
      <c r="EL150" s="120"/>
      <c r="EV150" s="120"/>
      <c r="FF150" s="120"/>
      <c r="FP150" s="120"/>
      <c r="FZ150" s="120"/>
      <c r="GJ150" s="120"/>
      <c r="GT150" s="120"/>
      <c r="HD150" s="120"/>
      <c r="HN150" s="120"/>
      <c r="HX150" s="120"/>
      <c r="IH150" s="120"/>
    </row>
    <row xmlns:x14ac="http://schemas.microsoft.com/office/spreadsheetml/2009/9/ac" r="151" s="3" customFormat="true" x14ac:dyDescent="0.25">
      <c r="A151" s="397" t="str">
        <f ca="true">IF(ISBLANK('Data Summary'!A153),"",'Data Summary'!A153)</f>
        <v/>
      </c>
      <c r="B151" s="120"/>
      <c r="L151" s="120"/>
      <c r="V151" s="120"/>
      <c r="AF151" s="120"/>
      <c r="AP151" s="120"/>
      <c r="AZ151" s="120"/>
      <c r="BJ151" s="120"/>
      <c r="BK151" s="120"/>
      <c r="BT151" s="120"/>
      <c r="CD151" s="120"/>
      <c r="CN151" s="120"/>
      <c r="CX151" s="120"/>
      <c r="DH151" s="120"/>
      <c r="DR151" s="120"/>
      <c r="EB151" s="120"/>
      <c r="EL151" s="120"/>
      <c r="EV151" s="120"/>
      <c r="FF151" s="120"/>
      <c r="FP151" s="120"/>
      <c r="FZ151" s="120"/>
      <c r="GJ151" s="120"/>
      <c r="GT151" s="120"/>
      <c r="HD151" s="120"/>
      <c r="HN151" s="120"/>
      <c r="HX151" s="120"/>
      <c r="IH151" s="120"/>
    </row>
    <row xmlns:x14ac="http://schemas.microsoft.com/office/spreadsheetml/2009/9/ac" r="152" s="3" customFormat="true" x14ac:dyDescent="0.25">
      <c r="A152" s="391"/>
      <c r="B152" s="120"/>
      <c r="L152" s="120"/>
      <c r="V152" s="120"/>
      <c r="AF152" s="120"/>
      <c r="AP152" s="120"/>
      <c r="AZ152" s="120"/>
      <c r="BJ152" s="120"/>
      <c r="BK152" s="120"/>
      <c r="BT152" s="120"/>
      <c r="CD152" s="120"/>
      <c r="CN152" s="120"/>
      <c r="CX152" s="120"/>
      <c r="DH152" s="120"/>
      <c r="DR152" s="120"/>
      <c r="EB152" s="120"/>
      <c r="EL152" s="120"/>
      <c r="EV152" s="120"/>
      <c r="FF152" s="120"/>
      <c r="FP152" s="120"/>
      <c r="FZ152" s="120"/>
      <c r="GJ152" s="120"/>
      <c r="GT152" s="120"/>
      <c r="HD152" s="120"/>
      <c r="HN152" s="120"/>
      <c r="HX152" s="120"/>
      <c r="IH152" s="120"/>
    </row>
    <row xmlns:x14ac="http://schemas.microsoft.com/office/spreadsheetml/2009/9/ac" r="153" s="3" customFormat="true" x14ac:dyDescent="0.25">
      <c r="A153" s="391"/>
      <c r="B153" s="120"/>
      <c r="L153" s="120"/>
      <c r="V153" s="120"/>
      <c r="AF153" s="120"/>
      <c r="AP153" s="120"/>
      <c r="AZ153" s="120"/>
      <c r="BJ153" s="120"/>
      <c r="BK153" s="120"/>
      <c r="BT153" s="120"/>
      <c r="CD153" s="120"/>
      <c r="CN153" s="120"/>
      <c r="CX153" s="120"/>
      <c r="DH153" s="120"/>
      <c r="DR153" s="120"/>
      <c r="EB153" s="120"/>
      <c r="EL153" s="120"/>
      <c r="EV153" s="120"/>
      <c r="FF153" s="120"/>
      <c r="FP153" s="120"/>
      <c r="FZ153" s="120"/>
      <c r="GJ153" s="120"/>
      <c r="GT153" s="120"/>
      <c r="HD153" s="120"/>
      <c r="HN153" s="120"/>
      <c r="HX153" s="120"/>
      <c r="IH153" s="120"/>
    </row>
    <row xmlns:x14ac="http://schemas.microsoft.com/office/spreadsheetml/2009/9/ac" r="154" s="3" customFormat="true" x14ac:dyDescent="0.25">
      <c r="A154" s="391"/>
      <c r="B154" s="120"/>
      <c r="L154" s="120"/>
      <c r="V154" s="120"/>
      <c r="AF154" s="120"/>
      <c r="AP154" s="120"/>
      <c r="AZ154" s="120"/>
      <c r="BJ154" s="120"/>
      <c r="BK154" s="120"/>
      <c r="BT154" s="120"/>
      <c r="CD154" s="120"/>
      <c r="CN154" s="120"/>
      <c r="CX154" s="120"/>
      <c r="DH154" s="120"/>
      <c r="DR154" s="120"/>
      <c r="EB154" s="120"/>
      <c r="EL154" s="120"/>
      <c r="EV154" s="120"/>
      <c r="FF154" s="120"/>
      <c r="FP154" s="120"/>
      <c r="FZ154" s="120"/>
      <c r="GJ154" s="120"/>
      <c r="GT154" s="120"/>
      <c r="HD154" s="120"/>
      <c r="HN154" s="120"/>
      <c r="HX154" s="120"/>
      <c r="IH154" s="120"/>
    </row>
    <row xmlns:x14ac="http://schemas.microsoft.com/office/spreadsheetml/2009/9/ac" r="155" s="3" customFormat="true" x14ac:dyDescent="0.25">
      <c r="A155" s="391"/>
      <c r="B155" s="120"/>
      <c r="L155" s="120"/>
      <c r="V155" s="120"/>
      <c r="AF155" s="120"/>
      <c r="AP155" s="120"/>
      <c r="AZ155" s="120"/>
      <c r="BJ155" s="120"/>
      <c r="BK155" s="120"/>
      <c r="BT155" s="120"/>
      <c r="CD155" s="120"/>
      <c r="CN155" s="120"/>
      <c r="CX155" s="120"/>
      <c r="DH155" s="120"/>
      <c r="DR155" s="120"/>
      <c r="EB155" s="120"/>
      <c r="EL155" s="120"/>
      <c r="EV155" s="120"/>
      <c r="FF155" s="120"/>
      <c r="FP155" s="120"/>
      <c r="FZ155" s="120"/>
      <c r="GJ155" s="120"/>
      <c r="GT155" s="120"/>
      <c r="HD155" s="120"/>
      <c r="HN155" s="120"/>
      <c r="HX155" s="120"/>
      <c r="IH155" s="120"/>
    </row>
    <row xmlns:x14ac="http://schemas.microsoft.com/office/spreadsheetml/2009/9/ac" r="156" s="3" customFormat="true" x14ac:dyDescent="0.25">
      <c r="A156" s="391"/>
      <c r="B156" s="120"/>
      <c r="L156" s="120"/>
      <c r="V156" s="120"/>
      <c r="AF156" s="120"/>
      <c r="AP156" s="120"/>
      <c r="AZ156" s="120"/>
      <c r="BJ156" s="120"/>
      <c r="BK156" s="120"/>
      <c r="BT156" s="120"/>
      <c r="CD156" s="120"/>
      <c r="CN156" s="120"/>
      <c r="CX156" s="120"/>
      <c r="DH156" s="120"/>
      <c r="DR156" s="120"/>
      <c r="EB156" s="120"/>
      <c r="EL156" s="120"/>
      <c r="EV156" s="120"/>
      <c r="FF156" s="120"/>
      <c r="FP156" s="120"/>
      <c r="FZ156" s="120"/>
      <c r="GJ156" s="120"/>
      <c r="GT156" s="120"/>
      <c r="HD156" s="120"/>
      <c r="HN156" s="120"/>
      <c r="HX156" s="120"/>
      <c r="IH156" s="120"/>
    </row>
    <row xmlns:x14ac="http://schemas.microsoft.com/office/spreadsheetml/2009/9/ac" r="157" s="3" customFormat="true" x14ac:dyDescent="0.25">
      <c r="A157" s="391"/>
      <c r="B157" s="120"/>
      <c r="L157" s="120"/>
      <c r="V157" s="120"/>
      <c r="AF157" s="120"/>
      <c r="AP157" s="120"/>
      <c r="AZ157" s="120"/>
      <c r="BJ157" s="120"/>
      <c r="BK157" s="120"/>
      <c r="BT157" s="120"/>
      <c r="CD157" s="120"/>
      <c r="CN157" s="120"/>
      <c r="CX157" s="120"/>
      <c r="DH157" s="120"/>
      <c r="DR157" s="120"/>
      <c r="EB157" s="120"/>
      <c r="EL157" s="120"/>
      <c r="EV157" s="120"/>
      <c r="FF157" s="120"/>
      <c r="FP157" s="120"/>
      <c r="FZ157" s="120"/>
      <c r="GJ157" s="120"/>
      <c r="GT157" s="120"/>
      <c r="HD157" s="120"/>
      <c r="HN157" s="120"/>
      <c r="HX157" s="120"/>
      <c r="IH157" s="120"/>
    </row>
    <row xmlns:x14ac="http://schemas.microsoft.com/office/spreadsheetml/2009/9/ac" r="158" s="3" customFormat="true" x14ac:dyDescent="0.25">
      <c r="A158" s="391"/>
      <c r="B158" s="120"/>
      <c r="L158" s="120"/>
      <c r="V158" s="120"/>
      <c r="AF158" s="120"/>
      <c r="AP158" s="120"/>
      <c r="AZ158" s="120"/>
      <c r="BJ158" s="120"/>
      <c r="BK158" s="120"/>
      <c r="BT158" s="120"/>
      <c r="CD158" s="120"/>
      <c r="CN158" s="120"/>
      <c r="CX158" s="120"/>
      <c r="DH158" s="120"/>
      <c r="DR158" s="120"/>
      <c r="EB158" s="120"/>
      <c r="EL158" s="120"/>
      <c r="EV158" s="120"/>
      <c r="FF158" s="120"/>
      <c r="FP158" s="120"/>
      <c r="FZ158" s="120"/>
      <c r="GJ158" s="120"/>
      <c r="GT158" s="120"/>
      <c r="HD158" s="120"/>
      <c r="HN158" s="120"/>
      <c r="HX158" s="120"/>
      <c r="IH158" s="120"/>
    </row>
    <row xmlns:x14ac="http://schemas.microsoft.com/office/spreadsheetml/2009/9/ac" r="159" s="3" customFormat="true" x14ac:dyDescent="0.25">
      <c r="A159" s="391"/>
      <c r="B159" s="120"/>
      <c r="L159" s="120"/>
      <c r="V159" s="120"/>
      <c r="AF159" s="120"/>
      <c r="AP159" s="120"/>
      <c r="AZ159" s="120"/>
      <c r="BJ159" s="120"/>
      <c r="BK159" s="120"/>
      <c r="BT159" s="120"/>
      <c r="CD159" s="120"/>
      <c r="CN159" s="120"/>
      <c r="CX159" s="120"/>
      <c r="DH159" s="120"/>
      <c r="DR159" s="120"/>
      <c r="EB159" s="120"/>
      <c r="EL159" s="120"/>
      <c r="EV159" s="120"/>
      <c r="FF159" s="120"/>
      <c r="FP159" s="120"/>
      <c r="FZ159" s="120"/>
      <c r="GJ159" s="120"/>
      <c r="GT159" s="120"/>
      <c r="HD159" s="120"/>
      <c r="HN159" s="120"/>
      <c r="HX159" s="120"/>
      <c r="IH159" s="120"/>
    </row>
    <row xmlns:x14ac="http://schemas.microsoft.com/office/spreadsheetml/2009/9/ac" r="160" s="3" customFormat="true" x14ac:dyDescent="0.25">
      <c r="A160" s="391"/>
      <c r="B160" s="120"/>
      <c r="L160" s="120"/>
      <c r="V160" s="120"/>
      <c r="AF160" s="120"/>
      <c r="AP160" s="120"/>
      <c r="AZ160" s="120"/>
      <c r="BJ160" s="120"/>
      <c r="BK160" s="120"/>
      <c r="BT160" s="120"/>
      <c r="CD160" s="120"/>
      <c r="CN160" s="120"/>
      <c r="CX160" s="120"/>
      <c r="DH160" s="120"/>
      <c r="DR160" s="120"/>
      <c r="EB160" s="120"/>
      <c r="EL160" s="120"/>
      <c r="EV160" s="120"/>
      <c r="FF160" s="120"/>
      <c r="FP160" s="120"/>
      <c r="FZ160" s="120"/>
      <c r="GJ160" s="120"/>
      <c r="GT160" s="120"/>
      <c r="HD160" s="120"/>
      <c r="HN160" s="120"/>
      <c r="HX160" s="120"/>
      <c r="IH160" s="120"/>
    </row>
    <row xmlns:x14ac="http://schemas.microsoft.com/office/spreadsheetml/2009/9/ac" r="161" s="3" customFormat="true" x14ac:dyDescent="0.25">
      <c r="A161" s="391"/>
      <c r="B161" s="120"/>
      <c r="L161" s="120"/>
      <c r="V161" s="120"/>
      <c r="AF161" s="120"/>
      <c r="AP161" s="120"/>
      <c r="AZ161" s="120"/>
      <c r="BJ161" s="120"/>
      <c r="BK161" s="120"/>
      <c r="BT161" s="120"/>
      <c r="CD161" s="120"/>
      <c r="CN161" s="120"/>
      <c r="CX161" s="120"/>
      <c r="DH161" s="120"/>
      <c r="DR161" s="120"/>
      <c r="EB161" s="120"/>
      <c r="EL161" s="120"/>
      <c r="EV161" s="120"/>
      <c r="FF161" s="120"/>
      <c r="FP161" s="120"/>
      <c r="FZ161" s="120"/>
      <c r="GJ161" s="120"/>
      <c r="GT161" s="120"/>
      <c r="HD161" s="120"/>
      <c r="HN161" s="120"/>
      <c r="HX161" s="120"/>
      <c r="IH161" s="120"/>
    </row>
    <row xmlns:x14ac="http://schemas.microsoft.com/office/spreadsheetml/2009/9/ac" r="162" s="3" customFormat="true" x14ac:dyDescent="0.25">
      <c r="A162" s="391"/>
      <c r="B162" s="120"/>
      <c r="L162" s="120"/>
      <c r="V162" s="120"/>
      <c r="AF162" s="120"/>
      <c r="AP162" s="120"/>
      <c r="AZ162" s="120"/>
      <c r="BJ162" s="120"/>
      <c r="BK162" s="120"/>
      <c r="BT162" s="120"/>
      <c r="CD162" s="120"/>
      <c r="CN162" s="120"/>
      <c r="CX162" s="120"/>
      <c r="DH162" s="120"/>
      <c r="DR162" s="120"/>
      <c r="EB162" s="120"/>
      <c r="EL162" s="120"/>
      <c r="EV162" s="120"/>
      <c r="FF162" s="120"/>
      <c r="FP162" s="120"/>
      <c r="FZ162" s="120"/>
      <c r="GJ162" s="120"/>
      <c r="GT162" s="120"/>
      <c r="HD162" s="120"/>
      <c r="HN162" s="120"/>
      <c r="HX162" s="120"/>
      <c r="IH162" s="120"/>
    </row>
    <row xmlns:x14ac="http://schemas.microsoft.com/office/spreadsheetml/2009/9/ac" r="163" s="3" customFormat="true" x14ac:dyDescent="0.25">
      <c r="A163" s="391"/>
      <c r="B163" s="120"/>
      <c r="L163" s="120"/>
      <c r="V163" s="120"/>
      <c r="AF163" s="120"/>
      <c r="AP163" s="120"/>
      <c r="AZ163" s="120"/>
      <c r="BJ163" s="120"/>
      <c r="BK163" s="120"/>
      <c r="BT163" s="120"/>
      <c r="CD163" s="120"/>
      <c r="CN163" s="120"/>
      <c r="CX163" s="120"/>
      <c r="DH163" s="120"/>
      <c r="DR163" s="120"/>
      <c r="EB163" s="120"/>
      <c r="EL163" s="120"/>
      <c r="EV163" s="120"/>
      <c r="FF163" s="120"/>
      <c r="FP163" s="120"/>
      <c r="FZ163" s="120"/>
      <c r="GJ163" s="120"/>
      <c r="GT163" s="120"/>
      <c r="HD163" s="120"/>
      <c r="HN163" s="120"/>
      <c r="HX163" s="120"/>
      <c r="IH163" s="120"/>
    </row>
    <row xmlns:x14ac="http://schemas.microsoft.com/office/spreadsheetml/2009/9/ac" r="164" s="3" customFormat="true" x14ac:dyDescent="0.25">
      <c r="A164" s="391"/>
      <c r="B164" s="120"/>
      <c r="L164" s="120"/>
      <c r="V164" s="120"/>
      <c r="AF164" s="120"/>
      <c r="AP164" s="120"/>
      <c r="AZ164" s="120"/>
      <c r="BJ164" s="120"/>
      <c r="BK164" s="120"/>
      <c r="BT164" s="120"/>
      <c r="CD164" s="120"/>
      <c r="CN164" s="120"/>
      <c r="CX164" s="120"/>
      <c r="DH164" s="120"/>
      <c r="DR164" s="120"/>
      <c r="EB164" s="120"/>
      <c r="EL164" s="120"/>
      <c r="EV164" s="120"/>
      <c r="FF164" s="120"/>
      <c r="FP164" s="120"/>
      <c r="FZ164" s="120"/>
      <c r="GJ164" s="120"/>
      <c r="GT164" s="120"/>
      <c r="HD164" s="120"/>
      <c r="HN164" s="120"/>
      <c r="HX164" s="120"/>
      <c r="IH164" s="120"/>
    </row>
    <row xmlns:x14ac="http://schemas.microsoft.com/office/spreadsheetml/2009/9/ac" r="165" s="3" customFormat="true" x14ac:dyDescent="0.25">
      <c r="A165" s="391"/>
      <c r="B165" s="120"/>
      <c r="L165" s="120"/>
      <c r="V165" s="120"/>
      <c r="AF165" s="120"/>
      <c r="AP165" s="120"/>
      <c r="AZ165" s="120"/>
      <c r="BJ165" s="120"/>
      <c r="BK165" s="120"/>
      <c r="BT165" s="120"/>
      <c r="CD165" s="120"/>
      <c r="CN165" s="120"/>
      <c r="CX165" s="120"/>
      <c r="DH165" s="120"/>
      <c r="DR165" s="120"/>
      <c r="EB165" s="120"/>
      <c r="EL165" s="120"/>
      <c r="EV165" s="120"/>
      <c r="FF165" s="120"/>
      <c r="FP165" s="120"/>
      <c r="FZ165" s="120"/>
      <c r="GJ165" s="120"/>
      <c r="GT165" s="120"/>
      <c r="HD165" s="120"/>
      <c r="HN165" s="120"/>
      <c r="HX165" s="120"/>
      <c r="IH165" s="120"/>
    </row>
    <row xmlns:x14ac="http://schemas.microsoft.com/office/spreadsheetml/2009/9/ac" r="166" s="3" customFormat="true" x14ac:dyDescent="0.25">
      <c r="A166" s="391"/>
      <c r="B166" s="120"/>
      <c r="L166" s="120"/>
      <c r="V166" s="120"/>
      <c r="AF166" s="120"/>
      <c r="AP166" s="120"/>
      <c r="AZ166" s="120"/>
      <c r="BJ166" s="120"/>
      <c r="BK166" s="120"/>
      <c r="BT166" s="120"/>
      <c r="CD166" s="120"/>
      <c r="CN166" s="120"/>
      <c r="CX166" s="120"/>
      <c r="DH166" s="120"/>
      <c r="DR166" s="120"/>
      <c r="EB166" s="120"/>
      <c r="EL166" s="120"/>
      <c r="EV166" s="120"/>
      <c r="FF166" s="120"/>
      <c r="FP166" s="120"/>
      <c r="FZ166" s="120"/>
      <c r="GJ166" s="120"/>
      <c r="GT166" s="120"/>
      <c r="HD166" s="120"/>
      <c r="HN166" s="120"/>
      <c r="HX166" s="120"/>
      <c r="IH166" s="120"/>
    </row>
    <row xmlns:x14ac="http://schemas.microsoft.com/office/spreadsheetml/2009/9/ac" r="167" s="3" customFormat="true" x14ac:dyDescent="0.25">
      <c r="A167" s="391"/>
      <c r="B167" s="120"/>
      <c r="L167" s="120"/>
      <c r="V167" s="120"/>
      <c r="AF167" s="120"/>
      <c r="AP167" s="120"/>
      <c r="AZ167" s="120"/>
      <c r="BJ167" s="120"/>
      <c r="BK167" s="120"/>
      <c r="BT167" s="120"/>
      <c r="CD167" s="120"/>
      <c r="CN167" s="120"/>
      <c r="CX167" s="120"/>
      <c r="DH167" s="120"/>
      <c r="DR167" s="120"/>
      <c r="EB167" s="120"/>
      <c r="EL167" s="120"/>
      <c r="EV167" s="120"/>
      <c r="FF167" s="120"/>
      <c r="FP167" s="120"/>
      <c r="FZ167" s="120"/>
      <c r="GJ167" s="120"/>
      <c r="GT167" s="120"/>
      <c r="HD167" s="120"/>
      <c r="HN167" s="120"/>
      <c r="HX167" s="120"/>
      <c r="IH167" s="120"/>
    </row>
    <row xmlns:x14ac="http://schemas.microsoft.com/office/spreadsheetml/2009/9/ac" r="168" s="3" customFormat="true" x14ac:dyDescent="0.25">
      <c r="A168" s="391"/>
      <c r="B168" s="120"/>
      <c r="L168" s="120"/>
      <c r="V168" s="120"/>
      <c r="AF168" s="120"/>
      <c r="AP168" s="120"/>
      <c r="AZ168" s="120"/>
      <c r="BJ168" s="120"/>
      <c r="BK168" s="120"/>
      <c r="BT168" s="120"/>
      <c r="CD168" s="120"/>
      <c r="CN168" s="120"/>
      <c r="CX168" s="120"/>
      <c r="DH168" s="120"/>
      <c r="DR168" s="120"/>
      <c r="EB168" s="120"/>
      <c r="EL168" s="120"/>
      <c r="EV168" s="120"/>
      <c r="FF168" s="120"/>
      <c r="FP168" s="120"/>
      <c r="FZ168" s="120"/>
      <c r="GJ168" s="120"/>
      <c r="GT168" s="120"/>
      <c r="HD168" s="120"/>
      <c r="HN168" s="120"/>
      <c r="HX168" s="120"/>
      <c r="IH168" s="120"/>
    </row>
    <row xmlns:x14ac="http://schemas.microsoft.com/office/spreadsheetml/2009/9/ac" r="169" s="3" customFormat="true" x14ac:dyDescent="0.25">
      <c r="A169" s="391"/>
      <c r="B169" s="120"/>
      <c r="L169" s="120"/>
      <c r="V169" s="120"/>
      <c r="AF169" s="120"/>
      <c r="AP169" s="120"/>
      <c r="AZ169" s="120"/>
      <c r="BJ169" s="120"/>
      <c r="BK169" s="120"/>
      <c r="BT169" s="120"/>
      <c r="CD169" s="120"/>
      <c r="CN169" s="120"/>
      <c r="CX169" s="120"/>
      <c r="DH169" s="120"/>
      <c r="DR169" s="120"/>
      <c r="EB169" s="120"/>
      <c r="EL169" s="120"/>
      <c r="EV169" s="120"/>
      <c r="FF169" s="120"/>
      <c r="FP169" s="120"/>
      <c r="FZ169" s="120"/>
      <c r="GJ169" s="120"/>
      <c r="GT169" s="120"/>
      <c r="HD169" s="120"/>
      <c r="HN169" s="120"/>
      <c r="HX169" s="120"/>
      <c r="IH169" s="120"/>
    </row>
    <row xmlns:x14ac="http://schemas.microsoft.com/office/spreadsheetml/2009/9/ac" r="170" s="3" customFormat="true" x14ac:dyDescent="0.25">
      <c r="A170" s="391"/>
      <c r="B170" s="120"/>
      <c r="L170" s="120"/>
      <c r="V170" s="120"/>
      <c r="AF170" s="120"/>
      <c r="AP170" s="120"/>
      <c r="AZ170" s="120"/>
      <c r="BJ170" s="120"/>
      <c r="BK170" s="120"/>
      <c r="BT170" s="120"/>
      <c r="CD170" s="120"/>
      <c r="CN170" s="120"/>
      <c r="CX170" s="120"/>
      <c r="DH170" s="120"/>
      <c r="DR170" s="120"/>
      <c r="EB170" s="120"/>
      <c r="EL170" s="120"/>
      <c r="EV170" s="120"/>
      <c r="FF170" s="120"/>
      <c r="FP170" s="120"/>
      <c r="FZ170" s="120"/>
      <c r="GJ170" s="120"/>
      <c r="GT170" s="120"/>
      <c r="HD170" s="120"/>
      <c r="HN170" s="120"/>
      <c r="HX170" s="120"/>
      <c r="IH170" s="120"/>
    </row>
    <row xmlns:x14ac="http://schemas.microsoft.com/office/spreadsheetml/2009/9/ac" r="171" s="3" customFormat="true" x14ac:dyDescent="0.25">
      <c r="A171" s="391"/>
      <c r="B171" s="120"/>
      <c r="L171" s="120"/>
      <c r="V171" s="120"/>
      <c r="AF171" s="120"/>
      <c r="AP171" s="120"/>
      <c r="AZ171" s="120"/>
      <c r="BJ171" s="120"/>
      <c r="BK171" s="120"/>
      <c r="BT171" s="120"/>
      <c r="CD171" s="120"/>
      <c r="CN171" s="120"/>
      <c r="CX171" s="120"/>
      <c r="DH171" s="120"/>
      <c r="DR171" s="120"/>
      <c r="EB171" s="120"/>
      <c r="EL171" s="120"/>
      <c r="EV171" s="120"/>
      <c r="FF171" s="120"/>
      <c r="FP171" s="120"/>
      <c r="FZ171" s="120"/>
      <c r="GJ171" s="120"/>
      <c r="GT171" s="120"/>
      <c r="HD171" s="120"/>
      <c r="HN171" s="120"/>
      <c r="HX171" s="120"/>
      <c r="IH171" s="120"/>
    </row>
    <row xmlns:x14ac="http://schemas.microsoft.com/office/spreadsheetml/2009/9/ac" r="172" s="3" customFormat="true" x14ac:dyDescent="0.25">
      <c r="A172" s="391"/>
      <c r="B172" s="120"/>
      <c r="L172" s="120"/>
      <c r="V172" s="120"/>
      <c r="AF172" s="120"/>
      <c r="AP172" s="120"/>
      <c r="AZ172" s="120"/>
      <c r="BJ172" s="120"/>
      <c r="BK172" s="120"/>
      <c r="BT172" s="120"/>
      <c r="CD172" s="120"/>
      <c r="CN172" s="120"/>
      <c r="CX172" s="120"/>
      <c r="DH172" s="120"/>
      <c r="DR172" s="120"/>
      <c r="EB172" s="120"/>
      <c r="EL172" s="120"/>
      <c r="EV172" s="120"/>
      <c r="FF172" s="120"/>
      <c r="FP172" s="120"/>
      <c r="FZ172" s="120"/>
      <c r="GJ172" s="120"/>
      <c r="GT172" s="120"/>
      <c r="HD172" s="120"/>
      <c r="HN172" s="120"/>
      <c r="HX172" s="120"/>
      <c r="IH172" s="120"/>
    </row>
    <row xmlns:x14ac="http://schemas.microsoft.com/office/spreadsheetml/2009/9/ac" r="173" s="3" customFormat="true" x14ac:dyDescent="0.25">
      <c r="A173" s="391"/>
      <c r="B173" s="120"/>
      <c r="L173" s="120"/>
      <c r="V173" s="120"/>
      <c r="AF173" s="120"/>
      <c r="AP173" s="120"/>
      <c r="AZ173" s="120"/>
      <c r="BJ173" s="120"/>
      <c r="BK173" s="120"/>
      <c r="BT173" s="120"/>
      <c r="CD173" s="120"/>
      <c r="CN173" s="120"/>
      <c r="CX173" s="120"/>
      <c r="DH173" s="120"/>
      <c r="DR173" s="120"/>
      <c r="EB173" s="120"/>
      <c r="EL173" s="120"/>
      <c r="EV173" s="120"/>
      <c r="FF173" s="120"/>
      <c r="FP173" s="120"/>
      <c r="FZ173" s="120"/>
      <c r="GJ173" s="120"/>
      <c r="GT173" s="120"/>
      <c r="HD173" s="120"/>
      <c r="HN173" s="120"/>
      <c r="HX173" s="120"/>
      <c r="IH173" s="120"/>
    </row>
    <row xmlns:x14ac="http://schemas.microsoft.com/office/spreadsheetml/2009/9/ac" r="174" s="3" customFormat="true" x14ac:dyDescent="0.25">
      <c r="A174" s="391"/>
      <c r="B174" s="120"/>
      <c r="L174" s="120"/>
      <c r="V174" s="120"/>
      <c r="AF174" s="120"/>
      <c r="AP174" s="120"/>
      <c r="AZ174" s="120"/>
      <c r="BJ174" s="120"/>
      <c r="BK174" s="120"/>
      <c r="BT174" s="120"/>
      <c r="CD174" s="120"/>
      <c r="CN174" s="120"/>
      <c r="CX174" s="120"/>
      <c r="DH174" s="120"/>
      <c r="DR174" s="120"/>
      <c r="EB174" s="120"/>
      <c r="EL174" s="120"/>
      <c r="EV174" s="120"/>
      <c r="FF174" s="120"/>
      <c r="FP174" s="120"/>
      <c r="FZ174" s="120"/>
      <c r="GJ174" s="120"/>
      <c r="GT174" s="120"/>
      <c r="HD174" s="120"/>
      <c r="HN174" s="120"/>
      <c r="HX174" s="120"/>
      <c r="IH174" s="120"/>
    </row>
    <row xmlns:x14ac="http://schemas.microsoft.com/office/spreadsheetml/2009/9/ac" r="175" s="3" customFormat="true" x14ac:dyDescent="0.25">
      <c r="A175" s="391"/>
      <c r="B175" s="120"/>
      <c r="L175" s="120"/>
      <c r="V175" s="120"/>
      <c r="AF175" s="120"/>
      <c r="AP175" s="120"/>
      <c r="AZ175" s="120"/>
      <c r="BJ175" s="120"/>
      <c r="BK175" s="120"/>
      <c r="BT175" s="120"/>
      <c r="CD175" s="120"/>
      <c r="CN175" s="120"/>
      <c r="CX175" s="120"/>
      <c r="DH175" s="120"/>
      <c r="DR175" s="120"/>
      <c r="EB175" s="120"/>
      <c r="EL175" s="120"/>
      <c r="EV175" s="120"/>
      <c r="FF175" s="120"/>
      <c r="FP175" s="120"/>
      <c r="FZ175" s="120"/>
      <c r="GJ175" s="120"/>
      <c r="GT175" s="120"/>
      <c r="HD175" s="120"/>
      <c r="HN175" s="120"/>
      <c r="HX175" s="120"/>
      <c r="IH175" s="120"/>
    </row>
    <row xmlns:x14ac="http://schemas.microsoft.com/office/spreadsheetml/2009/9/ac" r="176" s="3" customFormat="true" x14ac:dyDescent="0.25">
      <c r="A176" s="391"/>
      <c r="B176" s="120"/>
      <c r="L176" s="120"/>
      <c r="V176" s="120"/>
      <c r="AF176" s="120"/>
      <c r="AP176" s="120"/>
      <c r="AZ176" s="120"/>
      <c r="BJ176" s="120"/>
      <c r="BK176" s="120"/>
      <c r="BT176" s="120"/>
      <c r="CD176" s="120"/>
      <c r="CN176" s="120"/>
      <c r="CX176" s="120"/>
      <c r="DH176" s="120"/>
      <c r="DR176" s="120"/>
      <c r="EB176" s="120"/>
      <c r="EL176" s="120"/>
      <c r="EV176" s="120"/>
      <c r="FF176" s="120"/>
      <c r="FP176" s="120"/>
      <c r="FZ176" s="120"/>
      <c r="GJ176" s="120"/>
      <c r="GT176" s="120"/>
      <c r="HD176" s="120"/>
      <c r="HN176" s="120"/>
      <c r="HX176" s="120"/>
      <c r="IH176" s="120"/>
    </row>
    <row xmlns:x14ac="http://schemas.microsoft.com/office/spreadsheetml/2009/9/ac" r="177" s="3" customFormat="true" x14ac:dyDescent="0.25">
      <c r="A177" s="391"/>
      <c r="B177" s="120"/>
      <c r="L177" s="120"/>
      <c r="V177" s="120"/>
      <c r="AF177" s="120"/>
      <c r="AP177" s="120"/>
      <c r="AZ177" s="120"/>
      <c r="BJ177" s="120"/>
      <c r="BK177" s="120"/>
      <c r="BT177" s="120"/>
      <c r="CD177" s="120"/>
      <c r="CN177" s="120"/>
      <c r="CX177" s="120"/>
      <c r="DH177" s="120"/>
      <c r="DR177" s="120"/>
      <c r="EB177" s="120"/>
      <c r="EL177" s="120"/>
      <c r="EV177" s="120"/>
      <c r="FF177" s="120"/>
      <c r="FP177" s="120"/>
      <c r="FZ177" s="120"/>
      <c r="GJ177" s="120"/>
      <c r="GT177" s="120"/>
      <c r="HD177" s="120"/>
      <c r="HN177" s="120"/>
      <c r="HX177" s="120"/>
      <c r="IH177" s="120"/>
    </row>
    <row xmlns:x14ac="http://schemas.microsoft.com/office/spreadsheetml/2009/9/ac" r="178" s="3" customFormat="true" x14ac:dyDescent="0.25">
      <c r="A178" s="391"/>
      <c r="B178" s="120"/>
      <c r="L178" s="120"/>
      <c r="V178" s="120"/>
      <c r="AF178" s="120"/>
      <c r="AP178" s="120"/>
      <c r="AZ178" s="120"/>
      <c r="BJ178" s="120"/>
      <c r="BK178" s="120"/>
      <c r="BT178" s="120"/>
      <c r="CD178" s="120"/>
      <c r="CN178" s="120"/>
      <c r="CX178" s="120"/>
      <c r="DH178" s="120"/>
      <c r="DR178" s="120"/>
      <c r="EB178" s="120"/>
      <c r="EL178" s="120"/>
      <c r="EV178" s="120"/>
      <c r="FF178" s="120"/>
      <c r="FP178" s="120"/>
      <c r="FZ178" s="120"/>
      <c r="GJ178" s="120"/>
      <c r="GT178" s="120"/>
      <c r="HD178" s="120"/>
      <c r="HN178" s="120"/>
      <c r="HX178" s="120"/>
      <c r="IH178" s="120"/>
    </row>
    <row xmlns:x14ac="http://schemas.microsoft.com/office/spreadsheetml/2009/9/ac" r="179" s="3" customFormat="true" x14ac:dyDescent="0.25">
      <c r="A179" s="391"/>
      <c r="B179" s="120"/>
      <c r="L179" s="120"/>
      <c r="V179" s="120"/>
      <c r="AF179" s="120"/>
      <c r="AP179" s="120"/>
      <c r="AZ179" s="120"/>
      <c r="BJ179" s="120"/>
      <c r="BK179" s="120"/>
      <c r="BT179" s="120"/>
      <c r="CD179" s="120"/>
      <c r="CN179" s="120"/>
      <c r="CX179" s="120"/>
      <c r="DH179" s="120"/>
      <c r="DR179" s="120"/>
      <c r="EB179" s="120"/>
      <c r="EL179" s="120"/>
      <c r="EV179" s="120"/>
      <c r="FF179" s="120"/>
      <c r="FP179" s="120"/>
      <c r="FZ179" s="120"/>
      <c r="GJ179" s="120"/>
      <c r="GT179" s="120"/>
      <c r="HD179" s="120"/>
      <c r="HN179" s="120"/>
      <c r="HX179" s="120"/>
      <c r="IH179" s="120"/>
    </row>
    <row xmlns:x14ac="http://schemas.microsoft.com/office/spreadsheetml/2009/9/ac" r="180" s="3" customFormat="true" x14ac:dyDescent="0.25">
      <c r="A180" s="391"/>
      <c r="B180" s="120"/>
      <c r="L180" s="120"/>
      <c r="V180" s="120"/>
      <c r="AF180" s="120"/>
      <c r="AP180" s="120"/>
      <c r="AZ180" s="120"/>
      <c r="BJ180" s="120"/>
      <c r="BK180" s="120"/>
      <c r="BT180" s="120"/>
      <c r="CD180" s="120"/>
      <c r="CN180" s="120"/>
      <c r="CX180" s="120"/>
      <c r="DH180" s="120"/>
      <c r="DR180" s="120"/>
      <c r="EB180" s="120"/>
      <c r="EL180" s="120"/>
      <c r="EV180" s="120"/>
      <c r="FF180" s="120"/>
      <c r="FP180" s="120"/>
      <c r="FZ180" s="120"/>
      <c r="GJ180" s="120"/>
      <c r="GT180" s="120"/>
      <c r="HD180" s="120"/>
      <c r="HN180" s="120"/>
      <c r="HX180" s="120"/>
      <c r="IH180" s="120"/>
    </row>
    <row xmlns:x14ac="http://schemas.microsoft.com/office/spreadsheetml/2009/9/ac" r="181" s="3" customFormat="true" x14ac:dyDescent="0.25">
      <c r="A181" s="391"/>
      <c r="B181" s="120"/>
      <c r="L181" s="120"/>
      <c r="V181" s="120"/>
      <c r="AF181" s="120"/>
      <c r="AP181" s="120"/>
      <c r="AZ181" s="120"/>
      <c r="BJ181" s="120"/>
      <c r="BK181" s="120"/>
      <c r="BT181" s="120"/>
      <c r="CD181" s="120"/>
      <c r="CN181" s="120"/>
      <c r="CX181" s="120"/>
      <c r="DH181" s="120"/>
      <c r="DR181" s="120"/>
      <c r="EB181" s="120"/>
      <c r="EL181" s="120"/>
      <c r="EV181" s="120"/>
      <c r="FF181" s="120"/>
      <c r="FP181" s="120"/>
      <c r="FZ181" s="120"/>
      <c r="GJ181" s="120"/>
      <c r="GT181" s="120"/>
      <c r="HD181" s="120"/>
      <c r="HN181" s="120"/>
      <c r="HX181" s="120"/>
      <c r="IH181" s="120"/>
    </row>
    <row xmlns:x14ac="http://schemas.microsoft.com/office/spreadsheetml/2009/9/ac" r="182" s="3" customFormat="true" x14ac:dyDescent="0.25">
      <c r="A182" s="391"/>
      <c r="B182" s="120"/>
      <c r="L182" s="120"/>
      <c r="V182" s="120"/>
      <c r="AF182" s="120"/>
      <c r="AP182" s="120"/>
      <c r="AZ182" s="120"/>
      <c r="BJ182" s="120"/>
      <c r="BK182" s="120"/>
      <c r="BT182" s="120"/>
      <c r="CD182" s="120"/>
      <c r="CN182" s="120"/>
      <c r="CX182" s="120"/>
      <c r="DH182" s="120"/>
      <c r="DR182" s="120"/>
      <c r="EB182" s="120"/>
      <c r="EL182" s="120"/>
      <c r="EV182" s="120"/>
      <c r="FF182" s="120"/>
      <c r="FP182" s="120"/>
      <c r="FZ182" s="120"/>
      <c r="GJ182" s="120"/>
      <c r="GT182" s="120"/>
      <c r="HD182" s="120"/>
      <c r="HN182" s="120"/>
      <c r="HX182" s="120"/>
      <c r="IH182" s="120"/>
    </row>
    <row xmlns:x14ac="http://schemas.microsoft.com/office/spreadsheetml/2009/9/ac" r="183" s="3" customFormat="true" x14ac:dyDescent="0.25">
      <c r="A183" s="391"/>
      <c r="B183" s="120"/>
      <c r="L183" s="120"/>
      <c r="V183" s="120"/>
      <c r="AF183" s="120"/>
      <c r="AP183" s="120"/>
      <c r="AZ183" s="120"/>
      <c r="BJ183" s="120"/>
      <c r="BK183" s="120"/>
      <c r="BT183" s="120"/>
      <c r="CD183" s="120"/>
      <c r="CN183" s="120"/>
      <c r="CX183" s="120"/>
      <c r="DH183" s="120"/>
      <c r="DR183" s="120"/>
      <c r="EB183" s="120"/>
      <c r="EL183" s="120"/>
      <c r="EV183" s="120"/>
      <c r="FF183" s="120"/>
      <c r="FP183" s="120"/>
      <c r="FZ183" s="120"/>
      <c r="GJ183" s="120"/>
      <c r="GT183" s="120"/>
      <c r="HD183" s="120"/>
      <c r="HN183" s="120"/>
      <c r="HX183" s="120"/>
      <c r="IH183" s="120"/>
    </row>
    <row xmlns:x14ac="http://schemas.microsoft.com/office/spreadsheetml/2009/9/ac" r="184" s="3" customFormat="true" x14ac:dyDescent="0.25">
      <c r="A184" s="391"/>
      <c r="B184" s="120"/>
      <c r="L184" s="120"/>
      <c r="V184" s="120"/>
      <c r="AF184" s="120"/>
      <c r="AP184" s="120"/>
      <c r="AZ184" s="120"/>
      <c r="BJ184" s="120"/>
      <c r="BK184" s="120"/>
      <c r="BT184" s="120"/>
      <c r="CD184" s="120"/>
      <c r="CN184" s="120"/>
      <c r="CX184" s="120"/>
      <c r="DH184" s="120"/>
      <c r="DR184" s="120"/>
      <c r="EB184" s="120"/>
      <c r="EL184" s="120"/>
      <c r="EV184" s="120"/>
      <c r="FF184" s="120"/>
      <c r="FP184" s="120"/>
      <c r="FZ184" s="120"/>
      <c r="GJ184" s="120"/>
      <c r="GT184" s="120"/>
      <c r="HD184" s="120"/>
      <c r="HN184" s="120"/>
      <c r="HX184" s="120"/>
      <c r="IH184" s="120"/>
    </row>
    <row xmlns:x14ac="http://schemas.microsoft.com/office/spreadsheetml/2009/9/ac" r="185" s="3" customFormat="true" x14ac:dyDescent="0.25">
      <c r="A185" s="391"/>
      <c r="B185" s="120"/>
      <c r="L185" s="120"/>
      <c r="V185" s="120"/>
      <c r="AF185" s="120"/>
      <c r="AP185" s="120"/>
      <c r="AZ185" s="120"/>
      <c r="BJ185" s="120"/>
      <c r="BK185" s="120"/>
      <c r="BT185" s="120"/>
      <c r="CD185" s="120"/>
      <c r="CN185" s="120"/>
      <c r="CX185" s="120"/>
      <c r="DH185" s="120"/>
      <c r="DR185" s="120"/>
      <c r="EB185" s="120"/>
      <c r="EL185" s="120"/>
      <c r="EV185" s="120"/>
      <c r="FF185" s="120"/>
      <c r="FP185" s="120"/>
      <c r="FZ185" s="120"/>
      <c r="GJ185" s="120"/>
      <c r="GT185" s="120"/>
      <c r="HD185" s="120"/>
      <c r="HN185" s="120"/>
      <c r="HX185" s="120"/>
      <c r="IH185" s="120"/>
    </row>
    <row xmlns:x14ac="http://schemas.microsoft.com/office/spreadsheetml/2009/9/ac" r="186" s="3" customFormat="true" x14ac:dyDescent="0.25">
      <c r="A186" s="391"/>
      <c r="B186" s="120"/>
      <c r="L186" s="120"/>
      <c r="V186" s="120"/>
      <c r="AF186" s="120"/>
      <c r="AP186" s="120"/>
      <c r="AZ186" s="120"/>
      <c r="BJ186" s="120"/>
      <c r="BK186" s="120"/>
      <c r="BT186" s="120"/>
      <c r="CD186" s="120"/>
      <c r="CN186" s="120"/>
      <c r="CX186" s="120"/>
      <c r="DH186" s="120"/>
      <c r="DR186" s="120"/>
      <c r="EB186" s="120"/>
      <c r="EL186" s="120"/>
      <c r="EV186" s="120"/>
      <c r="FF186" s="120"/>
      <c r="FP186" s="120"/>
      <c r="FZ186" s="120"/>
      <c r="GJ186" s="120"/>
      <c r="GT186" s="120"/>
      <c r="HD186" s="120"/>
      <c r="HN186" s="120"/>
      <c r="HX186" s="120"/>
      <c r="IH186" s="120"/>
    </row>
    <row xmlns:x14ac="http://schemas.microsoft.com/office/spreadsheetml/2009/9/ac" r="187" s="3" customFormat="true" x14ac:dyDescent="0.25">
      <c r="A187" s="391"/>
      <c r="B187" s="120"/>
      <c r="L187" s="120"/>
      <c r="V187" s="120"/>
      <c r="AF187" s="120"/>
      <c r="AP187" s="120"/>
      <c r="AZ187" s="120"/>
      <c r="BJ187" s="120"/>
      <c r="BK187" s="120"/>
      <c r="BT187" s="120"/>
      <c r="CD187" s="120"/>
      <c r="CN187" s="120"/>
      <c r="CX187" s="120"/>
      <c r="DH187" s="120"/>
      <c r="DR187" s="120"/>
      <c r="EB187" s="120"/>
      <c r="EL187" s="120"/>
      <c r="EV187" s="120"/>
      <c r="FF187" s="120"/>
      <c r="FP187" s="120"/>
      <c r="FZ187" s="120"/>
      <c r="GJ187" s="120"/>
      <c r="GT187" s="120"/>
      <c r="HD187" s="120"/>
      <c r="HN187" s="120"/>
      <c r="HX187" s="120"/>
      <c r="IH187" s="120"/>
    </row>
    <row xmlns:x14ac="http://schemas.microsoft.com/office/spreadsheetml/2009/9/ac" r="188" s="3" customFormat="true" x14ac:dyDescent="0.25">
      <c r="A188" s="391"/>
      <c r="B188" s="120"/>
      <c r="L188" s="120"/>
      <c r="V188" s="120"/>
      <c r="AF188" s="120"/>
      <c r="AP188" s="120"/>
      <c r="AZ188" s="120"/>
      <c r="BJ188" s="120"/>
      <c r="BK188" s="120"/>
      <c r="BT188" s="120"/>
      <c r="CD188" s="120"/>
      <c r="CN188" s="120"/>
      <c r="CX188" s="120"/>
      <c r="DH188" s="120"/>
      <c r="DR188" s="120"/>
      <c r="EB188" s="120"/>
      <c r="EL188" s="120"/>
      <c r="EV188" s="120"/>
      <c r="FF188" s="120"/>
      <c r="FP188" s="120"/>
      <c r="FZ188" s="120"/>
      <c r="GJ188" s="120"/>
      <c r="GT188" s="120"/>
      <c r="HD188" s="120"/>
      <c r="HN188" s="120"/>
      <c r="HX188" s="120"/>
      <c r="IH188" s="120"/>
    </row>
    <row xmlns:x14ac="http://schemas.microsoft.com/office/spreadsheetml/2009/9/ac" r="189" s="3" customFormat="true" x14ac:dyDescent="0.25">
      <c r="A189" s="391"/>
      <c r="B189" s="120"/>
      <c r="L189" s="120"/>
      <c r="V189" s="120"/>
      <c r="AF189" s="120"/>
      <c r="AP189" s="120"/>
      <c r="AZ189" s="120"/>
      <c r="BJ189" s="120"/>
      <c r="BK189" s="120"/>
      <c r="BT189" s="120"/>
      <c r="CD189" s="120"/>
      <c r="CN189" s="120"/>
      <c r="CX189" s="120"/>
      <c r="DH189" s="120"/>
      <c r="DR189" s="120"/>
      <c r="EB189" s="120"/>
      <c r="EL189" s="120"/>
      <c r="EV189" s="120"/>
      <c r="FF189" s="120"/>
      <c r="FP189" s="120"/>
      <c r="FZ189" s="120"/>
      <c r="GJ189" s="120"/>
      <c r="GT189" s="120"/>
      <c r="HD189" s="120"/>
      <c r="HN189" s="120"/>
      <c r="HX189" s="120"/>
      <c r="IH189" s="120"/>
    </row>
    <row xmlns:x14ac="http://schemas.microsoft.com/office/spreadsheetml/2009/9/ac" r="190" s="3" customFormat="true" x14ac:dyDescent="0.25">
      <c r="A190" s="391"/>
      <c r="B190" s="120"/>
      <c r="L190" s="120"/>
      <c r="V190" s="120"/>
      <c r="AF190" s="120"/>
      <c r="AP190" s="120"/>
      <c r="AZ190" s="120"/>
      <c r="BJ190" s="120"/>
      <c r="BK190" s="120"/>
      <c r="BT190" s="120"/>
      <c r="CD190" s="120"/>
      <c r="CN190" s="120"/>
      <c r="CX190" s="120"/>
      <c r="DH190" s="120"/>
      <c r="DR190" s="120"/>
      <c r="EB190" s="120"/>
      <c r="EL190" s="120"/>
      <c r="EV190" s="120"/>
      <c r="FF190" s="120"/>
      <c r="FP190" s="120"/>
      <c r="FZ190" s="120"/>
      <c r="GJ190" s="120"/>
      <c r="GT190" s="120"/>
      <c r="HD190" s="120"/>
      <c r="HN190" s="120"/>
      <c r="HX190" s="120"/>
      <c r="IH190" s="120"/>
    </row>
    <row xmlns:x14ac="http://schemas.microsoft.com/office/spreadsheetml/2009/9/ac" r="191" s="3" customFormat="true" x14ac:dyDescent="0.25">
      <c r="A191" s="391"/>
      <c r="B191" s="120"/>
      <c r="L191" s="120"/>
      <c r="V191" s="120"/>
      <c r="AF191" s="120"/>
      <c r="AP191" s="120"/>
      <c r="AZ191" s="120"/>
      <c r="BJ191" s="120"/>
      <c r="BK191" s="120"/>
      <c r="BT191" s="120"/>
      <c r="CD191" s="120"/>
      <c r="CN191" s="120"/>
      <c r="CX191" s="120"/>
      <c r="DH191" s="120"/>
      <c r="DR191" s="120"/>
      <c r="EB191" s="120"/>
      <c r="EL191" s="120"/>
      <c r="EV191" s="120"/>
      <c r="FF191" s="120"/>
      <c r="FP191" s="120"/>
      <c r="FZ191" s="120"/>
      <c r="GJ191" s="120"/>
      <c r="GT191" s="120"/>
      <c r="HD191" s="120"/>
      <c r="HN191" s="120"/>
      <c r="HX191" s="120"/>
      <c r="IH191" s="120"/>
    </row>
    <row xmlns:x14ac="http://schemas.microsoft.com/office/spreadsheetml/2009/9/ac" r="192" s="3" customFormat="true" x14ac:dyDescent="0.25">
      <c r="A192" s="391"/>
      <c r="B192" s="120"/>
      <c r="L192" s="120"/>
      <c r="V192" s="120"/>
      <c r="AF192" s="120"/>
      <c r="AP192" s="120"/>
      <c r="AZ192" s="120"/>
      <c r="BJ192" s="120"/>
      <c r="BK192" s="120"/>
      <c r="BT192" s="120"/>
      <c r="CD192" s="120"/>
      <c r="CN192" s="120"/>
      <c r="CX192" s="120"/>
      <c r="DH192" s="120"/>
      <c r="DR192" s="120"/>
      <c r="EB192" s="120"/>
      <c r="EL192" s="120"/>
      <c r="EV192" s="120"/>
      <c r="FF192" s="120"/>
      <c r="FP192" s="120"/>
      <c r="FZ192" s="120"/>
      <c r="GJ192" s="120"/>
      <c r="GT192" s="120"/>
      <c r="HD192" s="120"/>
      <c r="HN192" s="120"/>
      <c r="HX192" s="120"/>
      <c r="IH192" s="120"/>
    </row>
    <row xmlns:x14ac="http://schemas.microsoft.com/office/spreadsheetml/2009/9/ac" r="193" s="3" customFormat="true" x14ac:dyDescent="0.25">
      <c r="A193" s="391"/>
      <c r="B193" s="120"/>
      <c r="L193" s="120"/>
      <c r="V193" s="120"/>
      <c r="AF193" s="120"/>
      <c r="AP193" s="120"/>
      <c r="AZ193" s="120"/>
      <c r="BJ193" s="120"/>
      <c r="BK193" s="120"/>
      <c r="BT193" s="120"/>
      <c r="CD193" s="120"/>
      <c r="CN193" s="120"/>
      <c r="CX193" s="120"/>
      <c r="DH193" s="120"/>
      <c r="DR193" s="120"/>
      <c r="EB193" s="120"/>
      <c r="EL193" s="120"/>
      <c r="EV193" s="120"/>
      <c r="FF193" s="120"/>
      <c r="FP193" s="120"/>
      <c r="FZ193" s="120"/>
      <c r="GJ193" s="120"/>
      <c r="GT193" s="120"/>
      <c r="HD193" s="120"/>
      <c r="HN193" s="120"/>
      <c r="HX193" s="120"/>
      <c r="IH193" s="120"/>
    </row>
    <row xmlns:x14ac="http://schemas.microsoft.com/office/spreadsheetml/2009/9/ac" r="194" s="3" customFormat="true" x14ac:dyDescent="0.25">
      <c r="A194" s="391"/>
      <c r="B194" s="120"/>
      <c r="L194" s="120"/>
      <c r="V194" s="120"/>
      <c r="AF194" s="120"/>
      <c r="AP194" s="120"/>
      <c r="AZ194" s="120"/>
      <c r="BJ194" s="120"/>
      <c r="BK194" s="120"/>
      <c r="BT194" s="120"/>
      <c r="CD194" s="120"/>
      <c r="CN194" s="120"/>
      <c r="CX194" s="120"/>
      <c r="DH194" s="120"/>
      <c r="DR194" s="120"/>
      <c r="EB194" s="120"/>
      <c r="EL194" s="120"/>
      <c r="EV194" s="120"/>
      <c r="FF194" s="120"/>
      <c r="FP194" s="120"/>
      <c r="FZ194" s="120"/>
      <c r="GJ194" s="120"/>
      <c r="GT194" s="120"/>
      <c r="HD194" s="120"/>
      <c r="HN194" s="120"/>
      <c r="HX194" s="120"/>
      <c r="IH194" s="120"/>
    </row>
    <row xmlns:x14ac="http://schemas.microsoft.com/office/spreadsheetml/2009/9/ac" r="195" s="3" customFormat="true" x14ac:dyDescent="0.25">
      <c r="A195" s="391"/>
      <c r="B195" s="120"/>
      <c r="L195" s="120"/>
      <c r="V195" s="120"/>
      <c r="AF195" s="120"/>
      <c r="AP195" s="120"/>
      <c r="AZ195" s="120"/>
      <c r="BJ195" s="120"/>
      <c r="BK195" s="120"/>
      <c r="BT195" s="120"/>
      <c r="CD195" s="120"/>
      <c r="CN195" s="120"/>
      <c r="CX195" s="120"/>
      <c r="DH195" s="120"/>
      <c r="DR195" s="120"/>
      <c r="EB195" s="120"/>
      <c r="EL195" s="120"/>
      <c r="EV195" s="120"/>
      <c r="FF195" s="120"/>
      <c r="FP195" s="120"/>
      <c r="FZ195" s="120"/>
      <c r="GJ195" s="120"/>
      <c r="GT195" s="120"/>
      <c r="HD195" s="120"/>
      <c r="HN195" s="120"/>
      <c r="HX195" s="120"/>
      <c r="IH195" s="120"/>
    </row>
    <row xmlns:x14ac="http://schemas.microsoft.com/office/spreadsheetml/2009/9/ac" r="196" s="3" customFormat="true" x14ac:dyDescent="0.25">
      <c r="A196" s="391"/>
      <c r="B196" s="120"/>
      <c r="L196" s="120"/>
      <c r="V196" s="120"/>
      <c r="AF196" s="120"/>
      <c r="AP196" s="120"/>
      <c r="AZ196" s="120"/>
      <c r="BJ196" s="120"/>
      <c r="BK196" s="120"/>
      <c r="BT196" s="120"/>
      <c r="CD196" s="120"/>
      <c r="CN196" s="120"/>
      <c r="CX196" s="120"/>
      <c r="DH196" s="120"/>
      <c r="DR196" s="120"/>
      <c r="EB196" s="120"/>
      <c r="EL196" s="120"/>
      <c r="EV196" s="120"/>
      <c r="FF196" s="120"/>
      <c r="FP196" s="120"/>
      <c r="FZ196" s="120"/>
      <c r="GJ196" s="120"/>
      <c r="GT196" s="120"/>
      <c r="HD196" s="120"/>
      <c r="HN196" s="120"/>
      <c r="HX196" s="120"/>
      <c r="IH196" s="120"/>
    </row>
    <row xmlns:x14ac="http://schemas.microsoft.com/office/spreadsheetml/2009/9/ac" r="197" s="3" customFormat="true" x14ac:dyDescent="0.25">
      <c r="A197" s="391"/>
      <c r="B197" s="120"/>
      <c r="L197" s="120"/>
      <c r="V197" s="120"/>
      <c r="AF197" s="120"/>
      <c r="AP197" s="120"/>
      <c r="AZ197" s="120"/>
      <c r="BJ197" s="120"/>
      <c r="BK197" s="120"/>
      <c r="BT197" s="120"/>
      <c r="CD197" s="120"/>
      <c r="CN197" s="120"/>
      <c r="CX197" s="120"/>
      <c r="DH197" s="120"/>
      <c r="DR197" s="120"/>
      <c r="EB197" s="120"/>
      <c r="EL197" s="120"/>
      <c r="EV197" s="120"/>
      <c r="FF197" s="120"/>
      <c r="FP197" s="120"/>
      <c r="FZ197" s="120"/>
      <c r="GJ197" s="120"/>
      <c r="GT197" s="120"/>
      <c r="HD197" s="120"/>
      <c r="HN197" s="120"/>
      <c r="HX197" s="120"/>
      <c r="IH197" s="120"/>
    </row>
    <row xmlns:x14ac="http://schemas.microsoft.com/office/spreadsheetml/2009/9/ac" r="198" s="3" customFormat="true" x14ac:dyDescent="0.25">
      <c r="A198" s="391"/>
      <c r="B198" s="120"/>
      <c r="L198" s="120"/>
      <c r="V198" s="120"/>
      <c r="AF198" s="120"/>
      <c r="AP198" s="120"/>
      <c r="AZ198" s="120"/>
      <c r="BJ198" s="120"/>
      <c r="BK198" s="120"/>
      <c r="BT198" s="120"/>
      <c r="CD198" s="120"/>
      <c r="CN198" s="120"/>
      <c r="CX198" s="120"/>
      <c r="DH198" s="120"/>
      <c r="DR198" s="120"/>
      <c r="EB198" s="120"/>
      <c r="EL198" s="120"/>
      <c r="EV198" s="120"/>
      <c r="FF198" s="120"/>
      <c r="FP198" s="120"/>
      <c r="FZ198" s="120"/>
      <c r="GJ198" s="120"/>
      <c r="GT198" s="120"/>
      <c r="HD198" s="120"/>
      <c r="HN198" s="120"/>
      <c r="HX198" s="120"/>
      <c r="IH198" s="120"/>
    </row>
    <row xmlns:x14ac="http://schemas.microsoft.com/office/spreadsheetml/2009/9/ac" r="199" s="3" customFormat="true" x14ac:dyDescent="0.25">
      <c r="A199" s="391"/>
      <c r="B199" s="120"/>
      <c r="L199" s="120"/>
      <c r="V199" s="120"/>
      <c r="AF199" s="120"/>
      <c r="AP199" s="120"/>
      <c r="AZ199" s="120"/>
      <c r="BJ199" s="120"/>
      <c r="BK199" s="120"/>
      <c r="BT199" s="120"/>
      <c r="CD199" s="120"/>
      <c r="CN199" s="120"/>
      <c r="CX199" s="120"/>
      <c r="DH199" s="120"/>
      <c r="DR199" s="120"/>
      <c r="EB199" s="120"/>
      <c r="EL199" s="120"/>
      <c r="EV199" s="120"/>
      <c r="FF199" s="120"/>
      <c r="FP199" s="120"/>
      <c r="FZ199" s="120"/>
      <c r="GJ199" s="120"/>
      <c r="GT199" s="120"/>
      <c r="HD199" s="120"/>
      <c r="HN199" s="120"/>
      <c r="HX199" s="120"/>
      <c r="IH199" s="120"/>
    </row>
    <row xmlns:x14ac="http://schemas.microsoft.com/office/spreadsheetml/2009/9/ac" r="200" s="3" customFormat="true" x14ac:dyDescent="0.25">
      <c r="A200" s="391"/>
      <c r="B200" s="120"/>
      <c r="L200" s="120"/>
      <c r="V200" s="120"/>
      <c r="AF200" s="120"/>
      <c r="AP200" s="120"/>
      <c r="AZ200" s="120"/>
      <c r="BJ200" s="120"/>
      <c r="BK200" s="120"/>
      <c r="BT200" s="120"/>
      <c r="CD200" s="120"/>
      <c r="CN200" s="120"/>
      <c r="CX200" s="120"/>
      <c r="DH200" s="120"/>
      <c r="DR200" s="120"/>
      <c r="EB200" s="120"/>
      <c r="EL200" s="120"/>
      <c r="EV200" s="120"/>
      <c r="FF200" s="120"/>
      <c r="FP200" s="120"/>
      <c r="FZ200" s="120"/>
      <c r="GJ200" s="120"/>
      <c r="GT200" s="120"/>
      <c r="HD200" s="120"/>
      <c r="HN200" s="120"/>
      <c r="HX200" s="120"/>
      <c r="IH200" s="120"/>
    </row>
    <row xmlns:x14ac="http://schemas.microsoft.com/office/spreadsheetml/2009/9/ac" r="201" s="3" customFormat="true" x14ac:dyDescent="0.25">
      <c r="A201" s="391"/>
      <c r="B201" s="120"/>
      <c r="L201" s="120"/>
      <c r="V201" s="120"/>
      <c r="AF201" s="120"/>
      <c r="AP201" s="120"/>
      <c r="AZ201" s="120"/>
      <c r="BJ201" s="120"/>
      <c r="BK201" s="120"/>
      <c r="BT201" s="120"/>
      <c r="CD201" s="120"/>
      <c r="CN201" s="120"/>
      <c r="CX201" s="120"/>
      <c r="DH201" s="120"/>
      <c r="DR201" s="120"/>
      <c r="EB201" s="120"/>
      <c r="EL201" s="120"/>
      <c r="EV201" s="120"/>
      <c r="FF201" s="120"/>
      <c r="FP201" s="120"/>
      <c r="FZ201" s="120"/>
      <c r="GJ201" s="120"/>
      <c r="GT201" s="120"/>
      <c r="HD201" s="120"/>
      <c r="HN201" s="120"/>
      <c r="HX201" s="120"/>
      <c r="IH201" s="120"/>
    </row>
    <row xmlns:x14ac="http://schemas.microsoft.com/office/spreadsheetml/2009/9/ac" r="202" s="3" customFormat="true" x14ac:dyDescent="0.25">
      <c r="A202" s="391"/>
      <c r="B202" s="120"/>
      <c r="L202" s="120"/>
      <c r="V202" s="120"/>
      <c r="AF202" s="120"/>
      <c r="AP202" s="120"/>
      <c r="AZ202" s="120"/>
      <c r="BJ202" s="120"/>
      <c r="BK202" s="120"/>
      <c r="BT202" s="120"/>
      <c r="CD202" s="120"/>
      <c r="CN202" s="120"/>
      <c r="CX202" s="120"/>
      <c r="DH202" s="120"/>
      <c r="DR202" s="120"/>
      <c r="EB202" s="120"/>
      <c r="EL202" s="120"/>
      <c r="EV202" s="120"/>
      <c r="FF202" s="120"/>
      <c r="FP202" s="120"/>
      <c r="FZ202" s="120"/>
      <c r="GJ202" s="120"/>
      <c r="GT202" s="120"/>
      <c r="HD202" s="120"/>
      <c r="HN202" s="120"/>
      <c r="HX202" s="120"/>
      <c r="IH202" s="120"/>
    </row>
    <row xmlns:x14ac="http://schemas.microsoft.com/office/spreadsheetml/2009/9/ac" r="203" s="3" customFormat="true" x14ac:dyDescent="0.25">
      <c r="A203" s="391"/>
      <c r="B203" s="120"/>
      <c r="L203" s="120"/>
      <c r="V203" s="120"/>
      <c r="AF203" s="120"/>
      <c r="AP203" s="120"/>
      <c r="AZ203" s="120"/>
      <c r="BJ203" s="120"/>
      <c r="BK203" s="120"/>
      <c r="BT203" s="120"/>
      <c r="CD203" s="120"/>
      <c r="CN203" s="120"/>
      <c r="CX203" s="120"/>
      <c r="DH203" s="120"/>
      <c r="DR203" s="120"/>
      <c r="EB203" s="120"/>
      <c r="EL203" s="120"/>
      <c r="EV203" s="120"/>
      <c r="FF203" s="120"/>
      <c r="FP203" s="120"/>
      <c r="FZ203" s="120"/>
      <c r="GJ203" s="120"/>
      <c r="GT203" s="120"/>
      <c r="HD203" s="120"/>
      <c r="HN203" s="120"/>
      <c r="HX203" s="120"/>
      <c r="IH203" s="120"/>
    </row>
    <row xmlns:x14ac="http://schemas.microsoft.com/office/spreadsheetml/2009/9/ac" r="204" s="3" customFormat="true" x14ac:dyDescent="0.25">
      <c r="A204" s="391"/>
      <c r="B204" s="120"/>
      <c r="L204" s="120"/>
      <c r="V204" s="120"/>
      <c r="AF204" s="120"/>
      <c r="AP204" s="120"/>
      <c r="AZ204" s="120"/>
      <c r="BJ204" s="120"/>
      <c r="BK204" s="120"/>
      <c r="BT204" s="120"/>
      <c r="CD204" s="120"/>
      <c r="CN204" s="120"/>
      <c r="CX204" s="120"/>
      <c r="DH204" s="120"/>
      <c r="DR204" s="120"/>
      <c r="EB204" s="120"/>
      <c r="EL204" s="120"/>
      <c r="EV204" s="120"/>
      <c r="FF204" s="120"/>
      <c r="FP204" s="120"/>
      <c r="FZ204" s="120"/>
      <c r="GJ204" s="120"/>
      <c r="GT204" s="120"/>
      <c r="HD204" s="120"/>
      <c r="HN204" s="120"/>
      <c r="HX204" s="120"/>
      <c r="IH204" s="120"/>
    </row>
    <row xmlns:x14ac="http://schemas.microsoft.com/office/spreadsheetml/2009/9/ac" r="205" s="3" customFormat="true" x14ac:dyDescent="0.25">
      <c r="A205" s="391"/>
      <c r="B205" s="120"/>
      <c r="L205" s="120"/>
      <c r="V205" s="120"/>
      <c r="AF205" s="120"/>
      <c r="AP205" s="120"/>
      <c r="AZ205" s="120"/>
      <c r="BJ205" s="120"/>
      <c r="BK205" s="120"/>
      <c r="BT205" s="120"/>
      <c r="CD205" s="120"/>
      <c r="CN205" s="120"/>
      <c r="CX205" s="120"/>
      <c r="DH205" s="120"/>
      <c r="DR205" s="120"/>
      <c r="EB205" s="120"/>
      <c r="EL205" s="120"/>
      <c r="EV205" s="120"/>
      <c r="FF205" s="120"/>
      <c r="FP205" s="120"/>
      <c r="FZ205" s="120"/>
      <c r="GJ205" s="120"/>
      <c r="GT205" s="120"/>
      <c r="HD205" s="120"/>
      <c r="HN205" s="120"/>
      <c r="HX205" s="120"/>
      <c r="IH205" s="120"/>
    </row>
    <row xmlns:x14ac="http://schemas.microsoft.com/office/spreadsheetml/2009/9/ac" r="206" s="3" customFormat="true" x14ac:dyDescent="0.25">
      <c r="A206" s="391"/>
      <c r="B206" s="120"/>
      <c r="L206" s="120"/>
      <c r="V206" s="120"/>
      <c r="AF206" s="120"/>
      <c r="AP206" s="120"/>
      <c r="AZ206" s="120"/>
      <c r="BJ206" s="120"/>
      <c r="BK206" s="120"/>
      <c r="BT206" s="120"/>
      <c r="CD206" s="120"/>
      <c r="CN206" s="120"/>
      <c r="CX206" s="120"/>
      <c r="DH206" s="120"/>
      <c r="DR206" s="120"/>
      <c r="EB206" s="120"/>
      <c r="EL206" s="120"/>
      <c r="EV206" s="120"/>
      <c r="FF206" s="120"/>
      <c r="FP206" s="120"/>
      <c r="FZ206" s="120"/>
      <c r="GJ206" s="120"/>
      <c r="GT206" s="120"/>
      <c r="HD206" s="120"/>
      <c r="HN206" s="120"/>
      <c r="HX206" s="120"/>
      <c r="IH206" s="120"/>
    </row>
    <row xmlns:x14ac="http://schemas.microsoft.com/office/spreadsheetml/2009/9/ac" r="207" s="3" customFormat="true" x14ac:dyDescent="0.25">
      <c r="A207" s="391"/>
      <c r="B207" s="120"/>
      <c r="L207" s="120"/>
      <c r="V207" s="120"/>
      <c r="AF207" s="120"/>
      <c r="AP207" s="120"/>
      <c r="AZ207" s="120"/>
      <c r="BJ207" s="120"/>
      <c r="BK207" s="120"/>
      <c r="BT207" s="120"/>
      <c r="CD207" s="120"/>
      <c r="CN207" s="120"/>
      <c r="CX207" s="120"/>
      <c r="DH207" s="120"/>
      <c r="DR207" s="120"/>
      <c r="EB207" s="120"/>
      <c r="EL207" s="120"/>
      <c r="EV207" s="120"/>
      <c r="FF207" s="120"/>
      <c r="FP207" s="120"/>
      <c r="FZ207" s="120"/>
      <c r="GJ207" s="120"/>
      <c r="GT207" s="120"/>
      <c r="HD207" s="120"/>
      <c r="HN207" s="120"/>
      <c r="HX207" s="120"/>
      <c r="IH207" s="120"/>
    </row>
    <row xmlns:x14ac="http://schemas.microsoft.com/office/spreadsheetml/2009/9/ac" r="208" s="3" customFormat="true" x14ac:dyDescent="0.25">
      <c r="A208" s="391"/>
      <c r="B208" s="120"/>
      <c r="L208" s="120"/>
      <c r="V208" s="120"/>
      <c r="AF208" s="120"/>
      <c r="AP208" s="120"/>
      <c r="AZ208" s="120"/>
      <c r="BJ208" s="120"/>
      <c r="BK208" s="120"/>
      <c r="BT208" s="120"/>
      <c r="CD208" s="120"/>
      <c r="CN208" s="120"/>
      <c r="CX208" s="120"/>
      <c r="DH208" s="120"/>
      <c r="DR208" s="120"/>
      <c r="EB208" s="120"/>
      <c r="EL208" s="120"/>
      <c r="EV208" s="120"/>
      <c r="FF208" s="120"/>
      <c r="FP208" s="120"/>
      <c r="FZ208" s="120"/>
      <c r="GJ208" s="120"/>
      <c r="GT208" s="120"/>
      <c r="HD208" s="120"/>
      <c r="HN208" s="120"/>
      <c r="HX208" s="120"/>
      <c r="IH208" s="120"/>
    </row>
    <row xmlns:x14ac="http://schemas.microsoft.com/office/spreadsheetml/2009/9/ac" r="209" s="3" customFormat="true" x14ac:dyDescent="0.25">
      <c r="A209" s="391"/>
      <c r="B209" s="120"/>
      <c r="L209" s="120"/>
      <c r="V209" s="120"/>
      <c r="AF209" s="120"/>
      <c r="AP209" s="120"/>
      <c r="AZ209" s="120"/>
      <c r="BJ209" s="120"/>
      <c r="BK209" s="120"/>
      <c r="BT209" s="120"/>
      <c r="CD209" s="120"/>
      <c r="CN209" s="120"/>
      <c r="CX209" s="120"/>
      <c r="DH209" s="120"/>
      <c r="DR209" s="120"/>
      <c r="EB209" s="120"/>
      <c r="EL209" s="120"/>
      <c r="EV209" s="120"/>
      <c r="FF209" s="120"/>
      <c r="FP209" s="120"/>
      <c r="FZ209" s="120"/>
      <c r="GJ209" s="120"/>
      <c r="GT209" s="120"/>
      <c r="HD209" s="120"/>
      <c r="HN209" s="120"/>
      <c r="HX209" s="120"/>
      <c r="IH209" s="120"/>
    </row>
    <row xmlns:x14ac="http://schemas.microsoft.com/office/spreadsheetml/2009/9/ac" r="210" s="3" customFormat="true" x14ac:dyDescent="0.25">
      <c r="A210" s="391"/>
      <c r="B210" s="120"/>
      <c r="L210" s="120"/>
      <c r="V210" s="120"/>
      <c r="AF210" s="120"/>
      <c r="AP210" s="120"/>
      <c r="AZ210" s="120"/>
      <c r="BJ210" s="120"/>
      <c r="BK210" s="120"/>
      <c r="BT210" s="120"/>
      <c r="CD210" s="120"/>
      <c r="CN210" s="120"/>
      <c r="CX210" s="120"/>
      <c r="DH210" s="120"/>
      <c r="DR210" s="120"/>
      <c r="EB210" s="120"/>
      <c r="EL210" s="120"/>
      <c r="EV210" s="120"/>
      <c r="FF210" s="120"/>
      <c r="FP210" s="120"/>
      <c r="FZ210" s="120"/>
      <c r="GJ210" s="120"/>
      <c r="GT210" s="120"/>
      <c r="HD210" s="120"/>
      <c r="HN210" s="120"/>
      <c r="HX210" s="120"/>
      <c r="IH210" s="120"/>
    </row>
    <row xmlns:x14ac="http://schemas.microsoft.com/office/spreadsheetml/2009/9/ac" r="211" s="3" customFormat="true" x14ac:dyDescent="0.25">
      <c r="A211" s="391"/>
      <c r="B211" s="120"/>
      <c r="L211" s="120"/>
      <c r="V211" s="120"/>
      <c r="AF211" s="120"/>
      <c r="AP211" s="120"/>
      <c r="AZ211" s="120"/>
      <c r="BJ211" s="120"/>
      <c r="BK211" s="120"/>
      <c r="BT211" s="120"/>
      <c r="CD211" s="120"/>
      <c r="CN211" s="120"/>
      <c r="CX211" s="120"/>
      <c r="DH211" s="120"/>
      <c r="DR211" s="120"/>
      <c r="EB211" s="120"/>
      <c r="EL211" s="120"/>
      <c r="EV211" s="120"/>
      <c r="FF211" s="120"/>
      <c r="FP211" s="120"/>
      <c r="FZ211" s="120"/>
      <c r="GJ211" s="120"/>
      <c r="GT211" s="120"/>
      <c r="HD211" s="120"/>
      <c r="HN211" s="120"/>
      <c r="HX211" s="120"/>
      <c r="IH211" s="120"/>
    </row>
    <row xmlns:x14ac="http://schemas.microsoft.com/office/spreadsheetml/2009/9/ac" r="212" s="3" customFormat="true" x14ac:dyDescent="0.25">
      <c r="A212" s="391"/>
      <c r="B212" s="120"/>
      <c r="L212" s="120"/>
      <c r="V212" s="120"/>
      <c r="AF212" s="120"/>
      <c r="AP212" s="120"/>
      <c r="AZ212" s="120"/>
      <c r="BJ212" s="120"/>
      <c r="BK212" s="120"/>
      <c r="BT212" s="120"/>
      <c r="CD212" s="120"/>
      <c r="CN212" s="120"/>
      <c r="CX212" s="120"/>
      <c r="DH212" s="120"/>
      <c r="DR212" s="120"/>
      <c r="EB212" s="120"/>
      <c r="EL212" s="120"/>
      <c r="EV212" s="120"/>
      <c r="FF212" s="120"/>
      <c r="FP212" s="120"/>
      <c r="FZ212" s="120"/>
      <c r="GJ212" s="120"/>
      <c r="GT212" s="120"/>
      <c r="HD212" s="120"/>
      <c r="HN212" s="120"/>
      <c r="HX212" s="120"/>
      <c r="IH212" s="120"/>
    </row>
    <row xmlns:x14ac="http://schemas.microsoft.com/office/spreadsheetml/2009/9/ac" r="213" s="3" customFormat="true" x14ac:dyDescent="0.25">
      <c r="A213" s="391"/>
      <c r="B213" s="120"/>
      <c r="L213" s="120"/>
      <c r="V213" s="120"/>
      <c r="AF213" s="120"/>
      <c r="AP213" s="120"/>
      <c r="AZ213" s="120"/>
      <c r="BJ213" s="120"/>
      <c r="BK213" s="120"/>
      <c r="BT213" s="120"/>
      <c r="CD213" s="120"/>
      <c r="CN213" s="120"/>
      <c r="CX213" s="120"/>
      <c r="DH213" s="120"/>
      <c r="DR213" s="120"/>
      <c r="EB213" s="120"/>
      <c r="EL213" s="120"/>
      <c r="EV213" s="120"/>
      <c r="FF213" s="120"/>
      <c r="FP213" s="120"/>
      <c r="FZ213" s="120"/>
      <c r="GJ213" s="120"/>
      <c r="GT213" s="120"/>
      <c r="HD213" s="120"/>
      <c r="HN213" s="120"/>
      <c r="HX213" s="120"/>
      <c r="IH213" s="120"/>
    </row>
    <row xmlns:x14ac="http://schemas.microsoft.com/office/spreadsheetml/2009/9/ac" r="214" s="3" customFormat="true" x14ac:dyDescent="0.25">
      <c r="A214" s="391"/>
      <c r="B214" s="120"/>
      <c r="L214" s="120"/>
      <c r="V214" s="120"/>
      <c r="AF214" s="120"/>
      <c r="AP214" s="120"/>
      <c r="AZ214" s="120"/>
      <c r="BJ214" s="120"/>
      <c r="BK214" s="120"/>
      <c r="BT214" s="120"/>
      <c r="CD214" s="120"/>
      <c r="CN214" s="120"/>
      <c r="CX214" s="120"/>
      <c r="DH214" s="120"/>
      <c r="DR214" s="120"/>
      <c r="EB214" s="120"/>
      <c r="EL214" s="120"/>
      <c r="EV214" s="120"/>
      <c r="FF214" s="120"/>
      <c r="FP214" s="120"/>
      <c r="FZ214" s="120"/>
      <c r="GJ214" s="120"/>
      <c r="GT214" s="120"/>
      <c r="HD214" s="120"/>
      <c r="HN214" s="120"/>
      <c r="HX214" s="120"/>
      <c r="IH214" s="120"/>
    </row>
    <row xmlns:x14ac="http://schemas.microsoft.com/office/spreadsheetml/2009/9/ac" r="215" s="3" customFormat="true" x14ac:dyDescent="0.25">
      <c r="A215" s="391"/>
      <c r="B215" s="120"/>
      <c r="L215" s="120"/>
      <c r="V215" s="120"/>
      <c r="AF215" s="120"/>
      <c r="AP215" s="120"/>
      <c r="AZ215" s="120"/>
      <c r="BJ215" s="120"/>
      <c r="BK215" s="120"/>
      <c r="BT215" s="120"/>
      <c r="CD215" s="120"/>
      <c r="CN215" s="120"/>
      <c r="CX215" s="120"/>
      <c r="DH215" s="120"/>
      <c r="DR215" s="120"/>
      <c r="EB215" s="120"/>
      <c r="EL215" s="120"/>
      <c r="EV215" s="120"/>
      <c r="FF215" s="120"/>
      <c r="FP215" s="120"/>
      <c r="FZ215" s="120"/>
      <c r="GJ215" s="120"/>
      <c r="GT215" s="120"/>
      <c r="HD215" s="120"/>
      <c r="HN215" s="120"/>
      <c r="HX215" s="120"/>
      <c r="IH215" s="120"/>
    </row>
    <row xmlns:x14ac="http://schemas.microsoft.com/office/spreadsheetml/2009/9/ac" r="216" s="3" customFormat="true" x14ac:dyDescent="0.25">
      <c r="A216" s="391"/>
      <c r="B216" s="120"/>
      <c r="L216" s="120"/>
      <c r="V216" s="120"/>
      <c r="AF216" s="120"/>
      <c r="AP216" s="120"/>
      <c r="AZ216" s="120"/>
      <c r="BJ216" s="120"/>
      <c r="BK216" s="120"/>
      <c r="BT216" s="120"/>
      <c r="CD216" s="120"/>
      <c r="CN216" s="120"/>
      <c r="CX216" s="120"/>
      <c r="DH216" s="120"/>
      <c r="DR216" s="120"/>
      <c r="EB216" s="120"/>
      <c r="EL216" s="120"/>
      <c r="EV216" s="120"/>
      <c r="FF216" s="120"/>
      <c r="FP216" s="120"/>
      <c r="FZ216" s="120"/>
      <c r="GJ216" s="120"/>
      <c r="GT216" s="120"/>
      <c r="HD216" s="120"/>
      <c r="HN216" s="120"/>
      <c r="HX216" s="120"/>
      <c r="IH216" s="120"/>
    </row>
    <row xmlns:x14ac="http://schemas.microsoft.com/office/spreadsheetml/2009/9/ac" r="217" s="3" customFormat="true" x14ac:dyDescent="0.25">
      <c r="A217" s="391"/>
      <c r="B217" s="120"/>
      <c r="L217" s="120"/>
      <c r="V217" s="120"/>
      <c r="AF217" s="120"/>
      <c r="AP217" s="120"/>
      <c r="AZ217" s="120"/>
      <c r="BJ217" s="120"/>
      <c r="BK217" s="120"/>
      <c r="BT217" s="120"/>
      <c r="CD217" s="120"/>
      <c r="CN217" s="120"/>
      <c r="CX217" s="120"/>
      <c r="DH217" s="120"/>
      <c r="DR217" s="120"/>
      <c r="EB217" s="120"/>
      <c r="EL217" s="120"/>
      <c r="EV217" s="120"/>
      <c r="FF217" s="120"/>
      <c r="FP217" s="120"/>
      <c r="FZ217" s="120"/>
      <c r="GJ217" s="120"/>
      <c r="GT217" s="120"/>
      <c r="HD217" s="120"/>
      <c r="HN217" s="120"/>
      <c r="HX217" s="120"/>
      <c r="IH217" s="120"/>
    </row>
    <row xmlns:x14ac="http://schemas.microsoft.com/office/spreadsheetml/2009/9/ac" r="218" s="3" customFormat="true" x14ac:dyDescent="0.25">
      <c r="A218" s="391"/>
      <c r="B218" s="120"/>
      <c r="L218" s="120"/>
      <c r="V218" s="120"/>
      <c r="AF218" s="120"/>
      <c r="AP218" s="120"/>
      <c r="AZ218" s="120"/>
      <c r="BJ218" s="120"/>
      <c r="BK218" s="120"/>
      <c r="BT218" s="120"/>
      <c r="CD218" s="120"/>
      <c r="CN218" s="120"/>
      <c r="CX218" s="120"/>
      <c r="DH218" s="120"/>
      <c r="DR218" s="120"/>
      <c r="EB218" s="120"/>
      <c r="EL218" s="120"/>
      <c r="EV218" s="120"/>
      <c r="FF218" s="120"/>
      <c r="FP218" s="120"/>
      <c r="FZ218" s="120"/>
      <c r="GJ218" s="120"/>
      <c r="GT218" s="120"/>
      <c r="HD218" s="120"/>
      <c r="HN218" s="120"/>
      <c r="HX218" s="120"/>
      <c r="IH218" s="120"/>
    </row>
    <row xmlns:x14ac="http://schemas.microsoft.com/office/spreadsheetml/2009/9/ac" r="219" s="3" customFormat="true" x14ac:dyDescent="0.25">
      <c r="A219" s="391"/>
      <c r="B219" s="120"/>
      <c r="L219" s="120"/>
      <c r="V219" s="120"/>
      <c r="AF219" s="120"/>
      <c r="AP219" s="120"/>
      <c r="AZ219" s="120"/>
      <c r="BJ219" s="120"/>
      <c r="BK219" s="120"/>
      <c r="BT219" s="120"/>
      <c r="CD219" s="120"/>
      <c r="CN219" s="120"/>
      <c r="CX219" s="120"/>
      <c r="DH219" s="120"/>
      <c r="DR219" s="120"/>
      <c r="EB219" s="120"/>
      <c r="EL219" s="120"/>
      <c r="EV219" s="120"/>
      <c r="FF219" s="120"/>
      <c r="FP219" s="120"/>
      <c r="FZ219" s="120"/>
      <c r="GJ219" s="120"/>
      <c r="GT219" s="120"/>
      <c r="HD219" s="120"/>
      <c r="HN219" s="120"/>
      <c r="HX219" s="120"/>
      <c r="IH219" s="120"/>
    </row>
    <row xmlns:x14ac="http://schemas.microsoft.com/office/spreadsheetml/2009/9/ac" r="220" s="3" customFormat="true" x14ac:dyDescent="0.25">
      <c r="A220" s="391"/>
      <c r="B220" s="120"/>
      <c r="L220" s="120"/>
      <c r="V220" s="120"/>
      <c r="AF220" s="120"/>
      <c r="AP220" s="120"/>
      <c r="AZ220" s="120"/>
      <c r="BJ220" s="120"/>
      <c r="BK220" s="120"/>
      <c r="BT220" s="120"/>
      <c r="CD220" s="120"/>
      <c r="CN220" s="120"/>
      <c r="CX220" s="120"/>
      <c r="DH220" s="120"/>
      <c r="DR220" s="120"/>
      <c r="EB220" s="120"/>
      <c r="EL220" s="120"/>
      <c r="EV220" s="120"/>
      <c r="FF220" s="120"/>
      <c r="FP220" s="120"/>
      <c r="FZ220" s="120"/>
      <c r="GJ220" s="120"/>
      <c r="GT220" s="120"/>
      <c r="HD220" s="120"/>
      <c r="HN220" s="120"/>
      <c r="HX220" s="120"/>
      <c r="IH220" s="120"/>
    </row>
    <row xmlns:x14ac="http://schemas.microsoft.com/office/spreadsheetml/2009/9/ac" r="221" s="3" customFormat="true" x14ac:dyDescent="0.25">
      <c r="A221" s="391"/>
      <c r="B221" s="120"/>
      <c r="L221" s="120"/>
      <c r="V221" s="120"/>
      <c r="AF221" s="120"/>
      <c r="AP221" s="120"/>
      <c r="AZ221" s="120"/>
      <c r="BJ221" s="120"/>
      <c r="BK221" s="120"/>
      <c r="BT221" s="120"/>
      <c r="CD221" s="120"/>
      <c r="CN221" s="120"/>
      <c r="CX221" s="120"/>
      <c r="DH221" s="120"/>
      <c r="DR221" s="120"/>
      <c r="EB221" s="120"/>
      <c r="EL221" s="120"/>
      <c r="EV221" s="120"/>
      <c r="FF221" s="120"/>
      <c r="FP221" s="120"/>
      <c r="FZ221" s="120"/>
      <c r="GJ221" s="120"/>
      <c r="GT221" s="120"/>
      <c r="HD221" s="120"/>
      <c r="HN221" s="120"/>
      <c r="HX221" s="120"/>
      <c r="IH221" s="120"/>
    </row>
    <row xmlns:x14ac="http://schemas.microsoft.com/office/spreadsheetml/2009/9/ac" r="222" s="3" customFormat="true" x14ac:dyDescent="0.25">
      <c r="A222" s="391"/>
      <c r="B222" s="120"/>
      <c r="L222" s="120"/>
      <c r="V222" s="120"/>
      <c r="AF222" s="120"/>
      <c r="AP222" s="120"/>
      <c r="AZ222" s="120"/>
      <c r="BJ222" s="120"/>
      <c r="BK222" s="120"/>
      <c r="BT222" s="120"/>
      <c r="CD222" s="120"/>
      <c r="CN222" s="120"/>
      <c r="CX222" s="120"/>
      <c r="DH222" s="120"/>
      <c r="DR222" s="120"/>
      <c r="EB222" s="120"/>
      <c r="EL222" s="120"/>
      <c r="EV222" s="120"/>
      <c r="FF222" s="120"/>
      <c r="FP222" s="120"/>
      <c r="FZ222" s="120"/>
      <c r="GJ222" s="120"/>
      <c r="GT222" s="120"/>
      <c r="HD222" s="120"/>
      <c r="HN222" s="120"/>
      <c r="HX222" s="120"/>
      <c r="IH222" s="120"/>
    </row>
    <row xmlns:x14ac="http://schemas.microsoft.com/office/spreadsheetml/2009/9/ac" r="223" s="3" customFormat="true" x14ac:dyDescent="0.25">
      <c r="A223" s="391"/>
      <c r="B223" s="120"/>
      <c r="L223" s="120"/>
      <c r="V223" s="120"/>
      <c r="AF223" s="120"/>
      <c r="AP223" s="120"/>
      <c r="AZ223" s="120"/>
      <c r="BJ223" s="120"/>
      <c r="BK223" s="120"/>
      <c r="BT223" s="120"/>
      <c r="CD223" s="120"/>
      <c r="CN223" s="120"/>
      <c r="CX223" s="120"/>
      <c r="DH223" s="120"/>
      <c r="DR223" s="120"/>
      <c r="EB223" s="120"/>
      <c r="EL223" s="120"/>
      <c r="EV223" s="120"/>
      <c r="FF223" s="120"/>
      <c r="FP223" s="120"/>
      <c r="FZ223" s="120"/>
      <c r="GJ223" s="120"/>
      <c r="GT223" s="120"/>
      <c r="HD223" s="120"/>
      <c r="HN223" s="120"/>
      <c r="HX223" s="120"/>
      <c r="IH223" s="120"/>
    </row>
    <row xmlns:x14ac="http://schemas.microsoft.com/office/spreadsheetml/2009/9/ac" r="224" s="3" customFormat="true" x14ac:dyDescent="0.25">
      <c r="A224" s="391"/>
      <c r="B224" s="120"/>
      <c r="L224" s="120"/>
      <c r="V224" s="120"/>
      <c r="AF224" s="120"/>
      <c r="AP224" s="120"/>
      <c r="AZ224" s="120"/>
      <c r="BJ224" s="120"/>
      <c r="BK224" s="120"/>
      <c r="BT224" s="120"/>
      <c r="CD224" s="120"/>
      <c r="CN224" s="120"/>
      <c r="CX224" s="120"/>
      <c r="DH224" s="120"/>
      <c r="DR224" s="120"/>
      <c r="EB224" s="120"/>
      <c r="EL224" s="120"/>
      <c r="EV224" s="120"/>
      <c r="FF224" s="120"/>
      <c r="FP224" s="120"/>
      <c r="FZ224" s="120"/>
      <c r="GJ224" s="120"/>
      <c r="GT224" s="120"/>
      <c r="HD224" s="120"/>
      <c r="HN224" s="120"/>
      <c r="HX224" s="120"/>
      <c r="IH224" s="120"/>
    </row>
    <row xmlns:x14ac="http://schemas.microsoft.com/office/spreadsheetml/2009/9/ac" r="225" s="3" customFormat="true" x14ac:dyDescent="0.25">
      <c r="A225" s="391"/>
      <c r="B225" s="120"/>
      <c r="L225" s="120"/>
      <c r="V225" s="120"/>
      <c r="AF225" s="120"/>
      <c r="AP225" s="120"/>
      <c r="AZ225" s="120"/>
      <c r="BJ225" s="120"/>
      <c r="BK225" s="120"/>
      <c r="BT225" s="120"/>
      <c r="CD225" s="120"/>
      <c r="CN225" s="120"/>
      <c r="CX225" s="120"/>
      <c r="DH225" s="120"/>
      <c r="DR225" s="120"/>
      <c r="EB225" s="120"/>
      <c r="EL225" s="120"/>
      <c r="EV225" s="120"/>
      <c r="FF225" s="120"/>
      <c r="FP225" s="120"/>
      <c r="FZ225" s="120"/>
      <c r="GJ225" s="120"/>
      <c r="GT225" s="120"/>
      <c r="HD225" s="120"/>
      <c r="HN225" s="120"/>
      <c r="HX225" s="120"/>
      <c r="IH225" s="120"/>
    </row>
    <row xmlns:x14ac="http://schemas.microsoft.com/office/spreadsheetml/2009/9/ac" r="226" s="3" customFormat="true" x14ac:dyDescent="0.25">
      <c r="A226" s="391"/>
      <c r="B226" s="120"/>
      <c r="L226" s="120"/>
      <c r="V226" s="120"/>
      <c r="AF226" s="120"/>
      <c r="AP226" s="120"/>
      <c r="AZ226" s="120"/>
      <c r="BJ226" s="120"/>
      <c r="BK226" s="120"/>
      <c r="BT226" s="120"/>
      <c r="CD226" s="120"/>
      <c r="CN226" s="120"/>
      <c r="CX226" s="120"/>
      <c r="DH226" s="120"/>
      <c r="DR226" s="120"/>
      <c r="EB226" s="120"/>
      <c r="EL226" s="120"/>
      <c r="EV226" s="120"/>
      <c r="FF226" s="120"/>
      <c r="FP226" s="120"/>
      <c r="FZ226" s="120"/>
      <c r="GJ226" s="120"/>
      <c r="GT226" s="120"/>
      <c r="HD226" s="120"/>
      <c r="HN226" s="120"/>
      <c r="HX226" s="120"/>
      <c r="IH226" s="120"/>
    </row>
    <row xmlns:x14ac="http://schemas.microsoft.com/office/spreadsheetml/2009/9/ac" r="227" s="3" customFormat="true" x14ac:dyDescent="0.25">
      <c r="A227" s="391"/>
      <c r="B227" s="120"/>
      <c r="L227" s="120"/>
      <c r="V227" s="120"/>
      <c r="AF227" s="120"/>
      <c r="AP227" s="120"/>
      <c r="AZ227" s="120"/>
      <c r="BJ227" s="120"/>
      <c r="BK227" s="120"/>
      <c r="BT227" s="120"/>
      <c r="CD227" s="120"/>
      <c r="CN227" s="120"/>
      <c r="CX227" s="120"/>
      <c r="DH227" s="120"/>
      <c r="DR227" s="120"/>
      <c r="EB227" s="120"/>
      <c r="EL227" s="120"/>
      <c r="EV227" s="120"/>
      <c r="FF227" s="120"/>
      <c r="FP227" s="120"/>
      <c r="FZ227" s="120"/>
      <c r="GJ227" s="120"/>
      <c r="GT227" s="120"/>
      <c r="HD227" s="120"/>
      <c r="HN227" s="120"/>
      <c r="HX227" s="120"/>
      <c r="IH227" s="120"/>
    </row>
    <row xmlns:x14ac="http://schemas.microsoft.com/office/spreadsheetml/2009/9/ac" r="228" s="3" customFormat="true" x14ac:dyDescent="0.25">
      <c r="A228" s="391"/>
      <c r="B228" s="120"/>
      <c r="L228" s="120"/>
      <c r="V228" s="120"/>
      <c r="AF228" s="120"/>
      <c r="AP228" s="120"/>
      <c r="AZ228" s="120"/>
      <c r="BJ228" s="120"/>
      <c r="BK228" s="120"/>
      <c r="BT228" s="120"/>
      <c r="CD228" s="120"/>
      <c r="CN228" s="120"/>
      <c r="CX228" s="120"/>
      <c r="DH228" s="120"/>
      <c r="DR228" s="120"/>
      <c r="EB228" s="120"/>
      <c r="EL228" s="120"/>
      <c r="EV228" s="120"/>
      <c r="FF228" s="120"/>
      <c r="FP228" s="120"/>
      <c r="FZ228" s="120"/>
      <c r="GJ228" s="120"/>
      <c r="GT228" s="120"/>
      <c r="HD228" s="120"/>
      <c r="HN228" s="120"/>
      <c r="HX228" s="120"/>
      <c r="IH228" s="120"/>
    </row>
    <row xmlns:x14ac="http://schemas.microsoft.com/office/spreadsheetml/2009/9/ac" r="229" s="3" customFormat="true" x14ac:dyDescent="0.25">
      <c r="A229" s="391"/>
      <c r="B229" s="120"/>
      <c r="L229" s="120"/>
      <c r="V229" s="120"/>
      <c r="AF229" s="120"/>
      <c r="AP229" s="120"/>
      <c r="AZ229" s="120"/>
      <c r="BJ229" s="120"/>
      <c r="BK229" s="120"/>
      <c r="BT229" s="120"/>
      <c r="CD229" s="120"/>
      <c r="CN229" s="120"/>
      <c r="CX229" s="120"/>
      <c r="DH229" s="120"/>
      <c r="DR229" s="120"/>
      <c r="EB229" s="120"/>
      <c r="EL229" s="120"/>
      <c r="EV229" s="120"/>
      <c r="FF229" s="120"/>
      <c r="FP229" s="120"/>
      <c r="FZ229" s="120"/>
      <c r="GJ229" s="120"/>
      <c r="GT229" s="120"/>
      <c r="HD229" s="120"/>
      <c r="HN229" s="120"/>
      <c r="HX229" s="120"/>
      <c r="IH229" s="120"/>
    </row>
    <row xmlns:x14ac="http://schemas.microsoft.com/office/spreadsheetml/2009/9/ac" r="230" s="3" customFormat="true" x14ac:dyDescent="0.25">
      <c r="A230" s="391"/>
      <c r="B230" s="120"/>
      <c r="L230" s="120"/>
      <c r="V230" s="120"/>
      <c r="AF230" s="120"/>
      <c r="AP230" s="120"/>
      <c r="AZ230" s="120"/>
      <c r="BJ230" s="120"/>
      <c r="BK230" s="120"/>
      <c r="BT230" s="120"/>
      <c r="CD230" s="120"/>
      <c r="CN230" s="120"/>
      <c r="CX230" s="120"/>
      <c r="DH230" s="120"/>
      <c r="DR230" s="120"/>
      <c r="EB230" s="120"/>
      <c r="EL230" s="120"/>
      <c r="EV230" s="120"/>
      <c r="FF230" s="120"/>
      <c r="FP230" s="120"/>
      <c r="FZ230" s="120"/>
      <c r="GJ230" s="120"/>
      <c r="GT230" s="120"/>
      <c r="HD230" s="120"/>
      <c r="HN230" s="120"/>
      <c r="HX230" s="120"/>
      <c r="IH230" s="120"/>
    </row>
    <row xmlns:x14ac="http://schemas.microsoft.com/office/spreadsheetml/2009/9/ac" r="231" s="3" customFormat="true" x14ac:dyDescent="0.25">
      <c r="A231" s="391"/>
      <c r="B231" s="120"/>
      <c r="L231" s="120"/>
      <c r="V231" s="120"/>
      <c r="AF231" s="120"/>
      <c r="AP231" s="120"/>
      <c r="AZ231" s="120"/>
      <c r="BJ231" s="120"/>
      <c r="BK231" s="120"/>
      <c r="BT231" s="120"/>
      <c r="CD231" s="120"/>
      <c r="CN231" s="120"/>
      <c r="CX231" s="120"/>
      <c r="DH231" s="120"/>
      <c r="DR231" s="120"/>
      <c r="EB231" s="120"/>
      <c r="EL231" s="120"/>
      <c r="EV231" s="120"/>
      <c r="FF231" s="120"/>
      <c r="FP231" s="120"/>
      <c r="FZ231" s="120"/>
      <c r="GJ231" s="120"/>
      <c r="GT231" s="120"/>
      <c r="HD231" s="120"/>
      <c r="HN231" s="120"/>
      <c r="HX231" s="120"/>
      <c r="IH231" s="120"/>
    </row>
    <row xmlns:x14ac="http://schemas.microsoft.com/office/spreadsheetml/2009/9/ac" r="232" s="3" customFormat="true" x14ac:dyDescent="0.25">
      <c r="A232" s="391"/>
      <c r="B232" s="120"/>
      <c r="L232" s="120"/>
      <c r="V232" s="120"/>
      <c r="AF232" s="120"/>
      <c r="AP232" s="120"/>
      <c r="AZ232" s="120"/>
      <c r="BJ232" s="120"/>
      <c r="BK232" s="120"/>
      <c r="BT232" s="120"/>
      <c r="CD232" s="120"/>
      <c r="CN232" s="120"/>
      <c r="CX232" s="120"/>
      <c r="DH232" s="120"/>
      <c r="DR232" s="120"/>
      <c r="EB232" s="120"/>
      <c r="EL232" s="120"/>
      <c r="EV232" s="120"/>
      <c r="FF232" s="120"/>
      <c r="FP232" s="120"/>
      <c r="FZ232" s="120"/>
      <c r="GJ232" s="120"/>
      <c r="GT232" s="120"/>
      <c r="HD232" s="120"/>
      <c r="HN232" s="120"/>
      <c r="HX232" s="120"/>
      <c r="IH232" s="120"/>
    </row>
    <row xmlns:x14ac="http://schemas.microsoft.com/office/spreadsheetml/2009/9/ac" r="233" s="3" customFormat="true" x14ac:dyDescent="0.25">
      <c r="A233" s="391"/>
      <c r="B233" s="120"/>
      <c r="L233" s="120"/>
      <c r="V233" s="120"/>
      <c r="AF233" s="120"/>
      <c r="AP233" s="120"/>
      <c r="AZ233" s="120"/>
      <c r="BJ233" s="120"/>
      <c r="BK233" s="120"/>
      <c r="BT233" s="120"/>
      <c r="CD233" s="120"/>
      <c r="CN233" s="120"/>
      <c r="CX233" s="120"/>
      <c r="DH233" s="120"/>
      <c r="DR233" s="120"/>
      <c r="EB233" s="120"/>
      <c r="EL233" s="120"/>
      <c r="EV233" s="120"/>
      <c r="FF233" s="120"/>
      <c r="FP233" s="120"/>
      <c r="FZ233" s="120"/>
      <c r="GJ233" s="120"/>
      <c r="GT233" s="120"/>
      <c r="HD233" s="120"/>
      <c r="HN233" s="120"/>
      <c r="HX233" s="120"/>
      <c r="IH233" s="120"/>
    </row>
    <row xmlns:x14ac="http://schemas.microsoft.com/office/spreadsheetml/2009/9/ac" r="234" s="3" customFormat="true" x14ac:dyDescent="0.25">
      <c r="A234" s="391"/>
      <c r="B234" s="120"/>
      <c r="L234" s="120"/>
      <c r="V234" s="120"/>
      <c r="AF234" s="120"/>
      <c r="AP234" s="120"/>
      <c r="AZ234" s="120"/>
      <c r="BJ234" s="120"/>
      <c r="BK234" s="120"/>
      <c r="BT234" s="120"/>
      <c r="CD234" s="120"/>
      <c r="CN234" s="120"/>
      <c r="CX234" s="120"/>
      <c r="DH234" s="120"/>
      <c r="DR234" s="120"/>
      <c r="EB234" s="120"/>
      <c r="EL234" s="120"/>
      <c r="EV234" s="120"/>
      <c r="FF234" s="120"/>
      <c r="FP234" s="120"/>
      <c r="FZ234" s="120"/>
      <c r="GJ234" s="120"/>
      <c r="GT234" s="120"/>
      <c r="HD234" s="120"/>
      <c r="HN234" s="120"/>
      <c r="HX234" s="120"/>
      <c r="IH234" s="120"/>
    </row>
    <row xmlns:x14ac="http://schemas.microsoft.com/office/spreadsheetml/2009/9/ac" r="235" s="3" customFormat="true" x14ac:dyDescent="0.25">
      <c r="A235" s="391"/>
      <c r="B235" s="120"/>
      <c r="L235" s="120"/>
      <c r="V235" s="120"/>
      <c r="AF235" s="120"/>
      <c r="AP235" s="120"/>
      <c r="AZ235" s="120"/>
      <c r="BJ235" s="120"/>
      <c r="BK235" s="120"/>
      <c r="BT235" s="120"/>
      <c r="CD235" s="120"/>
      <c r="CN235" s="120"/>
      <c r="CX235" s="120"/>
      <c r="DH235" s="120"/>
      <c r="DR235" s="120"/>
      <c r="EB235" s="120"/>
      <c r="EL235" s="120"/>
      <c r="EV235" s="120"/>
      <c r="FF235" s="120"/>
      <c r="FP235" s="120"/>
      <c r="FZ235" s="120"/>
      <c r="GJ235" s="120"/>
      <c r="GT235" s="120"/>
      <c r="HD235" s="120"/>
      <c r="HN235" s="120"/>
      <c r="HX235" s="120"/>
      <c r="IH235" s="120"/>
    </row>
    <row xmlns:x14ac="http://schemas.microsoft.com/office/spreadsheetml/2009/9/ac" r="236" s="3" customFormat="true" x14ac:dyDescent="0.25">
      <c r="A236" s="391"/>
      <c r="B236" s="120"/>
      <c r="L236" s="120"/>
      <c r="V236" s="120"/>
      <c r="AF236" s="120"/>
      <c r="AP236" s="120"/>
      <c r="AZ236" s="120"/>
      <c r="BJ236" s="120"/>
      <c r="BK236" s="120"/>
      <c r="BT236" s="120"/>
      <c r="CD236" s="120"/>
      <c r="CN236" s="120"/>
      <c r="CX236" s="120"/>
      <c r="DH236" s="120"/>
      <c r="DR236" s="120"/>
      <c r="EB236" s="120"/>
      <c r="EL236" s="120"/>
      <c r="EV236" s="120"/>
      <c r="FF236" s="120"/>
      <c r="FP236" s="120"/>
      <c r="FZ236" s="120"/>
      <c r="GJ236" s="120"/>
      <c r="GT236" s="120"/>
      <c r="HD236" s="120"/>
      <c r="HN236" s="120"/>
      <c r="HX236" s="120"/>
      <c r="IH236" s="120"/>
    </row>
    <row xmlns:x14ac="http://schemas.microsoft.com/office/spreadsheetml/2009/9/ac" r="237" s="3" customFormat="true" x14ac:dyDescent="0.25">
      <c r="A237" s="391"/>
      <c r="B237" s="120"/>
      <c r="L237" s="120"/>
      <c r="V237" s="120"/>
      <c r="AF237" s="120"/>
      <c r="AP237" s="120"/>
      <c r="AZ237" s="120"/>
      <c r="BJ237" s="120"/>
      <c r="BK237" s="120"/>
      <c r="BT237" s="120"/>
      <c r="CD237" s="120"/>
      <c r="CN237" s="120"/>
      <c r="CX237" s="120"/>
      <c r="DH237" s="120"/>
      <c r="DR237" s="120"/>
      <c r="EB237" s="120"/>
      <c r="EL237" s="120"/>
      <c r="EV237" s="120"/>
      <c r="FF237" s="120"/>
      <c r="FP237" s="120"/>
      <c r="FZ237" s="120"/>
      <c r="GJ237" s="120"/>
      <c r="GT237" s="120"/>
      <c r="HD237" s="120"/>
      <c r="HN237" s="120"/>
      <c r="HX237" s="120"/>
      <c r="IH237" s="120"/>
    </row>
    <row xmlns:x14ac="http://schemas.microsoft.com/office/spreadsheetml/2009/9/ac" r="238" s="3" customFormat="true" x14ac:dyDescent="0.25">
      <c r="A238" s="391"/>
      <c r="B238" s="120"/>
      <c r="L238" s="120"/>
      <c r="V238" s="120"/>
      <c r="AF238" s="120"/>
      <c r="AP238" s="120"/>
      <c r="AZ238" s="120"/>
      <c r="BJ238" s="120"/>
      <c r="BK238" s="120"/>
      <c r="BT238" s="120"/>
      <c r="CD238" s="120"/>
      <c r="CN238" s="120"/>
      <c r="CX238" s="120"/>
      <c r="DH238" s="120"/>
      <c r="DR238" s="120"/>
      <c r="EB238" s="120"/>
      <c r="EL238" s="120"/>
      <c r="EV238" s="120"/>
      <c r="FF238" s="120"/>
      <c r="FP238" s="120"/>
      <c r="FZ238" s="120"/>
      <c r="GJ238" s="120"/>
      <c r="GT238" s="120"/>
      <c r="HD238" s="120"/>
      <c r="HN238" s="120"/>
      <c r="HX238" s="120"/>
      <c r="IH238" s="120"/>
    </row>
    <row xmlns:x14ac="http://schemas.microsoft.com/office/spreadsheetml/2009/9/ac" r="239" s="3" customFormat="true" x14ac:dyDescent="0.25">
      <c r="A239" s="391"/>
      <c r="B239" s="120"/>
      <c r="L239" s="120"/>
      <c r="V239" s="120"/>
      <c r="AF239" s="120"/>
      <c r="AP239" s="120"/>
      <c r="AZ239" s="120"/>
      <c r="BJ239" s="120"/>
      <c r="BK239" s="120"/>
      <c r="BT239" s="120"/>
      <c r="CD239" s="120"/>
      <c r="CN239" s="120"/>
      <c r="CX239" s="120"/>
      <c r="DH239" s="120"/>
      <c r="DR239" s="120"/>
      <c r="EB239" s="120"/>
      <c r="EL239" s="120"/>
      <c r="EV239" s="120"/>
      <c r="FF239" s="120"/>
      <c r="FP239" s="120"/>
      <c r="FZ239" s="120"/>
      <c r="GJ239" s="120"/>
      <c r="GT239" s="120"/>
      <c r="HD239" s="120"/>
      <c r="HN239" s="120"/>
      <c r="HX239" s="120"/>
      <c r="IH239" s="120"/>
    </row>
    <row xmlns:x14ac="http://schemas.microsoft.com/office/spreadsheetml/2009/9/ac" r="240" s="3" customFormat="true" x14ac:dyDescent="0.25">
      <c r="A240" s="391"/>
      <c r="B240" s="120"/>
      <c r="L240" s="120"/>
      <c r="V240" s="120"/>
      <c r="AF240" s="120"/>
      <c r="AP240" s="120"/>
      <c r="AZ240" s="120"/>
      <c r="BJ240" s="120"/>
      <c r="BK240" s="120"/>
      <c r="BT240" s="120"/>
      <c r="CD240" s="120"/>
      <c r="CN240" s="120"/>
      <c r="CX240" s="120"/>
      <c r="DH240" s="120"/>
      <c r="DR240" s="120"/>
      <c r="EB240" s="120"/>
      <c r="EL240" s="120"/>
      <c r="EV240" s="120"/>
      <c r="FF240" s="120"/>
      <c r="FP240" s="120"/>
      <c r="FZ240" s="120"/>
      <c r="GJ240" s="120"/>
      <c r="GT240" s="120"/>
      <c r="HD240" s="120"/>
      <c r="HN240" s="120"/>
      <c r="HX240" s="120"/>
      <c r="IH240" s="120"/>
    </row>
    <row xmlns:x14ac="http://schemas.microsoft.com/office/spreadsheetml/2009/9/ac" r="241" s="3" customFormat="true" x14ac:dyDescent="0.25">
      <c r="A241" s="391"/>
      <c r="B241" s="120"/>
      <c r="L241" s="120"/>
      <c r="V241" s="120"/>
      <c r="AF241" s="120"/>
      <c r="AP241" s="120"/>
      <c r="AZ241" s="120"/>
      <c r="BJ241" s="120"/>
      <c r="BK241" s="120"/>
      <c r="BT241" s="120"/>
      <c r="CD241" s="120"/>
      <c r="CN241" s="120"/>
      <c r="CX241" s="120"/>
      <c r="DH241" s="120"/>
      <c r="DR241" s="120"/>
      <c r="EB241" s="120"/>
      <c r="EL241" s="120"/>
      <c r="EV241" s="120"/>
      <c r="FF241" s="120"/>
      <c r="FP241" s="120"/>
      <c r="FZ241" s="120"/>
      <c r="GJ241" s="120"/>
      <c r="GT241" s="120"/>
      <c r="HD241" s="120"/>
      <c r="HN241" s="120"/>
      <c r="HX241" s="120"/>
      <c r="IH241" s="120"/>
    </row>
    <row xmlns:x14ac="http://schemas.microsoft.com/office/spreadsheetml/2009/9/ac" r="242" s="3" customFormat="true" x14ac:dyDescent="0.25">
      <c r="A242" s="391"/>
      <c r="B242" s="120"/>
      <c r="L242" s="120"/>
      <c r="V242" s="120"/>
      <c r="AF242" s="120"/>
      <c r="AP242" s="120"/>
      <c r="AZ242" s="120"/>
      <c r="BJ242" s="120"/>
      <c r="BK242" s="120"/>
      <c r="BT242" s="120"/>
      <c r="CD242" s="120"/>
      <c r="CN242" s="120"/>
      <c r="CX242" s="120"/>
      <c r="DH242" s="120"/>
      <c r="DR242" s="120"/>
      <c r="EB242" s="120"/>
      <c r="EL242" s="120"/>
      <c r="EV242" s="120"/>
      <c r="FF242" s="120"/>
      <c r="FP242" s="120"/>
      <c r="FZ242" s="120"/>
      <c r="GJ242" s="120"/>
      <c r="GT242" s="120"/>
      <c r="HD242" s="120"/>
      <c r="HN242" s="120"/>
      <c r="HX242" s="120"/>
      <c r="IH242" s="120"/>
    </row>
    <row xmlns:x14ac="http://schemas.microsoft.com/office/spreadsheetml/2009/9/ac" r="243" s="3" customFormat="true" x14ac:dyDescent="0.25">
      <c r="A243" s="391"/>
      <c r="B243" s="120"/>
      <c r="L243" s="120"/>
      <c r="V243" s="120"/>
      <c r="AF243" s="120"/>
      <c r="AP243" s="120"/>
      <c r="AZ243" s="120"/>
      <c r="BJ243" s="120"/>
      <c r="BK243" s="120"/>
      <c r="BT243" s="120"/>
      <c r="CD243" s="120"/>
      <c r="CN243" s="120"/>
      <c r="CX243" s="120"/>
      <c r="DH243" s="120"/>
      <c r="DR243" s="120"/>
      <c r="EB243" s="120"/>
      <c r="EL243" s="120"/>
      <c r="EV243" s="120"/>
      <c r="FF243" s="120"/>
      <c r="FP243" s="120"/>
      <c r="FZ243" s="120"/>
      <c r="GJ243" s="120"/>
      <c r="GT243" s="120"/>
      <c r="HD243" s="120"/>
      <c r="HN243" s="120"/>
      <c r="HX243" s="120"/>
      <c r="IH243" s="120"/>
    </row>
    <row xmlns:x14ac="http://schemas.microsoft.com/office/spreadsheetml/2009/9/ac" r="244" s="3" customFormat="true" x14ac:dyDescent="0.25">
      <c r="A244" s="391"/>
      <c r="B244" s="120"/>
      <c r="L244" s="120"/>
      <c r="V244" s="120"/>
      <c r="AF244" s="120"/>
      <c r="AP244" s="120"/>
      <c r="AZ244" s="120"/>
      <c r="BJ244" s="120"/>
      <c r="BK244" s="120"/>
      <c r="BT244" s="120"/>
      <c r="CD244" s="120"/>
      <c r="CN244" s="120"/>
      <c r="CX244" s="120"/>
      <c r="DH244" s="120"/>
      <c r="DR244" s="120"/>
      <c r="EB244" s="120"/>
      <c r="EL244" s="120"/>
      <c r="EV244" s="120"/>
      <c r="FF244" s="120"/>
      <c r="FP244" s="120"/>
      <c r="FZ244" s="120"/>
      <c r="GJ244" s="120"/>
      <c r="GT244" s="120"/>
      <c r="HD244" s="120"/>
      <c r="HN244" s="120"/>
      <c r="HX244" s="120"/>
      <c r="IH244" s="120"/>
    </row>
    <row xmlns:x14ac="http://schemas.microsoft.com/office/spreadsheetml/2009/9/ac" r="245" s="3" customFormat="true" x14ac:dyDescent="0.25">
      <c r="A245" s="391"/>
      <c r="B245" s="120"/>
      <c r="L245" s="120"/>
      <c r="V245" s="120"/>
      <c r="AF245" s="120"/>
      <c r="AP245" s="120"/>
      <c r="AZ245" s="120"/>
      <c r="BJ245" s="120"/>
      <c r="BK245" s="120"/>
      <c r="BT245" s="120"/>
      <c r="CD245" s="120"/>
      <c r="CN245" s="120"/>
      <c r="CX245" s="120"/>
      <c r="DH245" s="120"/>
      <c r="DR245" s="120"/>
      <c r="EB245" s="120"/>
      <c r="EL245" s="120"/>
      <c r="EV245" s="120"/>
      <c r="FF245" s="120"/>
      <c r="FP245" s="120"/>
      <c r="FZ245" s="120"/>
      <c r="GJ245" s="120"/>
      <c r="GT245" s="120"/>
      <c r="HD245" s="120"/>
      <c r="HN245" s="120"/>
      <c r="HX245" s="120"/>
      <c r="IH245" s="120"/>
    </row>
    <row xmlns:x14ac="http://schemas.microsoft.com/office/spreadsheetml/2009/9/ac" r="246" s="3" customFormat="true" x14ac:dyDescent="0.25">
      <c r="A246" s="391"/>
      <c r="B246" s="120"/>
      <c r="L246" s="120"/>
      <c r="V246" s="120"/>
      <c r="AF246" s="120"/>
      <c r="AP246" s="120"/>
      <c r="AZ246" s="120"/>
      <c r="BJ246" s="120"/>
      <c r="BK246" s="120"/>
      <c r="BT246" s="120"/>
      <c r="CD246" s="120"/>
      <c r="CN246" s="120"/>
      <c r="CX246" s="120"/>
      <c r="DH246" s="120"/>
      <c r="DR246" s="120"/>
      <c r="EB246" s="120"/>
      <c r="EL246" s="120"/>
      <c r="EV246" s="120"/>
      <c r="FF246" s="120"/>
      <c r="FP246" s="120"/>
      <c r="FZ246" s="120"/>
      <c r="GJ246" s="120"/>
      <c r="GT246" s="120"/>
      <c r="HD246" s="120"/>
      <c r="HN246" s="120"/>
      <c r="HX246" s="120"/>
      <c r="IH246" s="120"/>
    </row>
    <row xmlns:x14ac="http://schemas.microsoft.com/office/spreadsheetml/2009/9/ac" r="247" s="3" customFormat="true" x14ac:dyDescent="0.25">
      <c r="A247" s="391"/>
      <c r="B247" s="120"/>
      <c r="L247" s="120"/>
      <c r="V247" s="120"/>
      <c r="AF247" s="120"/>
      <c r="AP247" s="120"/>
      <c r="AZ247" s="120"/>
      <c r="BJ247" s="120"/>
      <c r="BK247" s="120"/>
      <c r="BT247" s="120"/>
      <c r="CD247" s="120"/>
      <c r="CN247" s="120"/>
      <c r="CX247" s="120"/>
      <c r="DH247" s="120"/>
      <c r="DR247" s="120"/>
      <c r="EB247" s="120"/>
      <c r="EL247" s="120"/>
      <c r="EV247" s="120"/>
      <c r="FF247" s="120"/>
      <c r="FP247" s="120"/>
      <c r="FZ247" s="120"/>
      <c r="GJ247" s="120"/>
      <c r="GT247" s="120"/>
      <c r="HD247" s="120"/>
      <c r="HN247" s="120"/>
      <c r="HX247" s="120"/>
      <c r="IH247" s="120"/>
    </row>
    <row xmlns:x14ac="http://schemas.microsoft.com/office/spreadsheetml/2009/9/ac" r="248" s="3" customFormat="true" x14ac:dyDescent="0.25">
      <c r="A248" s="391"/>
      <c r="B248" s="120"/>
      <c r="L248" s="120"/>
      <c r="V248" s="120"/>
      <c r="AF248" s="120"/>
      <c r="AP248" s="120"/>
      <c r="AZ248" s="120"/>
      <c r="BJ248" s="120"/>
      <c r="BK248" s="120"/>
      <c r="BT248" s="120"/>
      <c r="CD248" s="120"/>
      <c r="CN248" s="120"/>
      <c r="CX248" s="120"/>
      <c r="DH248" s="120"/>
      <c r="DR248" s="120"/>
      <c r="EB248" s="120"/>
      <c r="EL248" s="120"/>
      <c r="EV248" s="120"/>
      <c r="FF248" s="120"/>
      <c r="FP248" s="120"/>
      <c r="FZ248" s="120"/>
      <c r="GJ248" s="120"/>
      <c r="GT248" s="120"/>
      <c r="HD248" s="120"/>
      <c r="HN248" s="120"/>
      <c r="HX248" s="120"/>
      <c r="IH248" s="120"/>
    </row>
    <row xmlns:x14ac="http://schemas.microsoft.com/office/spreadsheetml/2009/9/ac" r="249" s="3" customFormat="true" x14ac:dyDescent="0.25">
      <c r="A249" s="391"/>
      <c r="B249" s="120"/>
      <c r="L249" s="120"/>
      <c r="V249" s="120"/>
      <c r="AF249" s="120"/>
      <c r="AP249" s="120"/>
      <c r="AZ249" s="120"/>
      <c r="BJ249" s="120"/>
      <c r="BK249" s="120"/>
      <c r="BT249" s="120"/>
      <c r="CD249" s="120"/>
      <c r="CN249" s="120"/>
      <c r="CX249" s="120"/>
      <c r="DH249" s="120"/>
      <c r="DR249" s="120"/>
      <c r="EB249" s="120"/>
      <c r="EL249" s="120"/>
      <c r="EV249" s="120"/>
      <c r="FF249" s="120"/>
      <c r="FP249" s="120"/>
      <c r="FZ249" s="120"/>
      <c r="GJ249" s="120"/>
      <c r="GT249" s="120"/>
      <c r="HD249" s="120"/>
      <c r="HN249" s="120"/>
      <c r="HX249" s="120"/>
      <c r="IH249" s="120"/>
    </row>
    <row xmlns:x14ac="http://schemas.microsoft.com/office/spreadsheetml/2009/9/ac" r="250" s="3" customFormat="true" x14ac:dyDescent="0.25">
      <c r="A250" s="391"/>
      <c r="B250" s="120"/>
      <c r="L250" s="120"/>
      <c r="V250" s="120"/>
      <c r="AF250" s="120"/>
      <c r="AP250" s="120"/>
      <c r="AZ250" s="120"/>
      <c r="BJ250" s="120"/>
      <c r="BK250" s="120"/>
      <c r="BT250" s="120"/>
      <c r="CD250" s="120"/>
      <c r="CN250" s="120"/>
      <c r="CX250" s="120"/>
      <c r="DH250" s="120"/>
      <c r="DR250" s="120"/>
      <c r="EB250" s="120"/>
      <c r="EL250" s="120"/>
      <c r="EV250" s="120"/>
      <c r="FF250" s="120"/>
      <c r="FP250" s="120"/>
      <c r="FZ250" s="120"/>
      <c r="GJ250" s="120"/>
      <c r="GT250" s="120"/>
      <c r="HD250" s="120"/>
      <c r="HN250" s="120"/>
      <c r="HX250" s="120"/>
      <c r="IH250" s="120"/>
    </row>
    <row xmlns:x14ac="http://schemas.microsoft.com/office/spreadsheetml/2009/9/ac" r="251" s="3" customFormat="true" x14ac:dyDescent="0.25">
      <c r="A251" s="391"/>
      <c r="B251" s="120"/>
      <c r="L251" s="120"/>
      <c r="V251" s="120"/>
      <c r="AF251" s="120"/>
      <c r="AP251" s="120"/>
      <c r="AZ251" s="120"/>
      <c r="BJ251" s="120"/>
      <c r="BK251" s="120"/>
      <c r="BT251" s="120"/>
      <c r="CD251" s="120"/>
      <c r="CN251" s="120"/>
      <c r="CX251" s="120"/>
      <c r="DH251" s="120"/>
      <c r="DR251" s="120"/>
      <c r="EB251" s="120"/>
      <c r="EL251" s="120"/>
      <c r="EV251" s="120"/>
      <c r="FF251" s="120"/>
      <c r="FP251" s="120"/>
      <c r="FZ251" s="120"/>
      <c r="GJ251" s="120"/>
      <c r="GT251" s="120"/>
      <c r="HD251" s="120"/>
      <c r="HN251" s="120"/>
      <c r="HX251" s="120"/>
      <c r="IH251" s="120"/>
    </row>
    <row xmlns:x14ac="http://schemas.microsoft.com/office/spreadsheetml/2009/9/ac" r="252" s="3" customFormat="true" x14ac:dyDescent="0.25">
      <c r="A252" s="391"/>
      <c r="B252" s="120"/>
      <c r="L252" s="120"/>
      <c r="V252" s="120"/>
      <c r="AF252" s="120"/>
      <c r="AP252" s="120"/>
      <c r="AZ252" s="120"/>
      <c r="BJ252" s="120"/>
      <c r="BK252" s="120"/>
      <c r="BT252" s="120"/>
      <c r="CD252" s="120"/>
      <c r="CN252" s="120"/>
      <c r="CX252" s="120"/>
      <c r="DH252" s="120"/>
      <c r="DR252" s="120"/>
      <c r="EB252" s="120"/>
      <c r="EL252" s="120"/>
      <c r="EV252" s="120"/>
      <c r="FF252" s="120"/>
      <c r="FP252" s="120"/>
      <c r="FZ252" s="120"/>
      <c r="GJ252" s="120"/>
      <c r="GT252" s="120"/>
      <c r="HD252" s="120"/>
      <c r="HN252" s="120"/>
      <c r="HX252" s="120"/>
      <c r="IH252" s="120"/>
    </row>
    <row xmlns:x14ac="http://schemas.microsoft.com/office/spreadsheetml/2009/9/ac" r="253" s="3" customFormat="true" x14ac:dyDescent="0.25">
      <c r="A253" s="391"/>
      <c r="B253" s="120"/>
      <c r="L253" s="120"/>
      <c r="V253" s="120"/>
      <c r="AF253" s="120"/>
      <c r="AP253" s="120"/>
      <c r="AZ253" s="120"/>
      <c r="BJ253" s="120"/>
      <c r="BK253" s="120"/>
      <c r="BT253" s="120"/>
      <c r="CD253" s="120"/>
      <c r="CN253" s="120"/>
      <c r="CX253" s="120"/>
      <c r="DH253" s="120"/>
      <c r="DR253" s="120"/>
      <c r="EB253" s="120"/>
      <c r="EL253" s="120"/>
      <c r="EV253" s="120"/>
      <c r="FF253" s="120"/>
      <c r="FP253" s="120"/>
      <c r="FZ253" s="120"/>
      <c r="GJ253" s="120"/>
      <c r="GT253" s="120"/>
      <c r="HD253" s="120"/>
      <c r="HN253" s="120"/>
      <c r="HX253" s="120"/>
      <c r="IH253" s="120"/>
    </row>
    <row xmlns:x14ac="http://schemas.microsoft.com/office/spreadsheetml/2009/9/ac" r="254" s="3" customFormat="true" x14ac:dyDescent="0.25">
      <c r="A254" s="391"/>
      <c r="B254" s="120"/>
      <c r="L254" s="120"/>
      <c r="V254" s="120"/>
      <c r="AF254" s="120"/>
      <c r="AP254" s="120"/>
      <c r="AZ254" s="120"/>
      <c r="BJ254" s="120"/>
      <c r="BK254" s="120"/>
      <c r="BT254" s="120"/>
      <c r="CD254" s="120"/>
      <c r="CN254" s="120"/>
      <c r="CX254" s="120"/>
      <c r="DH254" s="120"/>
      <c r="DR254" s="120"/>
      <c r="EB254" s="120"/>
      <c r="EL254" s="120"/>
      <c r="EV254" s="120"/>
      <c r="FF254" s="120"/>
      <c r="FP254" s="120"/>
      <c r="FZ254" s="120"/>
      <c r="GJ254" s="120"/>
      <c r="GT254" s="120"/>
      <c r="HD254" s="120"/>
      <c r="HN254" s="120"/>
      <c r="HX254" s="120"/>
      <c r="IH254" s="120"/>
    </row>
    <row xmlns:x14ac="http://schemas.microsoft.com/office/spreadsheetml/2009/9/ac" r="255" s="3" customFormat="true" x14ac:dyDescent="0.25">
      <c r="A255" s="391"/>
      <c r="B255" s="120"/>
      <c r="L255" s="120"/>
      <c r="V255" s="120"/>
      <c r="AF255" s="120"/>
      <c r="AP255" s="120"/>
      <c r="AZ255" s="120"/>
      <c r="BJ255" s="120"/>
      <c r="BK255" s="120"/>
      <c r="BT255" s="120"/>
      <c r="CD255" s="120"/>
      <c r="CN255" s="120"/>
      <c r="CX255" s="120"/>
      <c r="DH255" s="120"/>
      <c r="DR255" s="120"/>
      <c r="EB255" s="120"/>
      <c r="EL255" s="120"/>
      <c r="EV255" s="120"/>
      <c r="FF255" s="120"/>
      <c r="FP255" s="120"/>
      <c r="FZ255" s="120"/>
      <c r="GJ255" s="120"/>
      <c r="GT255" s="120"/>
      <c r="HD255" s="120"/>
      <c r="HN255" s="120"/>
      <c r="HX255" s="120"/>
      <c r="IH255" s="120"/>
    </row>
    <row xmlns:x14ac="http://schemas.microsoft.com/office/spreadsheetml/2009/9/ac" r="256" s="3" customFormat="true" x14ac:dyDescent="0.25">
      <c r="A256" s="391"/>
      <c r="B256" s="120"/>
      <c r="L256" s="120"/>
      <c r="V256" s="120"/>
      <c r="AF256" s="120"/>
      <c r="AP256" s="120"/>
      <c r="AZ256" s="120"/>
      <c r="BJ256" s="120"/>
      <c r="BK256" s="120"/>
      <c r="BT256" s="120"/>
      <c r="CD256" s="120"/>
      <c r="CN256" s="120"/>
      <c r="CX256" s="120"/>
      <c r="DH256" s="120"/>
      <c r="DR256" s="120"/>
      <c r="EB256" s="120"/>
      <c r="EL256" s="120"/>
      <c r="EV256" s="120"/>
      <c r="FF256" s="120"/>
      <c r="FP256" s="120"/>
      <c r="FZ256" s="120"/>
      <c r="GJ256" s="120"/>
      <c r="GT256" s="120"/>
      <c r="HD256" s="120"/>
      <c r="HN256" s="120"/>
      <c r="HX256" s="120"/>
      <c r="IH256" s="120"/>
    </row>
    <row xmlns:x14ac="http://schemas.microsoft.com/office/spreadsheetml/2009/9/ac" r="257" s="3" customFormat="true" x14ac:dyDescent="0.25">
      <c r="A257" s="391"/>
      <c r="B257" s="120"/>
      <c r="L257" s="120"/>
      <c r="V257" s="120"/>
      <c r="AF257" s="120"/>
      <c r="AP257" s="120"/>
      <c r="AZ257" s="120"/>
      <c r="BJ257" s="120"/>
      <c r="BK257" s="120"/>
      <c r="BT257" s="120"/>
      <c r="CD257" s="120"/>
      <c r="CN257" s="120"/>
      <c r="CX257" s="120"/>
      <c r="DH257" s="120"/>
      <c r="DR257" s="120"/>
      <c r="EB257" s="120"/>
      <c r="EL257" s="120"/>
      <c r="EV257" s="120"/>
      <c r="FF257" s="120"/>
      <c r="FP257" s="120"/>
      <c r="FZ257" s="120"/>
      <c r="GJ257" s="120"/>
      <c r="GT257" s="120"/>
      <c r="HD257" s="120"/>
      <c r="HN257" s="120"/>
      <c r="HX257" s="120"/>
      <c r="IH257" s="120"/>
    </row>
    <row xmlns:x14ac="http://schemas.microsoft.com/office/spreadsheetml/2009/9/ac" r="258" s="3" customFormat="true" x14ac:dyDescent="0.25">
      <c r="A258" s="391"/>
      <c r="B258" s="120"/>
      <c r="L258" s="120"/>
      <c r="V258" s="120"/>
      <c r="AF258" s="120"/>
      <c r="AP258" s="120"/>
      <c r="AZ258" s="120"/>
      <c r="BJ258" s="120"/>
      <c r="BK258" s="120"/>
      <c r="BT258" s="120"/>
      <c r="CD258" s="120"/>
      <c r="CN258" s="120"/>
      <c r="CX258" s="120"/>
      <c r="DH258" s="120"/>
      <c r="DR258" s="120"/>
      <c r="EB258" s="120"/>
      <c r="EL258" s="120"/>
      <c r="EV258" s="120"/>
      <c r="FF258" s="120"/>
      <c r="FP258" s="120"/>
      <c r="FZ258" s="120"/>
      <c r="GJ258" s="120"/>
      <c r="GT258" s="120"/>
      <c r="HD258" s="120"/>
      <c r="HN258" s="120"/>
      <c r="HX258" s="120"/>
      <c r="IH258" s="120"/>
    </row>
    <row xmlns:x14ac="http://schemas.microsoft.com/office/spreadsheetml/2009/9/ac" r="259" s="3" customFormat="true" x14ac:dyDescent="0.25">
      <c r="A259" s="391"/>
      <c r="B259" s="120"/>
      <c r="L259" s="120"/>
      <c r="V259" s="120"/>
      <c r="AF259" s="120"/>
      <c r="AP259" s="120"/>
      <c r="AZ259" s="120"/>
      <c r="BJ259" s="120"/>
      <c r="BK259" s="120"/>
      <c r="BT259" s="120"/>
      <c r="CD259" s="120"/>
      <c r="CN259" s="120"/>
      <c r="CX259" s="120"/>
      <c r="DH259" s="120"/>
      <c r="DR259" s="120"/>
      <c r="EB259" s="120"/>
      <c r="EL259" s="120"/>
      <c r="EV259" s="120"/>
      <c r="FF259" s="120"/>
      <c r="FP259" s="120"/>
      <c r="FZ259" s="120"/>
      <c r="GJ259" s="120"/>
      <c r="GT259" s="120"/>
      <c r="HD259" s="120"/>
      <c r="HN259" s="120"/>
      <c r="HX259" s="120"/>
      <c r="IH259" s="120"/>
    </row>
    <row xmlns:x14ac="http://schemas.microsoft.com/office/spreadsheetml/2009/9/ac" r="260" s="3" customFormat="true" x14ac:dyDescent="0.25">
      <c r="A260" s="391"/>
      <c r="B260" s="120"/>
      <c r="L260" s="120"/>
      <c r="V260" s="120"/>
      <c r="AF260" s="120"/>
      <c r="AP260" s="120"/>
      <c r="AZ260" s="120"/>
      <c r="BJ260" s="120"/>
      <c r="BK260" s="120"/>
      <c r="BT260" s="120"/>
      <c r="CD260" s="120"/>
      <c r="CN260" s="120"/>
      <c r="CX260" s="120"/>
      <c r="DH260" s="120"/>
      <c r="DR260" s="120"/>
      <c r="EB260" s="120"/>
      <c r="EL260" s="120"/>
      <c r="EV260" s="120"/>
      <c r="FF260" s="120"/>
      <c r="FP260" s="120"/>
      <c r="FZ260" s="120"/>
      <c r="GJ260" s="120"/>
      <c r="GT260" s="120"/>
      <c r="HD260" s="120"/>
      <c r="HN260" s="120"/>
      <c r="HX260" s="120"/>
      <c r="IH260" s="120"/>
    </row>
    <row xmlns:x14ac="http://schemas.microsoft.com/office/spreadsheetml/2009/9/ac" r="261" s="3" customFormat="true" x14ac:dyDescent="0.25">
      <c r="A261" s="391"/>
      <c r="B261" s="120"/>
      <c r="L261" s="120"/>
      <c r="V261" s="120"/>
      <c r="AF261" s="120"/>
      <c r="AP261" s="120"/>
      <c r="AZ261" s="120"/>
      <c r="BJ261" s="120"/>
      <c r="BK261" s="120"/>
      <c r="BT261" s="120"/>
      <c r="CD261" s="120"/>
      <c r="CN261" s="120"/>
      <c r="CX261" s="120"/>
      <c r="DH261" s="120"/>
      <c r="DR261" s="120"/>
      <c r="EB261" s="120"/>
      <c r="EL261" s="120"/>
      <c r="EV261" s="120"/>
      <c r="FF261" s="120"/>
      <c r="FP261" s="120"/>
      <c r="FZ261" s="120"/>
      <c r="GJ261" s="120"/>
      <c r="GT261" s="120"/>
      <c r="HD261" s="120"/>
      <c r="HN261" s="120"/>
      <c r="HX261" s="120"/>
      <c r="IH261" s="120"/>
    </row>
    <row xmlns:x14ac="http://schemas.microsoft.com/office/spreadsheetml/2009/9/ac" r="262" s="3" customFormat="true" x14ac:dyDescent="0.25">
      <c r="A262" s="391"/>
      <c r="B262" s="120"/>
      <c r="L262" s="120"/>
      <c r="V262" s="120"/>
      <c r="AF262" s="120"/>
      <c r="AP262" s="120"/>
      <c r="AZ262" s="120"/>
      <c r="BJ262" s="120"/>
      <c r="BK262" s="120"/>
      <c r="BT262" s="120"/>
      <c r="CD262" s="120"/>
      <c r="CN262" s="120"/>
      <c r="CX262" s="120"/>
      <c r="DH262" s="120"/>
      <c r="DR262" s="120"/>
      <c r="EB262" s="120"/>
      <c r="EL262" s="120"/>
      <c r="EV262" s="120"/>
      <c r="FF262" s="120"/>
      <c r="FP262" s="120"/>
      <c r="FZ262" s="120"/>
      <c r="GJ262" s="120"/>
      <c r="GT262" s="120"/>
      <c r="HD262" s="120"/>
      <c r="HN262" s="120"/>
      <c r="HX262" s="120"/>
      <c r="IH262" s="120"/>
    </row>
    <row xmlns:x14ac="http://schemas.microsoft.com/office/spreadsheetml/2009/9/ac" r="263" s="3" customFormat="true" x14ac:dyDescent="0.25">
      <c r="A263" s="391"/>
      <c r="B263" s="120"/>
      <c r="L263" s="120"/>
      <c r="V263" s="120"/>
      <c r="AF263" s="120"/>
      <c r="AP263" s="120"/>
      <c r="AZ263" s="120"/>
      <c r="BJ263" s="120"/>
      <c r="BK263" s="120"/>
      <c r="BT263" s="120"/>
      <c r="CD263" s="120"/>
      <c r="CN263" s="120"/>
      <c r="CX263" s="120"/>
      <c r="DH263" s="120"/>
      <c r="DR263" s="120"/>
      <c r="EB263" s="120"/>
      <c r="EL263" s="120"/>
      <c r="EV263" s="120"/>
      <c r="FF263" s="120"/>
      <c r="FP263" s="120"/>
      <c r="FZ263" s="120"/>
      <c r="GJ263" s="120"/>
      <c r="GT263" s="120"/>
      <c r="HD263" s="120"/>
      <c r="HN263" s="120"/>
      <c r="HX263" s="120"/>
      <c r="IH263" s="120"/>
    </row>
    <row xmlns:x14ac="http://schemas.microsoft.com/office/spreadsheetml/2009/9/ac" r="264" s="3" customFormat="true" x14ac:dyDescent="0.25">
      <c r="A264" s="391"/>
      <c r="B264" s="120"/>
      <c r="L264" s="120"/>
      <c r="V264" s="120"/>
      <c r="AF264" s="120"/>
      <c r="AP264" s="120"/>
      <c r="AZ264" s="120"/>
      <c r="BJ264" s="120"/>
      <c r="BK264" s="120"/>
      <c r="BT264" s="120"/>
      <c r="CD264" s="120"/>
      <c r="CN264" s="120"/>
      <c r="CX264" s="120"/>
      <c r="DH264" s="120"/>
      <c r="DR264" s="120"/>
      <c r="EB264" s="120"/>
      <c r="EL264" s="120"/>
      <c r="EV264" s="120"/>
      <c r="FF264" s="120"/>
      <c r="FP264" s="120"/>
      <c r="FZ264" s="120"/>
      <c r="GJ264" s="120"/>
      <c r="GT264" s="120"/>
      <c r="HD264" s="120"/>
      <c r="HN264" s="120"/>
      <c r="HX264" s="120"/>
      <c r="IH264" s="120"/>
    </row>
    <row xmlns:x14ac="http://schemas.microsoft.com/office/spreadsheetml/2009/9/ac" r="265" s="3" customFormat="true" x14ac:dyDescent="0.25">
      <c r="A265" s="391"/>
      <c r="B265" s="120"/>
      <c r="L265" s="120"/>
      <c r="V265" s="120"/>
      <c r="AF265" s="120"/>
      <c r="AP265" s="120"/>
      <c r="AZ265" s="120"/>
      <c r="BJ265" s="120"/>
      <c r="BK265" s="120"/>
      <c r="BT265" s="120"/>
      <c r="CD265" s="120"/>
      <c r="CN265" s="120"/>
      <c r="CX265" s="120"/>
      <c r="DH265" s="120"/>
      <c r="DR265" s="120"/>
      <c r="EB265" s="120"/>
      <c r="EL265" s="120"/>
      <c r="EV265" s="120"/>
      <c r="FF265" s="120"/>
      <c r="FP265" s="120"/>
      <c r="FZ265" s="120"/>
      <c r="GJ265" s="120"/>
      <c r="GT265" s="120"/>
      <c r="HD265" s="120"/>
      <c r="HN265" s="120"/>
      <c r="HX265" s="120"/>
      <c r="IH265" s="120"/>
    </row>
    <row xmlns:x14ac="http://schemas.microsoft.com/office/spreadsheetml/2009/9/ac" r="266" s="3" customFormat="true" x14ac:dyDescent="0.25">
      <c r="A266" s="391"/>
      <c r="B266" s="120"/>
      <c r="L266" s="120"/>
      <c r="V266" s="120"/>
      <c r="AF266" s="120"/>
      <c r="AP266" s="120"/>
      <c r="AZ266" s="120"/>
      <c r="BJ266" s="120"/>
      <c r="BK266" s="120"/>
      <c r="BT266" s="120"/>
      <c r="CD266" s="120"/>
      <c r="CN266" s="120"/>
      <c r="CX266" s="120"/>
      <c r="DH266" s="120"/>
      <c r="DR266" s="120"/>
      <c r="EB266" s="120"/>
      <c r="EL266" s="120"/>
      <c r="EV266" s="120"/>
      <c r="FF266" s="120"/>
      <c r="FP266" s="120"/>
      <c r="FZ266" s="120"/>
      <c r="GJ266" s="120"/>
      <c r="GT266" s="120"/>
      <c r="HD266" s="120"/>
      <c r="HN266" s="120"/>
      <c r="HX266" s="120"/>
      <c r="IH266" s="120"/>
    </row>
    <row xmlns:x14ac="http://schemas.microsoft.com/office/spreadsheetml/2009/9/ac" r="267" s="3" customFormat="true" x14ac:dyDescent="0.25">
      <c r="A267" s="391"/>
      <c r="B267" s="120"/>
      <c r="L267" s="120"/>
      <c r="V267" s="120"/>
      <c r="AF267" s="120"/>
      <c r="AP267" s="120"/>
      <c r="AZ267" s="120"/>
      <c r="BJ267" s="120"/>
      <c r="BK267" s="120"/>
      <c r="BT267" s="120"/>
      <c r="CD267" s="120"/>
      <c r="CN267" s="120"/>
      <c r="CX267" s="120"/>
      <c r="DH267" s="120"/>
      <c r="DR267" s="120"/>
      <c r="EB267" s="120"/>
      <c r="EL267" s="120"/>
      <c r="EV267" s="120"/>
      <c r="FF267" s="120"/>
      <c r="FP267" s="120"/>
      <c r="FZ267" s="120"/>
      <c r="GJ267" s="120"/>
      <c r="GT267" s="120"/>
      <c r="HD267" s="120"/>
      <c r="HN267" s="120"/>
      <c r="HX267" s="120"/>
      <c r="IH267" s="120"/>
    </row>
    <row xmlns:x14ac="http://schemas.microsoft.com/office/spreadsheetml/2009/9/ac" r="268" s="3" customFormat="true" x14ac:dyDescent="0.25">
      <c r="A268" s="391"/>
      <c r="B268" s="120"/>
      <c r="L268" s="120"/>
      <c r="V268" s="120"/>
      <c r="AF268" s="120"/>
      <c r="AP268" s="120"/>
      <c r="AZ268" s="120"/>
      <c r="BJ268" s="120"/>
      <c r="BK268" s="120"/>
      <c r="BT268" s="120"/>
      <c r="CD268" s="120"/>
      <c r="CN268" s="120"/>
      <c r="CX268" s="120"/>
      <c r="DH268" s="120"/>
      <c r="DR268" s="120"/>
      <c r="EB268" s="120"/>
      <c r="EL268" s="120"/>
      <c r="EV268" s="120"/>
      <c r="FF268" s="120"/>
      <c r="FP268" s="120"/>
      <c r="FZ268" s="120"/>
      <c r="GJ268" s="120"/>
      <c r="GT268" s="120"/>
      <c r="HD268" s="120"/>
      <c r="HN268" s="120"/>
      <c r="HX268" s="120"/>
      <c r="IH268" s="120"/>
    </row>
    <row xmlns:x14ac="http://schemas.microsoft.com/office/spreadsheetml/2009/9/ac" r="269" s="3" customFormat="true" x14ac:dyDescent="0.25">
      <c r="A269" s="391"/>
      <c r="B269" s="120"/>
      <c r="L269" s="120"/>
      <c r="V269" s="120"/>
      <c r="AF269" s="120"/>
      <c r="AP269" s="120"/>
      <c r="AZ269" s="120"/>
      <c r="BJ269" s="120"/>
      <c r="BK269" s="120"/>
      <c r="BT269" s="120"/>
      <c r="CD269" s="120"/>
      <c r="CN269" s="120"/>
      <c r="CX269" s="120"/>
      <c r="DH269" s="120"/>
      <c r="DR269" s="120"/>
      <c r="EB269" s="120"/>
      <c r="EL269" s="120"/>
      <c r="EV269" s="120"/>
      <c r="FF269" s="120"/>
      <c r="FP269" s="120"/>
      <c r="FZ269" s="120"/>
      <c r="GJ269" s="120"/>
      <c r="GT269" s="120"/>
      <c r="HD269" s="120"/>
      <c r="HN269" s="120"/>
      <c r="HX269" s="120"/>
      <c r="IH269" s="120"/>
    </row>
    <row xmlns:x14ac="http://schemas.microsoft.com/office/spreadsheetml/2009/9/ac" r="270" s="3" customFormat="true" x14ac:dyDescent="0.25">
      <c r="A270" s="391"/>
      <c r="B270" s="120"/>
      <c r="L270" s="120"/>
      <c r="V270" s="120"/>
      <c r="AF270" s="120"/>
      <c r="AP270" s="120"/>
      <c r="AZ270" s="120"/>
      <c r="BJ270" s="120"/>
      <c r="BK270" s="120"/>
      <c r="BT270" s="120"/>
      <c r="CD270" s="120"/>
      <c r="CN270" s="120"/>
      <c r="CX270" s="120"/>
      <c r="DH270" s="120"/>
      <c r="DR270" s="120"/>
      <c r="EB270" s="120"/>
      <c r="EL270" s="120"/>
      <c r="EV270" s="120"/>
      <c r="FF270" s="120"/>
      <c r="FP270" s="120"/>
      <c r="FZ270" s="120"/>
      <c r="GJ270" s="120"/>
      <c r="GT270" s="120"/>
      <c r="HD270" s="120"/>
      <c r="HN270" s="120"/>
      <c r="HX270" s="120"/>
      <c r="IH270" s="120"/>
    </row>
    <row xmlns:x14ac="http://schemas.microsoft.com/office/spreadsheetml/2009/9/ac" r="271" s="3" customFormat="true" x14ac:dyDescent="0.25">
      <c r="A271" s="391"/>
      <c r="B271" s="120"/>
      <c r="L271" s="120"/>
      <c r="V271" s="120"/>
      <c r="AF271" s="120"/>
      <c r="AP271" s="120"/>
      <c r="AZ271" s="120"/>
      <c r="BJ271" s="120"/>
      <c r="BK271" s="120"/>
      <c r="BT271" s="120"/>
      <c r="CD271" s="120"/>
      <c r="CN271" s="120"/>
      <c r="CX271" s="120"/>
      <c r="DH271" s="120"/>
      <c r="DR271" s="120"/>
      <c r="EB271" s="120"/>
      <c r="EL271" s="120"/>
      <c r="EV271" s="120"/>
      <c r="FF271" s="120"/>
      <c r="FP271" s="120"/>
      <c r="FZ271" s="120"/>
      <c r="GJ271" s="120"/>
      <c r="GT271" s="120"/>
      <c r="HD271" s="120"/>
      <c r="HN271" s="120"/>
      <c r="HX271" s="120"/>
      <c r="IH271" s="120"/>
    </row>
    <row xmlns:x14ac="http://schemas.microsoft.com/office/spreadsheetml/2009/9/ac" r="272" s="3" customFormat="true" x14ac:dyDescent="0.25">
      <c r="A272" s="391"/>
      <c r="B272" s="120"/>
      <c r="L272" s="120"/>
      <c r="V272" s="120"/>
      <c r="AF272" s="120"/>
      <c r="AP272" s="120"/>
      <c r="AZ272" s="120"/>
      <c r="BJ272" s="120"/>
      <c r="BK272" s="120"/>
      <c r="BT272" s="120"/>
      <c r="CD272" s="120"/>
      <c r="CN272" s="120"/>
      <c r="CX272" s="120"/>
      <c r="DH272" s="120"/>
      <c r="DR272" s="120"/>
      <c r="EB272" s="120"/>
      <c r="EL272" s="120"/>
      <c r="EV272" s="120"/>
      <c r="FF272" s="120"/>
      <c r="FP272" s="120"/>
      <c r="FZ272" s="120"/>
      <c r="GJ272" s="120"/>
      <c r="GT272" s="120"/>
      <c r="HD272" s="120"/>
      <c r="HN272" s="120"/>
      <c r="HX272" s="120"/>
      <c r="IH272" s="120"/>
    </row>
    <row xmlns:x14ac="http://schemas.microsoft.com/office/spreadsheetml/2009/9/ac" r="273" s="3" customFormat="true" x14ac:dyDescent="0.25">
      <c r="A273" s="391"/>
      <c r="B273" s="120"/>
      <c r="L273" s="120"/>
      <c r="V273" s="120"/>
      <c r="AF273" s="120"/>
      <c r="AP273" s="120"/>
      <c r="AZ273" s="120"/>
      <c r="BJ273" s="120"/>
      <c r="BK273" s="120"/>
      <c r="BT273" s="120"/>
      <c r="CD273" s="120"/>
      <c r="CN273" s="120"/>
      <c r="CX273" s="120"/>
      <c r="DH273" s="120"/>
      <c r="DR273" s="120"/>
      <c r="EB273" s="120"/>
      <c r="EL273" s="120"/>
      <c r="EV273" s="120"/>
      <c r="FF273" s="120"/>
      <c r="FP273" s="120"/>
      <c r="FZ273" s="120"/>
      <c r="GJ273" s="120"/>
      <c r="GT273" s="120"/>
      <c r="HD273" s="120"/>
      <c r="HN273" s="120"/>
      <c r="HX273" s="120"/>
      <c r="IH273" s="120"/>
    </row>
    <row xmlns:x14ac="http://schemas.microsoft.com/office/spreadsheetml/2009/9/ac" r="274" s="3" customFormat="true" x14ac:dyDescent="0.25">
      <c r="A274" s="391"/>
      <c r="B274" s="120"/>
      <c r="L274" s="120"/>
      <c r="V274" s="120"/>
      <c r="AF274" s="120"/>
      <c r="AP274" s="120"/>
      <c r="AZ274" s="120"/>
      <c r="BJ274" s="120"/>
      <c r="BK274" s="120"/>
      <c r="BT274" s="120"/>
      <c r="CD274" s="120"/>
      <c r="CN274" s="120"/>
      <c r="CX274" s="120"/>
      <c r="DH274" s="120"/>
      <c r="DR274" s="120"/>
      <c r="EB274" s="120"/>
      <c r="EL274" s="120"/>
      <c r="EV274" s="120"/>
      <c r="FF274" s="120"/>
      <c r="FP274" s="120"/>
      <c r="FZ274" s="120"/>
      <c r="GJ274" s="120"/>
      <c r="GT274" s="120"/>
      <c r="HD274" s="120"/>
      <c r="HN274" s="120"/>
      <c r="HX274" s="120"/>
      <c r="IH274" s="120"/>
    </row>
    <row xmlns:x14ac="http://schemas.microsoft.com/office/spreadsheetml/2009/9/ac" r="275" s="3" customFormat="true" x14ac:dyDescent="0.25">
      <c r="A275" s="391"/>
      <c r="B275" s="120"/>
      <c r="L275" s="120"/>
      <c r="V275" s="120"/>
      <c r="AF275" s="120"/>
      <c r="AP275" s="120"/>
      <c r="AZ275" s="120"/>
      <c r="BJ275" s="120"/>
      <c r="BK275" s="120"/>
      <c r="BT275" s="120"/>
      <c r="CD275" s="120"/>
      <c r="CN275" s="120"/>
      <c r="CX275" s="120"/>
      <c r="DH275" s="120"/>
      <c r="DR275" s="120"/>
      <c r="EB275" s="120"/>
      <c r="EL275" s="120"/>
      <c r="EV275" s="120"/>
      <c r="FF275" s="120"/>
      <c r="FP275" s="120"/>
      <c r="FZ275" s="120"/>
      <c r="GJ275" s="120"/>
      <c r="GT275" s="120"/>
      <c r="HD275" s="120"/>
      <c r="HN275" s="120"/>
      <c r="HX275" s="120"/>
      <c r="IH275" s="120"/>
    </row>
    <row xmlns:x14ac="http://schemas.microsoft.com/office/spreadsheetml/2009/9/ac" r="276" s="3" customFormat="true" x14ac:dyDescent="0.25">
      <c r="A276" s="391"/>
      <c r="B276" s="120"/>
      <c r="L276" s="120"/>
      <c r="V276" s="120"/>
      <c r="AF276" s="120"/>
      <c r="AP276" s="120"/>
      <c r="AZ276" s="120"/>
      <c r="BJ276" s="120"/>
      <c r="BK276" s="120"/>
      <c r="BT276" s="120"/>
      <c r="CD276" s="120"/>
      <c r="CN276" s="120"/>
      <c r="CX276" s="120"/>
      <c r="DH276" s="120"/>
      <c r="DR276" s="120"/>
      <c r="EB276" s="120"/>
      <c r="EL276" s="120"/>
      <c r="EV276" s="120"/>
      <c r="FF276" s="120"/>
      <c r="FP276" s="120"/>
      <c r="FZ276" s="120"/>
      <c r="GJ276" s="120"/>
      <c r="GT276" s="120"/>
      <c r="HD276" s="120"/>
      <c r="HN276" s="120"/>
      <c r="HX276" s="120"/>
      <c r="IH276" s="120"/>
    </row>
    <row xmlns:x14ac="http://schemas.microsoft.com/office/spreadsheetml/2009/9/ac" r="277" s="3" customFormat="true" x14ac:dyDescent="0.25">
      <c r="A277" s="391"/>
      <c r="B277" s="120"/>
      <c r="L277" s="120"/>
      <c r="V277" s="120"/>
      <c r="AF277" s="120"/>
      <c r="AP277" s="120"/>
      <c r="AZ277" s="120"/>
      <c r="BJ277" s="120"/>
      <c r="BK277" s="120"/>
      <c r="BT277" s="120"/>
      <c r="CD277" s="120"/>
      <c r="CN277" s="120"/>
      <c r="CX277" s="120"/>
      <c r="DH277" s="120"/>
      <c r="DR277" s="120"/>
      <c r="EB277" s="120"/>
      <c r="EL277" s="120"/>
      <c r="EV277" s="120"/>
      <c r="FF277" s="120"/>
      <c r="FP277" s="120"/>
      <c r="FZ277" s="120"/>
      <c r="GJ277" s="120"/>
      <c r="GT277" s="120"/>
      <c r="HD277" s="120"/>
      <c r="HN277" s="120"/>
      <c r="HX277" s="120"/>
      <c r="IH277" s="120"/>
    </row>
    <row xmlns:x14ac="http://schemas.microsoft.com/office/spreadsheetml/2009/9/ac" r="278" s="3" customFormat="true" x14ac:dyDescent="0.25">
      <c r="A278" s="391"/>
      <c r="B278" s="120"/>
      <c r="L278" s="120"/>
      <c r="V278" s="120"/>
      <c r="AF278" s="120"/>
      <c r="AP278" s="120"/>
      <c r="AZ278" s="120"/>
      <c r="BJ278" s="120"/>
      <c r="BK278" s="120"/>
      <c r="BT278" s="120"/>
      <c r="CD278" s="120"/>
      <c r="CN278" s="120"/>
      <c r="CX278" s="120"/>
      <c r="DH278" s="120"/>
      <c r="DR278" s="120"/>
      <c r="EB278" s="120"/>
      <c r="EL278" s="120"/>
      <c r="EV278" s="120"/>
      <c r="FF278" s="120"/>
      <c r="FP278" s="120"/>
      <c r="FZ278" s="120"/>
      <c r="GJ278" s="120"/>
      <c r="GT278" s="120"/>
      <c r="HD278" s="120"/>
      <c r="HN278" s="120"/>
      <c r="HX278" s="120"/>
      <c r="IH278" s="120"/>
    </row>
    <row xmlns:x14ac="http://schemas.microsoft.com/office/spreadsheetml/2009/9/ac" r="279" s="3" customFormat="true" x14ac:dyDescent="0.25">
      <c r="A279" s="391"/>
      <c r="B279" s="120"/>
      <c r="L279" s="120"/>
      <c r="V279" s="120"/>
      <c r="AF279" s="120"/>
      <c r="AP279" s="120"/>
      <c r="AZ279" s="120"/>
      <c r="BJ279" s="120"/>
      <c r="BK279" s="120"/>
      <c r="BT279" s="120"/>
      <c r="CD279" s="120"/>
      <c r="CN279" s="120"/>
      <c r="CX279" s="120"/>
      <c r="DH279" s="120"/>
      <c r="DR279" s="120"/>
      <c r="EB279" s="120"/>
      <c r="EL279" s="120"/>
      <c r="EV279" s="120"/>
      <c r="FF279" s="120"/>
      <c r="FP279" s="120"/>
      <c r="FZ279" s="120"/>
      <c r="GJ279" s="120"/>
      <c r="GT279" s="120"/>
      <c r="HD279" s="120"/>
      <c r="HN279" s="120"/>
      <c r="HX279" s="120"/>
      <c r="IH279" s="120"/>
    </row>
    <row xmlns:x14ac="http://schemas.microsoft.com/office/spreadsheetml/2009/9/ac" r="280" s="3" customFormat="true" x14ac:dyDescent="0.25">
      <c r="A280" s="391"/>
      <c r="B280" s="120"/>
      <c r="L280" s="120"/>
      <c r="V280" s="120"/>
      <c r="AF280" s="120"/>
      <c r="AP280" s="120"/>
      <c r="AZ280" s="120"/>
      <c r="BJ280" s="120"/>
      <c r="BK280" s="120"/>
      <c r="BT280" s="120"/>
      <c r="CD280" s="120"/>
      <c r="CN280" s="120"/>
      <c r="CX280" s="120"/>
      <c r="DH280" s="120"/>
      <c r="DR280" s="120"/>
      <c r="EB280" s="120"/>
      <c r="EL280" s="120"/>
      <c r="EV280" s="120"/>
      <c r="FF280" s="120"/>
      <c r="FP280" s="120"/>
      <c r="FZ280" s="120"/>
      <c r="GJ280" s="120"/>
      <c r="GT280" s="120"/>
      <c r="HD280" s="120"/>
      <c r="HN280" s="120"/>
      <c r="HX280" s="120"/>
      <c r="IH280" s="120"/>
    </row>
    <row xmlns:x14ac="http://schemas.microsoft.com/office/spreadsheetml/2009/9/ac" r="281" s="3" customFormat="true" x14ac:dyDescent="0.25">
      <c r="A281" s="391"/>
      <c r="B281" s="120"/>
      <c r="L281" s="120"/>
      <c r="V281" s="120"/>
      <c r="AF281" s="120"/>
      <c r="AP281" s="120"/>
      <c r="AZ281" s="120"/>
      <c r="BJ281" s="120"/>
      <c r="BK281" s="120"/>
      <c r="BT281" s="120"/>
      <c r="CD281" s="120"/>
      <c r="CN281" s="120"/>
      <c r="CX281" s="120"/>
      <c r="DH281" s="120"/>
      <c r="DR281" s="120"/>
      <c r="EB281" s="120"/>
      <c r="EL281" s="120"/>
      <c r="EV281" s="120"/>
      <c r="FF281" s="120"/>
      <c r="FP281" s="120"/>
      <c r="FZ281" s="120"/>
      <c r="GJ281" s="120"/>
      <c r="GT281" s="120"/>
      <c r="HD281" s="120"/>
      <c r="HN281" s="120"/>
      <c r="HX281" s="120"/>
      <c r="IH281" s="120"/>
    </row>
    <row xmlns:x14ac="http://schemas.microsoft.com/office/spreadsheetml/2009/9/ac" r="282" s="3" customFormat="true" x14ac:dyDescent="0.25">
      <c r="A282" s="391"/>
      <c r="B282" s="120"/>
      <c r="L282" s="120"/>
      <c r="V282" s="120"/>
      <c r="AF282" s="120"/>
      <c r="AP282" s="120"/>
      <c r="AZ282" s="120"/>
      <c r="BJ282" s="120"/>
      <c r="BK282" s="120"/>
      <c r="BT282" s="120"/>
      <c r="CD282" s="120"/>
      <c r="CN282" s="120"/>
      <c r="CX282" s="120"/>
      <c r="DH282" s="120"/>
      <c r="DR282" s="120"/>
      <c r="EB282" s="120"/>
      <c r="EL282" s="120"/>
      <c r="EV282" s="120"/>
      <c r="FF282" s="120"/>
      <c r="FP282" s="120"/>
      <c r="FZ282" s="120"/>
      <c r="GJ282" s="120"/>
      <c r="GT282" s="120"/>
      <c r="HD282" s="120"/>
      <c r="HN282" s="120"/>
      <c r="HX282" s="120"/>
      <c r="IH282" s="120"/>
    </row>
    <row xmlns:x14ac="http://schemas.microsoft.com/office/spreadsheetml/2009/9/ac" r="283" s="3" customFormat="true" x14ac:dyDescent="0.25">
      <c r="A283" s="391"/>
      <c r="B283" s="120"/>
      <c r="L283" s="120"/>
      <c r="V283" s="120"/>
      <c r="AF283" s="120"/>
      <c r="AP283" s="120"/>
      <c r="AZ283" s="120"/>
      <c r="BJ283" s="120"/>
      <c r="BK283" s="120"/>
      <c r="BT283" s="120"/>
      <c r="CD283" s="120"/>
      <c r="CN283" s="120"/>
      <c r="CX283" s="120"/>
      <c r="DH283" s="120"/>
      <c r="DR283" s="120"/>
      <c r="EB283" s="120"/>
      <c r="EL283" s="120"/>
      <c r="EV283" s="120"/>
      <c r="FF283" s="120"/>
      <c r="FP283" s="120"/>
      <c r="FZ283" s="120"/>
      <c r="GJ283" s="120"/>
      <c r="GT283" s="120"/>
      <c r="HD283" s="120"/>
      <c r="HN283" s="120"/>
      <c r="HX283" s="120"/>
      <c r="IH283" s="120"/>
    </row>
    <row xmlns:x14ac="http://schemas.microsoft.com/office/spreadsheetml/2009/9/ac" r="284" s="3" customFormat="true" x14ac:dyDescent="0.25">
      <c r="A284" s="391"/>
      <c r="B284" s="120"/>
      <c r="L284" s="120"/>
      <c r="V284" s="120"/>
      <c r="AF284" s="120"/>
      <c r="AP284" s="120"/>
      <c r="AZ284" s="120"/>
      <c r="BJ284" s="120"/>
      <c r="BK284" s="120"/>
      <c r="BT284" s="120"/>
      <c r="CD284" s="120"/>
      <c r="CN284" s="120"/>
      <c r="CX284" s="120"/>
      <c r="DH284" s="120"/>
      <c r="DR284" s="120"/>
      <c r="EB284" s="120"/>
      <c r="EL284" s="120"/>
      <c r="EV284" s="120"/>
      <c r="FF284" s="120"/>
      <c r="FP284" s="120"/>
      <c r="FZ284" s="120"/>
      <c r="GJ284" s="120"/>
      <c r="GT284" s="120"/>
      <c r="HD284" s="120"/>
      <c r="HN284" s="120"/>
      <c r="HX284" s="120"/>
      <c r="IH284" s="120"/>
    </row>
    <row xmlns:x14ac="http://schemas.microsoft.com/office/spreadsheetml/2009/9/ac" r="285" s="3" customFormat="true" x14ac:dyDescent="0.25">
      <c r="A285" s="391"/>
      <c r="B285" s="120"/>
      <c r="L285" s="120"/>
      <c r="V285" s="120"/>
      <c r="AF285" s="120"/>
      <c r="AP285" s="120"/>
      <c r="AZ285" s="120"/>
      <c r="BJ285" s="120"/>
      <c r="BK285" s="120"/>
      <c r="BT285" s="120"/>
      <c r="CD285" s="120"/>
      <c r="CN285" s="120"/>
      <c r="CX285" s="120"/>
      <c r="DH285" s="120"/>
      <c r="DR285" s="120"/>
      <c r="EB285" s="120"/>
      <c r="EL285" s="120"/>
      <c r="EV285" s="120"/>
      <c r="FF285" s="120"/>
      <c r="FP285" s="120"/>
      <c r="FZ285" s="120"/>
      <c r="GJ285" s="120"/>
      <c r="GT285" s="120"/>
      <c r="HD285" s="120"/>
      <c r="HN285" s="120"/>
      <c r="HX285" s="120"/>
      <c r="IH285" s="120"/>
    </row>
    <row xmlns:x14ac="http://schemas.microsoft.com/office/spreadsheetml/2009/9/ac" r="286" s="3" customFormat="true" x14ac:dyDescent="0.25">
      <c r="A286" s="391"/>
      <c r="B286" s="120"/>
      <c r="L286" s="120"/>
      <c r="V286" s="120"/>
      <c r="AF286" s="120"/>
      <c r="AP286" s="120"/>
      <c r="AZ286" s="120"/>
      <c r="BJ286" s="120"/>
      <c r="BK286" s="120"/>
      <c r="BT286" s="120"/>
      <c r="CD286" s="120"/>
      <c r="CN286" s="120"/>
      <c r="CX286" s="120"/>
      <c r="DH286" s="120"/>
      <c r="DR286" s="120"/>
      <c r="EB286" s="120"/>
      <c r="EL286" s="120"/>
      <c r="EV286" s="120"/>
      <c r="FF286" s="120"/>
      <c r="FP286" s="120"/>
      <c r="FZ286" s="120"/>
      <c r="GJ286" s="120"/>
      <c r="GT286" s="120"/>
      <c r="HD286" s="120"/>
      <c r="HN286" s="120"/>
      <c r="HX286" s="120"/>
      <c r="IH286" s="120"/>
    </row>
    <row xmlns:x14ac="http://schemas.microsoft.com/office/spreadsheetml/2009/9/ac" r="287" s="3" customFormat="true" x14ac:dyDescent="0.25">
      <c r="A287" s="391"/>
      <c r="B287" s="120"/>
      <c r="L287" s="120"/>
      <c r="V287" s="120"/>
      <c r="AF287" s="120"/>
      <c r="AP287" s="120"/>
      <c r="AZ287" s="120"/>
      <c r="BJ287" s="120"/>
      <c r="BK287" s="120"/>
      <c r="BT287" s="120"/>
      <c r="CD287" s="120"/>
      <c r="CN287" s="120"/>
      <c r="CX287" s="120"/>
      <c r="DH287" s="120"/>
      <c r="DR287" s="120"/>
      <c r="EB287" s="120"/>
      <c r="EL287" s="120"/>
      <c r="EV287" s="120"/>
      <c r="FF287" s="120"/>
      <c r="FP287" s="120"/>
      <c r="FZ287" s="120"/>
      <c r="GJ287" s="120"/>
      <c r="GT287" s="120"/>
      <c r="HD287" s="120"/>
      <c r="HN287" s="120"/>
      <c r="HX287" s="120"/>
      <c r="IH287" s="120"/>
    </row>
    <row xmlns:x14ac="http://schemas.microsoft.com/office/spreadsheetml/2009/9/ac" r="288" s="3" customFormat="true" x14ac:dyDescent="0.25">
      <c r="A288" s="391"/>
      <c r="B288" s="120"/>
      <c r="L288" s="120"/>
      <c r="V288" s="120"/>
      <c r="AF288" s="120"/>
      <c r="AP288" s="120"/>
      <c r="AZ288" s="120"/>
      <c r="BJ288" s="120"/>
      <c r="BK288" s="120"/>
      <c r="BT288" s="120"/>
      <c r="CD288" s="120"/>
      <c r="CN288" s="120"/>
      <c r="CX288" s="120"/>
      <c r="DH288" s="120"/>
      <c r="DR288" s="120"/>
      <c r="EB288" s="120"/>
      <c r="EL288" s="120"/>
      <c r="EV288" s="120"/>
      <c r="FF288" s="120"/>
      <c r="FP288" s="120"/>
      <c r="FZ288" s="120"/>
      <c r="GJ288" s="120"/>
      <c r="GT288" s="120"/>
      <c r="HD288" s="120"/>
      <c r="HN288" s="120"/>
      <c r="HX288" s="120"/>
      <c r="IH288" s="120"/>
    </row>
    <row xmlns:x14ac="http://schemas.microsoft.com/office/spreadsheetml/2009/9/ac" r="289" s="3" customFormat="true" x14ac:dyDescent="0.25">
      <c r="A289" s="391"/>
      <c r="B289" s="120"/>
      <c r="L289" s="120"/>
      <c r="V289" s="120"/>
      <c r="AF289" s="120"/>
      <c r="AP289" s="120"/>
      <c r="AZ289" s="120"/>
      <c r="BJ289" s="120"/>
      <c r="BK289" s="120"/>
      <c r="BT289" s="120"/>
      <c r="CD289" s="120"/>
      <c r="CN289" s="120"/>
      <c r="CX289" s="120"/>
      <c r="DH289" s="120"/>
      <c r="DR289" s="120"/>
      <c r="EB289" s="120"/>
      <c r="EL289" s="120"/>
      <c r="EV289" s="120"/>
      <c r="FF289" s="120"/>
      <c r="FP289" s="120"/>
      <c r="FZ289" s="120"/>
      <c r="GJ289" s="120"/>
      <c r="GT289" s="120"/>
      <c r="HD289" s="120"/>
      <c r="HN289" s="120"/>
      <c r="HX289" s="120"/>
      <c r="IH289" s="120"/>
    </row>
    <row xmlns:x14ac="http://schemas.microsoft.com/office/spreadsheetml/2009/9/ac" r="290" s="3" customFormat="true" x14ac:dyDescent="0.25">
      <c r="A290" s="391"/>
      <c r="B290" s="120"/>
      <c r="L290" s="120"/>
      <c r="V290" s="120"/>
      <c r="AF290" s="120"/>
      <c r="AP290" s="120"/>
      <c r="AZ290" s="120"/>
      <c r="BJ290" s="120"/>
      <c r="BK290" s="120"/>
      <c r="BT290" s="120"/>
      <c r="CD290" s="120"/>
      <c r="CN290" s="120"/>
      <c r="CX290" s="120"/>
      <c r="DH290" s="120"/>
      <c r="DR290" s="120"/>
      <c r="EB290" s="120"/>
      <c r="EL290" s="120"/>
      <c r="EV290" s="120"/>
      <c r="FF290" s="120"/>
      <c r="FP290" s="120"/>
      <c r="FZ290" s="120"/>
      <c r="GJ290" s="120"/>
      <c r="GT290" s="120"/>
      <c r="HD290" s="120"/>
      <c r="HN290" s="120"/>
      <c r="HX290" s="120"/>
      <c r="IH290" s="120"/>
    </row>
    <row xmlns:x14ac="http://schemas.microsoft.com/office/spreadsheetml/2009/9/ac" r="291" s="3" customFormat="true" x14ac:dyDescent="0.25">
      <c r="A291" s="391"/>
      <c r="B291" s="120"/>
      <c r="L291" s="120"/>
      <c r="V291" s="120"/>
      <c r="AF291" s="120"/>
      <c r="AP291" s="120"/>
      <c r="AZ291" s="120"/>
      <c r="BJ291" s="120"/>
      <c r="BK291" s="120"/>
      <c r="BT291" s="120"/>
      <c r="CD291" s="120"/>
      <c r="CN291" s="120"/>
      <c r="CX291" s="120"/>
      <c r="DH291" s="120"/>
      <c r="DR291" s="120"/>
      <c r="EB291" s="120"/>
      <c r="EL291" s="120"/>
      <c r="EV291" s="120"/>
      <c r="FF291" s="120"/>
      <c r="FP291" s="120"/>
      <c r="FZ291" s="120"/>
      <c r="GJ291" s="120"/>
      <c r="GT291" s="120"/>
      <c r="HD291" s="120"/>
      <c r="HN291" s="120"/>
      <c r="HX291" s="120"/>
      <c r="IH291" s="120"/>
    </row>
    <row xmlns:x14ac="http://schemas.microsoft.com/office/spreadsheetml/2009/9/ac" r="292" s="3" customFormat="true" x14ac:dyDescent="0.25">
      <c r="A292" s="391"/>
      <c r="B292" s="120"/>
      <c r="L292" s="120"/>
      <c r="V292" s="120"/>
      <c r="AF292" s="120"/>
      <c r="AP292" s="120"/>
      <c r="AZ292" s="120"/>
      <c r="BJ292" s="120"/>
      <c r="BK292" s="120"/>
      <c r="BT292" s="120"/>
      <c r="CD292" s="120"/>
      <c r="CN292" s="120"/>
      <c r="CX292" s="120"/>
      <c r="DH292" s="120"/>
      <c r="DR292" s="120"/>
      <c r="EB292" s="120"/>
      <c r="EL292" s="120"/>
      <c r="EV292" s="120"/>
      <c r="FF292" s="120"/>
      <c r="FP292" s="120"/>
      <c r="FZ292" s="120"/>
      <c r="GJ292" s="120"/>
      <c r="GT292" s="120"/>
      <c r="HD292" s="120"/>
      <c r="HN292" s="120"/>
      <c r="HX292" s="120"/>
      <c r="IH292" s="120"/>
    </row>
    <row xmlns:x14ac="http://schemas.microsoft.com/office/spreadsheetml/2009/9/ac" r="293" s="3" customFormat="true" x14ac:dyDescent="0.25">
      <c r="A293" s="391"/>
      <c r="B293" s="120"/>
      <c r="L293" s="120"/>
      <c r="V293" s="120"/>
      <c r="AF293" s="120"/>
      <c r="AP293" s="120"/>
      <c r="AZ293" s="120"/>
      <c r="BJ293" s="120"/>
      <c r="BK293" s="120"/>
      <c r="BT293" s="120"/>
      <c r="CD293" s="120"/>
      <c r="CN293" s="120"/>
      <c r="CX293" s="120"/>
      <c r="DH293" s="120"/>
      <c r="DR293" s="120"/>
      <c r="EB293" s="120"/>
      <c r="EL293" s="120"/>
      <c r="EV293" s="120"/>
      <c r="FF293" s="120"/>
      <c r="FP293" s="120"/>
      <c r="FZ293" s="120"/>
      <c r="GJ293" s="120"/>
      <c r="GT293" s="120"/>
      <c r="HD293" s="120"/>
      <c r="HN293" s="120"/>
      <c r="HX293" s="120"/>
      <c r="IH293" s="120"/>
    </row>
    <row xmlns:x14ac="http://schemas.microsoft.com/office/spreadsheetml/2009/9/ac" r="294" s="3" customFormat="true" x14ac:dyDescent="0.25">
      <c r="A294" s="391"/>
      <c r="B294" s="120"/>
      <c r="L294" s="120"/>
      <c r="V294" s="120"/>
      <c r="AF294" s="120"/>
      <c r="AP294" s="120"/>
      <c r="AZ294" s="120"/>
      <c r="BJ294" s="120"/>
      <c r="BK294" s="120"/>
      <c r="BT294" s="120"/>
      <c r="CD294" s="120"/>
      <c r="CN294" s="120"/>
      <c r="CX294" s="120"/>
      <c r="DH294" s="120"/>
      <c r="DR294" s="120"/>
      <c r="EB294" s="120"/>
      <c r="EL294" s="120"/>
      <c r="EV294" s="120"/>
      <c r="FF294" s="120"/>
      <c r="FP294" s="120"/>
      <c r="FZ294" s="120"/>
      <c r="GJ294" s="120"/>
      <c r="GT294" s="120"/>
      <c r="HD294" s="120"/>
      <c r="HN294" s="120"/>
      <c r="HX294" s="120"/>
      <c r="IH294" s="120"/>
    </row>
    <row xmlns:x14ac="http://schemas.microsoft.com/office/spreadsheetml/2009/9/ac" r="295" s="3" customFormat="true" x14ac:dyDescent="0.25">
      <c r="A295" s="391"/>
      <c r="B295" s="120"/>
      <c r="L295" s="120"/>
      <c r="V295" s="120"/>
      <c r="AF295" s="120"/>
      <c r="AP295" s="120"/>
      <c r="AZ295" s="120"/>
      <c r="BJ295" s="120"/>
      <c r="BK295" s="120"/>
      <c r="BT295" s="120"/>
      <c r="CD295" s="120"/>
      <c r="CN295" s="120"/>
      <c r="CX295" s="120"/>
      <c r="DH295" s="120"/>
      <c r="DR295" s="120"/>
      <c r="EB295" s="120"/>
      <c r="EL295" s="120"/>
      <c r="EV295" s="120"/>
      <c r="FF295" s="120"/>
      <c r="FP295" s="120"/>
      <c r="FZ295" s="120"/>
      <c r="GJ295" s="120"/>
      <c r="GT295" s="120"/>
      <c r="HD295" s="120"/>
      <c r="HN295" s="120"/>
      <c r="HX295" s="120"/>
      <c r="IH295" s="120"/>
    </row>
    <row xmlns:x14ac="http://schemas.microsoft.com/office/spreadsheetml/2009/9/ac" r="296" s="3" customFormat="true" x14ac:dyDescent="0.25">
      <c r="A296" s="391"/>
      <c r="B296" s="120"/>
      <c r="L296" s="120"/>
      <c r="V296" s="120"/>
      <c r="AF296" s="120"/>
      <c r="AP296" s="120"/>
      <c r="AZ296" s="120"/>
      <c r="BJ296" s="120"/>
      <c r="BK296" s="120"/>
      <c r="BT296" s="120"/>
      <c r="CD296" s="120"/>
      <c r="CN296" s="120"/>
      <c r="CX296" s="120"/>
      <c r="DH296" s="120"/>
      <c r="DR296" s="120"/>
      <c r="EB296" s="120"/>
      <c r="EL296" s="120"/>
      <c r="EV296" s="120"/>
      <c r="FF296" s="120"/>
      <c r="FP296" s="120"/>
      <c r="FZ296" s="120"/>
      <c r="GJ296" s="120"/>
      <c r="GT296" s="120"/>
      <c r="HD296" s="120"/>
      <c r="HN296" s="120"/>
      <c r="HX296" s="120"/>
      <c r="IH296" s="120"/>
    </row>
    <row xmlns:x14ac="http://schemas.microsoft.com/office/spreadsheetml/2009/9/ac" r="297" s="3" customFormat="true" x14ac:dyDescent="0.25">
      <c r="A297" s="391"/>
      <c r="B297" s="120"/>
      <c r="L297" s="120"/>
      <c r="V297" s="120"/>
      <c r="AF297" s="120"/>
      <c r="AP297" s="120"/>
      <c r="AZ297" s="120"/>
      <c r="BJ297" s="120"/>
      <c r="BK297" s="120"/>
      <c r="BT297" s="120"/>
      <c r="CD297" s="120"/>
      <c r="CN297" s="120"/>
      <c r="CX297" s="120"/>
      <c r="DH297" s="120"/>
      <c r="DR297" s="120"/>
      <c r="EB297" s="120"/>
      <c r="EL297" s="120"/>
      <c r="EV297" s="120"/>
      <c r="FF297" s="120"/>
      <c r="FP297" s="120"/>
      <c r="FZ297" s="120"/>
      <c r="GJ297" s="120"/>
      <c r="GT297" s="120"/>
      <c r="HD297" s="120"/>
      <c r="HN297" s="120"/>
      <c r="HX297" s="120"/>
      <c r="IH297" s="120"/>
    </row>
    <row xmlns:x14ac="http://schemas.microsoft.com/office/spreadsheetml/2009/9/ac" r="298" s="3" customFormat="true" x14ac:dyDescent="0.25">
      <c r="A298" s="391"/>
      <c r="B298" s="120"/>
      <c r="L298" s="120"/>
      <c r="V298" s="120"/>
      <c r="AF298" s="120"/>
      <c r="AP298" s="120"/>
      <c r="AZ298" s="120"/>
      <c r="BJ298" s="120"/>
      <c r="BK298" s="120"/>
      <c r="BT298" s="120"/>
      <c r="CD298" s="120"/>
      <c r="CN298" s="120"/>
      <c r="CX298" s="120"/>
      <c r="DH298" s="120"/>
      <c r="DR298" s="120"/>
      <c r="EB298" s="120"/>
      <c r="EL298" s="120"/>
      <c r="EV298" s="120"/>
      <c r="FF298" s="120"/>
      <c r="FP298" s="120"/>
      <c r="FZ298" s="120"/>
      <c r="GJ298" s="120"/>
      <c r="GT298" s="120"/>
      <c r="HD298" s="120"/>
      <c r="HN298" s="120"/>
      <c r="HX298" s="120"/>
      <c r="IH298" s="120"/>
    </row>
    <row xmlns:x14ac="http://schemas.microsoft.com/office/spreadsheetml/2009/9/ac" r="299" s="3" customFormat="true" x14ac:dyDescent="0.25">
      <c r="A299" s="391"/>
      <c r="B299" s="120"/>
      <c r="L299" s="120"/>
      <c r="V299" s="120"/>
      <c r="AF299" s="120"/>
      <c r="AP299" s="120"/>
      <c r="AZ299" s="120"/>
      <c r="BJ299" s="120"/>
      <c r="BK299" s="120"/>
      <c r="BT299" s="120"/>
      <c r="CD299" s="120"/>
      <c r="CN299" s="120"/>
      <c r="CX299" s="120"/>
      <c r="DH299" s="120"/>
      <c r="DR299" s="120"/>
      <c r="EB299" s="120"/>
      <c r="EL299" s="120"/>
      <c r="EV299" s="120"/>
      <c r="FF299" s="120"/>
      <c r="FP299" s="120"/>
      <c r="FZ299" s="120"/>
      <c r="GJ299" s="120"/>
      <c r="GT299" s="120"/>
      <c r="HD299" s="120"/>
      <c r="HN299" s="120"/>
      <c r="HX299" s="120"/>
      <c r="IH299" s="120"/>
    </row>
    <row xmlns:x14ac="http://schemas.microsoft.com/office/spreadsheetml/2009/9/ac" r="300" s="3" customFormat="true" x14ac:dyDescent="0.25">
      <c r="A300" s="391"/>
      <c r="B300" s="120"/>
      <c r="L300" s="120"/>
      <c r="V300" s="120"/>
      <c r="AF300" s="120"/>
      <c r="AP300" s="120"/>
      <c r="AZ300" s="120"/>
      <c r="BJ300" s="120"/>
      <c r="BK300" s="120"/>
      <c r="BT300" s="120"/>
      <c r="CD300" s="120"/>
      <c r="CN300" s="120"/>
      <c r="CX300" s="120"/>
      <c r="DH300" s="120"/>
      <c r="DR300" s="120"/>
      <c r="EB300" s="120"/>
      <c r="EL300" s="120"/>
      <c r="EV300" s="120"/>
      <c r="FF300" s="120"/>
      <c r="FP300" s="120"/>
      <c r="FZ300" s="120"/>
      <c r="GJ300" s="120"/>
      <c r="GT300" s="120"/>
      <c r="HD300" s="120"/>
      <c r="HN300" s="120"/>
      <c r="HX300" s="120"/>
      <c r="IH300" s="120"/>
    </row>
    <row xmlns:x14ac="http://schemas.microsoft.com/office/spreadsheetml/2009/9/ac" r="301" s="3" customFormat="true" x14ac:dyDescent="0.25">
      <c r="A301" s="391"/>
      <c r="B301" s="120"/>
      <c r="L301" s="120"/>
      <c r="V301" s="120"/>
      <c r="AF301" s="120"/>
      <c r="AP301" s="120"/>
      <c r="AZ301" s="120"/>
      <c r="BJ301" s="120"/>
      <c r="BK301" s="120"/>
      <c r="BT301" s="120"/>
      <c r="CD301" s="120"/>
      <c r="CN301" s="120"/>
      <c r="CX301" s="120"/>
      <c r="DH301" s="120"/>
      <c r="DR301" s="120"/>
      <c r="EB301" s="120"/>
      <c r="EL301" s="120"/>
      <c r="EV301" s="120"/>
      <c r="FF301" s="120"/>
      <c r="FP301" s="120"/>
      <c r="FZ301" s="120"/>
      <c r="GJ301" s="120"/>
      <c r="GT301" s="120"/>
      <c r="HD301" s="120"/>
      <c r="HN301" s="120"/>
      <c r="HX301" s="120"/>
      <c r="IH301" s="120"/>
    </row>
    <row xmlns:x14ac="http://schemas.microsoft.com/office/spreadsheetml/2009/9/ac" r="302" s="3" customFormat="true" x14ac:dyDescent="0.25">
      <c r="A302" s="391"/>
      <c r="B302" s="120"/>
      <c r="L302" s="120"/>
      <c r="V302" s="120"/>
      <c r="AF302" s="120"/>
      <c r="AP302" s="120"/>
      <c r="AZ302" s="120"/>
      <c r="BJ302" s="120"/>
      <c r="BK302" s="120"/>
      <c r="BT302" s="120"/>
      <c r="CD302" s="120"/>
      <c r="CN302" s="120"/>
      <c r="CX302" s="120"/>
      <c r="DH302" s="120"/>
      <c r="DR302" s="120"/>
      <c r="EB302" s="120"/>
      <c r="EL302" s="120"/>
      <c r="EV302" s="120"/>
      <c r="FF302" s="120"/>
      <c r="FP302" s="120"/>
      <c r="FZ302" s="120"/>
      <c r="GJ302" s="120"/>
      <c r="GT302" s="120"/>
      <c r="HD302" s="120"/>
      <c r="HN302" s="120"/>
      <c r="HX302" s="120"/>
      <c r="IH302" s="120"/>
    </row>
    <row xmlns:x14ac="http://schemas.microsoft.com/office/spreadsheetml/2009/9/ac" r="303" s="3" customFormat="true" x14ac:dyDescent="0.25">
      <c r="A303" s="391"/>
      <c r="B303" s="120"/>
      <c r="L303" s="120"/>
      <c r="V303" s="120"/>
      <c r="AF303" s="120"/>
      <c r="AP303" s="120"/>
      <c r="AZ303" s="120"/>
      <c r="BJ303" s="120"/>
      <c r="BK303" s="120"/>
      <c r="BT303" s="120"/>
      <c r="CD303" s="120"/>
      <c r="CN303" s="120"/>
      <c r="CX303" s="120"/>
      <c r="DH303" s="120"/>
      <c r="DR303" s="120"/>
      <c r="EB303" s="120"/>
      <c r="EL303" s="120"/>
      <c r="EV303" s="120"/>
      <c r="FF303" s="120"/>
      <c r="FP303" s="120"/>
      <c r="FZ303" s="120"/>
      <c r="GJ303" s="120"/>
      <c r="GT303" s="120"/>
      <c r="HD303" s="120"/>
      <c r="HN303" s="120"/>
      <c r="HX303" s="120"/>
      <c r="IH303" s="120"/>
    </row>
    <row xmlns:x14ac="http://schemas.microsoft.com/office/spreadsheetml/2009/9/ac" r="304" s="3" customFormat="true" x14ac:dyDescent="0.25">
      <c r="A304" s="391"/>
      <c r="B304" s="120"/>
      <c r="L304" s="120"/>
      <c r="V304" s="120"/>
      <c r="AF304" s="120"/>
      <c r="AP304" s="120"/>
      <c r="AZ304" s="120"/>
      <c r="BJ304" s="120"/>
      <c r="BK304" s="120"/>
      <c r="BT304" s="120"/>
      <c r="CD304" s="120"/>
      <c r="CN304" s="120"/>
      <c r="CX304" s="120"/>
      <c r="DH304" s="120"/>
      <c r="DR304" s="120"/>
      <c r="EB304" s="120"/>
      <c r="EL304" s="120"/>
      <c r="EV304" s="120"/>
      <c r="FF304" s="120"/>
      <c r="FP304" s="120"/>
      <c r="FZ304" s="120"/>
      <c r="GJ304" s="120"/>
      <c r="GT304" s="120"/>
      <c r="HD304" s="120"/>
      <c r="HN304" s="120"/>
      <c r="HX304" s="120"/>
      <c r="IH304" s="120"/>
    </row>
    <row xmlns:x14ac="http://schemas.microsoft.com/office/spreadsheetml/2009/9/ac" r="305" s="3" customFormat="true" x14ac:dyDescent="0.25">
      <c r="A305" s="391"/>
      <c r="B305" s="120"/>
      <c r="L305" s="120"/>
      <c r="V305" s="120"/>
      <c r="AF305" s="120"/>
      <c r="AP305" s="120"/>
      <c r="AZ305" s="120"/>
      <c r="BJ305" s="120"/>
      <c r="BK305" s="120"/>
      <c r="BT305" s="120"/>
      <c r="CD305" s="120"/>
      <c r="CN305" s="120"/>
      <c r="CX305" s="120"/>
      <c r="DH305" s="120"/>
      <c r="DR305" s="120"/>
      <c r="EB305" s="120"/>
      <c r="EL305" s="120"/>
      <c r="EV305" s="120"/>
      <c r="FF305" s="120"/>
      <c r="FP305" s="120"/>
      <c r="FZ305" s="120"/>
      <c r="GJ305" s="120"/>
      <c r="GT305" s="120"/>
      <c r="HD305" s="120"/>
      <c r="HN305" s="120"/>
      <c r="HX305" s="120"/>
      <c r="IH305" s="120"/>
    </row>
    <row xmlns:x14ac="http://schemas.microsoft.com/office/spreadsheetml/2009/9/ac" r="306" s="3" customFormat="true" x14ac:dyDescent="0.25">
      <c r="A306" s="391"/>
      <c r="B306" s="120"/>
      <c r="L306" s="120"/>
      <c r="V306" s="120"/>
      <c r="AF306" s="120"/>
      <c r="AP306" s="120"/>
      <c r="AZ306" s="120"/>
      <c r="BJ306" s="120"/>
      <c r="BK306" s="120"/>
      <c r="BT306" s="120"/>
      <c r="CD306" s="120"/>
      <c r="CN306" s="120"/>
      <c r="CX306" s="120"/>
      <c r="DH306" s="120"/>
      <c r="DR306" s="120"/>
      <c r="EB306" s="120"/>
      <c r="EL306" s="120"/>
      <c r="EV306" s="120"/>
      <c r="FF306" s="120"/>
      <c r="FP306" s="120"/>
      <c r="FZ306" s="120"/>
      <c r="GJ306" s="120"/>
      <c r="GT306" s="120"/>
      <c r="HD306" s="120"/>
      <c r="HN306" s="120"/>
      <c r="HX306" s="120"/>
      <c r="IH306" s="120"/>
    </row>
    <row xmlns:x14ac="http://schemas.microsoft.com/office/spreadsheetml/2009/9/ac" r="307" s="3" customFormat="true" x14ac:dyDescent="0.25">
      <c r="A307" s="391"/>
      <c r="B307" s="120"/>
      <c r="L307" s="120"/>
      <c r="V307" s="120"/>
      <c r="AF307" s="120"/>
      <c r="AP307" s="120"/>
      <c r="AZ307" s="120"/>
      <c r="BJ307" s="120"/>
      <c r="BK307" s="120"/>
      <c r="BT307" s="120"/>
      <c r="CD307" s="120"/>
      <c r="CN307" s="120"/>
      <c r="CX307" s="120"/>
      <c r="DH307" s="120"/>
      <c r="DR307" s="120"/>
      <c r="EB307" s="120"/>
      <c r="EL307" s="120"/>
      <c r="EV307" s="120"/>
      <c r="FF307" s="120"/>
      <c r="FP307" s="120"/>
      <c r="FZ307" s="120"/>
      <c r="GJ307" s="120"/>
      <c r="GT307" s="120"/>
      <c r="HD307" s="120"/>
      <c r="HN307" s="120"/>
      <c r="HX307" s="120"/>
      <c r="IH307" s="120"/>
    </row>
    <row xmlns:x14ac="http://schemas.microsoft.com/office/spreadsheetml/2009/9/ac" r="308" s="3" customFormat="true" x14ac:dyDescent="0.25">
      <c r="A308" s="391"/>
      <c r="B308" s="120"/>
      <c r="L308" s="120"/>
      <c r="V308" s="120"/>
      <c r="AF308" s="120"/>
      <c r="AP308" s="120"/>
      <c r="AZ308" s="120"/>
      <c r="BJ308" s="120"/>
      <c r="BK308" s="120"/>
      <c r="BT308" s="120"/>
      <c r="CD308" s="120"/>
      <c r="CN308" s="120"/>
      <c r="CX308" s="120"/>
      <c r="DH308" s="120"/>
      <c r="DR308" s="120"/>
      <c r="EB308" s="120"/>
      <c r="EL308" s="120"/>
      <c r="EV308" s="120"/>
      <c r="FF308" s="120"/>
      <c r="FP308" s="120"/>
      <c r="FZ308" s="120"/>
      <c r="GJ308" s="120"/>
      <c r="GT308" s="120"/>
      <c r="HD308" s="120"/>
      <c r="HN308" s="120"/>
      <c r="HX308" s="120"/>
      <c r="IH308" s="120"/>
    </row>
    <row xmlns:x14ac="http://schemas.microsoft.com/office/spreadsheetml/2009/9/ac" r="309" s="3" customFormat="true" x14ac:dyDescent="0.25">
      <c r="A309" s="391"/>
      <c r="B309" s="120"/>
      <c r="L309" s="120"/>
      <c r="V309" s="120"/>
      <c r="AF309" s="120"/>
      <c r="AP309" s="120"/>
      <c r="AZ309" s="120"/>
      <c r="BJ309" s="120"/>
      <c r="BK309" s="120"/>
      <c r="BT309" s="120"/>
      <c r="CD309" s="120"/>
      <c r="CN309" s="120"/>
      <c r="CX309" s="120"/>
      <c r="DH309" s="120"/>
      <c r="DR309" s="120"/>
      <c r="EB309" s="120"/>
      <c r="EL309" s="120"/>
      <c r="EV309" s="120"/>
      <c r="FF309" s="120"/>
      <c r="FP309" s="120"/>
      <c r="FZ309" s="120"/>
      <c r="GJ309" s="120"/>
      <c r="GT309" s="120"/>
      <c r="HD309" s="120"/>
      <c r="HN309" s="120"/>
      <c r="HX309" s="120"/>
      <c r="IH309" s="120"/>
    </row>
    <row xmlns:x14ac="http://schemas.microsoft.com/office/spreadsheetml/2009/9/ac" r="310" s="3" customFormat="true" x14ac:dyDescent="0.25">
      <c r="A310" s="391"/>
      <c r="B310" s="120"/>
      <c r="L310" s="120"/>
      <c r="V310" s="120"/>
      <c r="AF310" s="120"/>
      <c r="AP310" s="120"/>
      <c r="AZ310" s="120"/>
      <c r="BJ310" s="120"/>
      <c r="BK310" s="120"/>
      <c r="BT310" s="120"/>
      <c r="CD310" s="120"/>
      <c r="CN310" s="120"/>
      <c r="CX310" s="120"/>
      <c r="DH310" s="120"/>
      <c r="DR310" s="120"/>
      <c r="EB310" s="120"/>
      <c r="EL310" s="120"/>
      <c r="EV310" s="120"/>
      <c r="FF310" s="120"/>
      <c r="FP310" s="120"/>
      <c r="FZ310" s="120"/>
      <c r="GJ310" s="120"/>
      <c r="GT310" s="120"/>
      <c r="HD310" s="120"/>
      <c r="HN310" s="120"/>
      <c r="HX310" s="120"/>
      <c r="IH310" s="120"/>
    </row>
    <row xmlns:x14ac="http://schemas.microsoft.com/office/spreadsheetml/2009/9/ac" r="311" s="3" customFormat="true" x14ac:dyDescent="0.25">
      <c r="A311" s="391"/>
      <c r="B311" s="120"/>
      <c r="L311" s="120"/>
      <c r="V311" s="120"/>
      <c r="AF311" s="120"/>
      <c r="AP311" s="120"/>
      <c r="AZ311" s="120"/>
      <c r="BJ311" s="120"/>
      <c r="BK311" s="120"/>
      <c r="BT311" s="120"/>
      <c r="CD311" s="120"/>
      <c r="CN311" s="120"/>
      <c r="CX311" s="120"/>
      <c r="DH311" s="120"/>
      <c r="DR311" s="120"/>
      <c r="EB311" s="120"/>
      <c r="EL311" s="120"/>
      <c r="EV311" s="120"/>
      <c r="FF311" s="120"/>
      <c r="FP311" s="120"/>
      <c r="FZ311" s="120"/>
      <c r="GJ311" s="120"/>
      <c r="GT311" s="120"/>
      <c r="HD311" s="120"/>
      <c r="HN311" s="120"/>
      <c r="HX311" s="120"/>
      <c r="IH311" s="120"/>
    </row>
    <row xmlns:x14ac="http://schemas.microsoft.com/office/spreadsheetml/2009/9/ac" r="312" s="3" customFormat="true" x14ac:dyDescent="0.25">
      <c r="A312" s="391"/>
      <c r="B312" s="120"/>
      <c r="L312" s="120"/>
      <c r="V312" s="120"/>
      <c r="AF312" s="120"/>
      <c r="AP312" s="120"/>
      <c r="AZ312" s="120"/>
      <c r="BJ312" s="120"/>
      <c r="BK312" s="120"/>
      <c r="BT312" s="120"/>
      <c r="CD312" s="120"/>
      <c r="CN312" s="120"/>
      <c r="CX312" s="120"/>
      <c r="DH312" s="120"/>
      <c r="DR312" s="120"/>
      <c r="EB312" s="120"/>
      <c r="EL312" s="120"/>
      <c r="EV312" s="120"/>
      <c r="FF312" s="120"/>
      <c r="FP312" s="120"/>
      <c r="FZ312" s="120"/>
      <c r="GJ312" s="120"/>
      <c r="GT312" s="120"/>
      <c r="HD312" s="120"/>
      <c r="HN312" s="120"/>
      <c r="HX312" s="120"/>
      <c r="IH312" s="120"/>
    </row>
    <row xmlns:x14ac="http://schemas.microsoft.com/office/spreadsheetml/2009/9/ac" r="313" s="3" customFormat="true" x14ac:dyDescent="0.25">
      <c r="A313" s="391"/>
      <c r="B313" s="120"/>
      <c r="L313" s="120"/>
      <c r="V313" s="120"/>
      <c r="AF313" s="120"/>
      <c r="AP313" s="120"/>
      <c r="AZ313" s="120"/>
      <c r="BJ313" s="120"/>
      <c r="BK313" s="120"/>
      <c r="BT313" s="120"/>
      <c r="CD313" s="120"/>
      <c r="CN313" s="120"/>
      <c r="CX313" s="120"/>
      <c r="DH313" s="120"/>
      <c r="DR313" s="120"/>
      <c r="EB313" s="120"/>
      <c r="EL313" s="120"/>
      <c r="EV313" s="120"/>
      <c r="FF313" s="120"/>
      <c r="FP313" s="120"/>
      <c r="FZ313" s="120"/>
      <c r="GJ313" s="120"/>
      <c r="GT313" s="120"/>
      <c r="HD313" s="120"/>
      <c r="HN313" s="120"/>
      <c r="HX313" s="120"/>
      <c r="IH313" s="120"/>
    </row>
    <row xmlns:x14ac="http://schemas.microsoft.com/office/spreadsheetml/2009/9/ac" r="314" s="3" customFormat="true" x14ac:dyDescent="0.25">
      <c r="A314" s="391"/>
      <c r="B314" s="120"/>
      <c r="L314" s="120"/>
      <c r="V314" s="120"/>
      <c r="AF314" s="120"/>
      <c r="AP314" s="120"/>
      <c r="AZ314" s="120"/>
      <c r="BJ314" s="120"/>
      <c r="BK314" s="120"/>
      <c r="BT314" s="120"/>
      <c r="CD314" s="120"/>
      <c r="CN314" s="120"/>
      <c r="CX314" s="120"/>
      <c r="DH314" s="120"/>
      <c r="DR314" s="120"/>
      <c r="EB314" s="120"/>
      <c r="EL314" s="120"/>
      <c r="EV314" s="120"/>
      <c r="FF314" s="120"/>
      <c r="FP314" s="120"/>
      <c r="FZ314" s="120"/>
      <c r="GJ314" s="120"/>
      <c r="GT314" s="120"/>
      <c r="HD314" s="120"/>
      <c r="HN314" s="120"/>
      <c r="HX314" s="120"/>
      <c r="IH314" s="120"/>
    </row>
    <row xmlns:x14ac="http://schemas.microsoft.com/office/spreadsheetml/2009/9/ac" r="315" s="3" customFormat="true" x14ac:dyDescent="0.25">
      <c r="A315" s="391"/>
      <c r="B315" s="120"/>
      <c r="L315" s="120"/>
      <c r="V315" s="120"/>
      <c r="AF315" s="120"/>
      <c r="AP315" s="120"/>
      <c r="AZ315" s="120"/>
      <c r="BJ315" s="120"/>
      <c r="BK315" s="120"/>
      <c r="BT315" s="120"/>
      <c r="CD315" s="120"/>
      <c r="CN315" s="120"/>
      <c r="CX315" s="120"/>
      <c r="DH315" s="120"/>
      <c r="DR315" s="120"/>
      <c r="EB315" s="120"/>
      <c r="EL315" s="120"/>
      <c r="EV315" s="120"/>
      <c r="FF315" s="120"/>
      <c r="FP315" s="120"/>
      <c r="FZ315" s="120"/>
      <c r="GJ315" s="120"/>
      <c r="GT315" s="120"/>
      <c r="HD315" s="120"/>
      <c r="HN315" s="120"/>
      <c r="HX315" s="120"/>
      <c r="IH315" s="120"/>
    </row>
    <row xmlns:x14ac="http://schemas.microsoft.com/office/spreadsheetml/2009/9/ac" r="316" s="3" customFormat="true" x14ac:dyDescent="0.25">
      <c r="A316" s="391"/>
      <c r="B316" s="120"/>
      <c r="L316" s="120"/>
      <c r="V316" s="120"/>
      <c r="AF316" s="120"/>
      <c r="AP316" s="120"/>
      <c r="AZ316" s="120"/>
      <c r="BJ316" s="120"/>
      <c r="BK316" s="120"/>
      <c r="BT316" s="120"/>
      <c r="CD316" s="120"/>
      <c r="CN316" s="120"/>
      <c r="CX316" s="120"/>
      <c r="DH316" s="120"/>
      <c r="DR316" s="120"/>
      <c r="EB316" s="120"/>
      <c r="EL316" s="120"/>
      <c r="EV316" s="120"/>
      <c r="FF316" s="120"/>
      <c r="FP316" s="120"/>
      <c r="FZ316" s="120"/>
      <c r="GJ316" s="120"/>
      <c r="GT316" s="120"/>
      <c r="HD316" s="120"/>
      <c r="HN316" s="120"/>
      <c r="HX316" s="120"/>
      <c r="IH316" s="120"/>
    </row>
    <row xmlns:x14ac="http://schemas.microsoft.com/office/spreadsheetml/2009/9/ac" r="317" s="3" customFormat="true" x14ac:dyDescent="0.25">
      <c r="A317" s="391"/>
      <c r="B317" s="120"/>
      <c r="L317" s="120"/>
      <c r="V317" s="120"/>
      <c r="AF317" s="120"/>
      <c r="AP317" s="120"/>
      <c r="AZ317" s="120"/>
      <c r="BJ317" s="120"/>
      <c r="BK317" s="120"/>
      <c r="BT317" s="120"/>
      <c r="CD317" s="120"/>
      <c r="CN317" s="120"/>
      <c r="CX317" s="120"/>
      <c r="DH317" s="120"/>
      <c r="DR317" s="120"/>
      <c r="EB317" s="120"/>
      <c r="EL317" s="120"/>
      <c r="EV317" s="120"/>
      <c r="FF317" s="120"/>
      <c r="FP317" s="120"/>
      <c r="FZ317" s="120"/>
      <c r="GJ317" s="120"/>
      <c r="GT317" s="120"/>
      <c r="HD317" s="120"/>
      <c r="HN317" s="120"/>
      <c r="HX317" s="120"/>
      <c r="IH317" s="120"/>
    </row>
    <row xmlns:x14ac="http://schemas.microsoft.com/office/spreadsheetml/2009/9/ac" r="318" s="3" customFormat="true" x14ac:dyDescent="0.25">
      <c r="A318" s="391"/>
      <c r="B318" s="120"/>
      <c r="L318" s="120"/>
      <c r="V318" s="120"/>
      <c r="AF318" s="120"/>
      <c r="AP318" s="120"/>
      <c r="AZ318" s="120"/>
      <c r="BJ318" s="120"/>
      <c r="BK318" s="120"/>
      <c r="BT318" s="120"/>
      <c r="CD318" s="120"/>
      <c r="CN318" s="120"/>
      <c r="CX318" s="120"/>
      <c r="DH318" s="120"/>
      <c r="DR318" s="120"/>
      <c r="EB318" s="120"/>
      <c r="EL318" s="120"/>
      <c r="EV318" s="120"/>
      <c r="FF318" s="120"/>
      <c r="FP318" s="120"/>
      <c r="FZ318" s="120"/>
      <c r="GJ318" s="120"/>
      <c r="GT318" s="120"/>
      <c r="HD318" s="120"/>
      <c r="HN318" s="120"/>
      <c r="HX318" s="120"/>
      <c r="IH318" s="120"/>
    </row>
    <row xmlns:x14ac="http://schemas.microsoft.com/office/spreadsheetml/2009/9/ac" r="319" s="3" customFormat="true" x14ac:dyDescent="0.25">
      <c r="A319" s="391"/>
      <c r="B319" s="120"/>
      <c r="L319" s="120"/>
      <c r="V319" s="120"/>
      <c r="AF319" s="120"/>
      <c r="AP319" s="120"/>
      <c r="AZ319" s="120"/>
      <c r="BJ319" s="120"/>
      <c r="BK319" s="120"/>
      <c r="BT319" s="120"/>
      <c r="CD319" s="120"/>
      <c r="CN319" s="120"/>
      <c r="CX319" s="120"/>
      <c r="DH319" s="120"/>
      <c r="DR319" s="120"/>
      <c r="EB319" s="120"/>
      <c r="EL319" s="120"/>
      <c r="EV319" s="120"/>
      <c r="FF319" s="120"/>
      <c r="FP319" s="120"/>
      <c r="FZ319" s="120"/>
      <c r="GJ319" s="120"/>
      <c r="GT319" s="120"/>
      <c r="HD319" s="120"/>
      <c r="HN319" s="120"/>
      <c r="HX319" s="120"/>
      <c r="IH319" s="120"/>
    </row>
    <row xmlns:x14ac="http://schemas.microsoft.com/office/spreadsheetml/2009/9/ac" r="320" s="3" customFormat="true" x14ac:dyDescent="0.25">
      <c r="A320" s="391"/>
      <c r="B320" s="120"/>
      <c r="L320" s="120"/>
      <c r="V320" s="120"/>
      <c r="AF320" s="120"/>
      <c r="AP320" s="120"/>
      <c r="AZ320" s="120"/>
      <c r="BJ320" s="120"/>
      <c r="BK320" s="120"/>
      <c r="BT320" s="120"/>
      <c r="CD320" s="120"/>
      <c r="CN320" s="120"/>
      <c r="CX320" s="120"/>
      <c r="DH320" s="120"/>
      <c r="DR320" s="120"/>
      <c r="EB320" s="120"/>
      <c r="EL320" s="120"/>
      <c r="EV320" s="120"/>
      <c r="FF320" s="120"/>
      <c r="FP320" s="120"/>
      <c r="FZ320" s="120"/>
      <c r="GJ320" s="120"/>
      <c r="GT320" s="120"/>
      <c r="HD320" s="120"/>
      <c r="HN320" s="120"/>
      <c r="HX320" s="120"/>
      <c r="IH320" s="120"/>
    </row>
    <row xmlns:x14ac="http://schemas.microsoft.com/office/spreadsheetml/2009/9/ac" r="321" s="3" customFormat="true" x14ac:dyDescent="0.25">
      <c r="A321" s="391"/>
      <c r="B321" s="120"/>
      <c r="L321" s="120"/>
      <c r="V321" s="120"/>
      <c r="AF321" s="120"/>
      <c r="AP321" s="120"/>
      <c r="AZ321" s="120"/>
      <c r="BJ321" s="120"/>
      <c r="BK321" s="120"/>
      <c r="BT321" s="120"/>
      <c r="CD321" s="120"/>
      <c r="CN321" s="120"/>
      <c r="CX321" s="120"/>
      <c r="DH321" s="120"/>
      <c r="DR321" s="120"/>
      <c r="EB321" s="120"/>
      <c r="EL321" s="120"/>
      <c r="EV321" s="120"/>
      <c r="FF321" s="120"/>
      <c r="FP321" s="120"/>
      <c r="FZ321" s="120"/>
      <c r="GJ321" s="120"/>
      <c r="GT321" s="120"/>
      <c r="HD321" s="120"/>
      <c r="HN321" s="120"/>
      <c r="HX321" s="120"/>
      <c r="IH321" s="120"/>
    </row>
    <row xmlns:x14ac="http://schemas.microsoft.com/office/spreadsheetml/2009/9/ac" r="322" s="3" customFormat="true" x14ac:dyDescent="0.25">
      <c r="A322" s="391"/>
      <c r="B322" s="120"/>
      <c r="L322" s="120"/>
      <c r="V322" s="120"/>
      <c r="AF322" s="120"/>
      <c r="AP322" s="120"/>
      <c r="AZ322" s="120"/>
      <c r="BJ322" s="120"/>
      <c r="BK322" s="120"/>
      <c r="BT322" s="120"/>
      <c r="CD322" s="120"/>
      <c r="CN322" s="120"/>
      <c r="CX322" s="120"/>
      <c r="DH322" s="120"/>
      <c r="DR322" s="120"/>
      <c r="EB322" s="120"/>
      <c r="EL322" s="120"/>
      <c r="EV322" s="120"/>
      <c r="FF322" s="120"/>
      <c r="FP322" s="120"/>
      <c r="FZ322" s="120"/>
      <c r="GJ322" s="120"/>
      <c r="GT322" s="120"/>
      <c r="HD322" s="120"/>
      <c r="HN322" s="120"/>
      <c r="HX322" s="120"/>
      <c r="IH322" s="120"/>
    </row>
    <row xmlns:x14ac="http://schemas.microsoft.com/office/spreadsheetml/2009/9/ac" r="323" s="3" customFormat="true" x14ac:dyDescent="0.25">
      <c r="A323" s="391"/>
      <c r="B323" s="120"/>
      <c r="L323" s="120"/>
      <c r="V323" s="120"/>
      <c r="AF323" s="120"/>
      <c r="AP323" s="120"/>
      <c r="AZ323" s="120"/>
      <c r="BJ323" s="120"/>
      <c r="BK323" s="120"/>
      <c r="BT323" s="120"/>
      <c r="CD323" s="120"/>
      <c r="CN323" s="120"/>
      <c r="CX323" s="120"/>
      <c r="DH323" s="120"/>
      <c r="DR323" s="120"/>
      <c r="EB323" s="120"/>
      <c r="EL323" s="120"/>
      <c r="EV323" s="120"/>
      <c r="FF323" s="120"/>
      <c r="FP323" s="120"/>
      <c r="FZ323" s="120"/>
      <c r="GJ323" s="120"/>
      <c r="GT323" s="120"/>
      <c r="HD323" s="120"/>
      <c r="HN323" s="120"/>
      <c r="HX323" s="120"/>
      <c r="IH323" s="120"/>
    </row>
    <row xmlns:x14ac="http://schemas.microsoft.com/office/spreadsheetml/2009/9/ac" r="324" s="3" customFormat="true" x14ac:dyDescent="0.25">
      <c r="A324" s="391"/>
      <c r="B324" s="120"/>
      <c r="L324" s="120"/>
      <c r="V324" s="120"/>
      <c r="AF324" s="120"/>
      <c r="AP324" s="120"/>
      <c r="AZ324" s="120"/>
      <c r="BJ324" s="120"/>
      <c r="BK324" s="120"/>
      <c r="BT324" s="120"/>
      <c r="CD324" s="120"/>
      <c r="CN324" s="120"/>
      <c r="CX324" s="120"/>
      <c r="DH324" s="120"/>
      <c r="DR324" s="120"/>
      <c r="EB324" s="120"/>
      <c r="EL324" s="120"/>
      <c r="EV324" s="120"/>
      <c r="FF324" s="120"/>
      <c r="FP324" s="120"/>
      <c r="FZ324" s="120"/>
      <c r="GJ324" s="120"/>
      <c r="GT324" s="120"/>
      <c r="HD324" s="120"/>
      <c r="HN324" s="120"/>
      <c r="HX324" s="120"/>
      <c r="IH324" s="120"/>
    </row>
    <row xmlns:x14ac="http://schemas.microsoft.com/office/spreadsheetml/2009/9/ac" r="325" s="3" customFormat="true" x14ac:dyDescent="0.25">
      <c r="A325" s="391"/>
      <c r="B325" s="120"/>
      <c r="L325" s="120"/>
      <c r="V325" s="120"/>
      <c r="AF325" s="120"/>
      <c r="AP325" s="120"/>
      <c r="AZ325" s="120"/>
      <c r="BJ325" s="120"/>
      <c r="BK325" s="120"/>
      <c r="BT325" s="120"/>
      <c r="CD325" s="120"/>
      <c r="CN325" s="120"/>
      <c r="CX325" s="120"/>
      <c r="DH325" s="120"/>
      <c r="DR325" s="120"/>
      <c r="EB325" s="120"/>
      <c r="EL325" s="120"/>
      <c r="EV325" s="120"/>
      <c r="FF325" s="120"/>
      <c r="FP325" s="120"/>
      <c r="FZ325" s="120"/>
      <c r="GJ325" s="120"/>
      <c r="GT325" s="120"/>
      <c r="HD325" s="120"/>
      <c r="HN325" s="120"/>
      <c r="HX325" s="120"/>
      <c r="IH325" s="120"/>
    </row>
    <row xmlns:x14ac="http://schemas.microsoft.com/office/spreadsheetml/2009/9/ac" r="326" s="3" customFormat="true" x14ac:dyDescent="0.25">
      <c r="A326" s="391"/>
      <c r="B326" s="120"/>
      <c r="L326" s="120"/>
      <c r="V326" s="120"/>
      <c r="AF326" s="120"/>
      <c r="AP326" s="120"/>
      <c r="AZ326" s="120"/>
      <c r="BJ326" s="120"/>
      <c r="BK326" s="120"/>
      <c r="BT326" s="120"/>
      <c r="CD326" s="120"/>
      <c r="CN326" s="120"/>
      <c r="CX326" s="120"/>
      <c r="DH326" s="120"/>
      <c r="DR326" s="120"/>
      <c r="EB326" s="120"/>
      <c r="EL326" s="120"/>
      <c r="EV326" s="120"/>
      <c r="FF326" s="120"/>
      <c r="FP326" s="120"/>
      <c r="FZ326" s="120"/>
      <c r="GJ326" s="120"/>
      <c r="GT326" s="120"/>
      <c r="HD326" s="120"/>
      <c r="HN326" s="120"/>
      <c r="HX326" s="120"/>
      <c r="IH326" s="120"/>
    </row>
    <row xmlns:x14ac="http://schemas.microsoft.com/office/spreadsheetml/2009/9/ac" r="327" s="3" customFormat="true" x14ac:dyDescent="0.25">
      <c r="A327" s="391"/>
      <c r="B327" s="120"/>
      <c r="L327" s="120"/>
      <c r="V327" s="120"/>
      <c r="AF327" s="120"/>
      <c r="AP327" s="120"/>
      <c r="AZ327" s="120"/>
      <c r="BJ327" s="120"/>
      <c r="BK327" s="120"/>
      <c r="BT327" s="120"/>
      <c r="CD327" s="120"/>
      <c r="CN327" s="120"/>
      <c r="CX327" s="120"/>
      <c r="DH327" s="120"/>
      <c r="DR327" s="120"/>
      <c r="EB327" s="120"/>
      <c r="EL327" s="120"/>
      <c r="EV327" s="120"/>
      <c r="FF327" s="120"/>
      <c r="FP327" s="120"/>
      <c r="FZ327" s="120"/>
      <c r="GJ327" s="120"/>
      <c r="GT327" s="120"/>
      <c r="HD327" s="120"/>
      <c r="HN327" s="120"/>
      <c r="HX327" s="120"/>
      <c r="IH327" s="120"/>
    </row>
    <row xmlns:x14ac="http://schemas.microsoft.com/office/spreadsheetml/2009/9/ac" r="328" s="3" customFormat="true" x14ac:dyDescent="0.25">
      <c r="A328" s="391"/>
      <c r="B328" s="120"/>
      <c r="L328" s="120"/>
      <c r="V328" s="120"/>
      <c r="AF328" s="120"/>
      <c r="AP328" s="120"/>
      <c r="AZ328" s="120"/>
      <c r="BJ328" s="120"/>
      <c r="BK328" s="120"/>
      <c r="BT328" s="120"/>
      <c r="CD328" s="120"/>
      <c r="CN328" s="120"/>
      <c r="CX328" s="120"/>
      <c r="DH328" s="120"/>
      <c r="DR328" s="120"/>
      <c r="EB328" s="120"/>
      <c r="EL328" s="120"/>
      <c r="EV328" s="120"/>
      <c r="FF328" s="120"/>
      <c r="FP328" s="120"/>
      <c r="FZ328" s="120"/>
      <c r="GJ328" s="120"/>
      <c r="GT328" s="120"/>
      <c r="HD328" s="120"/>
      <c r="HN328" s="120"/>
      <c r="HX328" s="120"/>
      <c r="IH328" s="120"/>
    </row>
    <row xmlns:x14ac="http://schemas.microsoft.com/office/spreadsheetml/2009/9/ac" r="329" s="3" customFormat="true" x14ac:dyDescent="0.25">
      <c r="A329" s="391"/>
      <c r="B329" s="120"/>
      <c r="L329" s="120"/>
      <c r="V329" s="120"/>
      <c r="AF329" s="120"/>
      <c r="AP329" s="120"/>
      <c r="AZ329" s="120"/>
      <c r="BJ329" s="120"/>
      <c r="BK329" s="120"/>
      <c r="BT329" s="120"/>
      <c r="CD329" s="120"/>
      <c r="CN329" s="120"/>
      <c r="CX329" s="120"/>
      <c r="DH329" s="120"/>
      <c r="DR329" s="120"/>
      <c r="EB329" s="120"/>
      <c r="EL329" s="120"/>
      <c r="EV329" s="120"/>
      <c r="FF329" s="120"/>
      <c r="FP329" s="120"/>
      <c r="FZ329" s="120"/>
      <c r="GJ329" s="120"/>
      <c r="GT329" s="120"/>
      <c r="HD329" s="120"/>
      <c r="HN329" s="120"/>
      <c r="HX329" s="120"/>
      <c r="IH329" s="120"/>
    </row>
    <row xmlns:x14ac="http://schemas.microsoft.com/office/spreadsheetml/2009/9/ac" r="330" s="3" customFormat="true" x14ac:dyDescent="0.25">
      <c r="A330" s="391"/>
      <c r="B330" s="120"/>
      <c r="L330" s="120"/>
      <c r="V330" s="120"/>
      <c r="AF330" s="120"/>
      <c r="AP330" s="120"/>
      <c r="AZ330" s="120"/>
      <c r="BJ330" s="120"/>
      <c r="BK330" s="120"/>
      <c r="BT330" s="120"/>
      <c r="CD330" s="120"/>
      <c r="CN330" s="120"/>
      <c r="CX330" s="120"/>
      <c r="DH330" s="120"/>
      <c r="DR330" s="120"/>
      <c r="EB330" s="120"/>
      <c r="EL330" s="120"/>
      <c r="EV330" s="120"/>
      <c r="FF330" s="120"/>
      <c r="FP330" s="120"/>
      <c r="FZ330" s="120"/>
      <c r="GJ330" s="120"/>
      <c r="GT330" s="120"/>
      <c r="HD330" s="120"/>
      <c r="HN330" s="120"/>
      <c r="HX330" s="120"/>
      <c r="IH330" s="120"/>
    </row>
    <row xmlns:x14ac="http://schemas.microsoft.com/office/spreadsheetml/2009/9/ac" r="331" s="3" customFormat="true" x14ac:dyDescent="0.25">
      <c r="A331" s="391"/>
      <c r="B331" s="120"/>
      <c r="L331" s="120"/>
      <c r="V331" s="120"/>
      <c r="AF331" s="120"/>
      <c r="AP331" s="120"/>
      <c r="AZ331" s="120"/>
      <c r="BJ331" s="120"/>
      <c r="BK331" s="120"/>
      <c r="BT331" s="120"/>
      <c r="CD331" s="120"/>
      <c r="CN331" s="120"/>
      <c r="CX331" s="120"/>
      <c r="DH331" s="120"/>
      <c r="DR331" s="120"/>
      <c r="EB331" s="120"/>
      <c r="EL331" s="120"/>
      <c r="EV331" s="120"/>
      <c r="FF331" s="120"/>
      <c r="FP331" s="120"/>
      <c r="FZ331" s="120"/>
      <c r="GJ331" s="120"/>
      <c r="GT331" s="120"/>
      <c r="HD331" s="120"/>
      <c r="HN331" s="120"/>
      <c r="HX331" s="120"/>
      <c r="IH331" s="120"/>
    </row>
    <row xmlns:x14ac="http://schemas.microsoft.com/office/spreadsheetml/2009/9/ac" r="332" s="3" customFormat="true" x14ac:dyDescent="0.25">
      <c r="A332" s="391"/>
      <c r="B332" s="120"/>
      <c r="L332" s="120"/>
      <c r="V332" s="120"/>
      <c r="AF332" s="120"/>
      <c r="AP332" s="120"/>
      <c r="AZ332" s="120"/>
      <c r="BJ332" s="120"/>
      <c r="BK332" s="120"/>
      <c r="BT332" s="120"/>
      <c r="CD332" s="120"/>
      <c r="CN332" s="120"/>
      <c r="CX332" s="120"/>
      <c r="DH332" s="120"/>
      <c r="DR332" s="120"/>
      <c r="EB332" s="120"/>
      <c r="EL332" s="120"/>
      <c r="EV332" s="120"/>
      <c r="FF332" s="120"/>
      <c r="FP332" s="120"/>
      <c r="FZ332" s="120"/>
      <c r="GJ332" s="120"/>
      <c r="GT332" s="120"/>
      <c r="HD332" s="120"/>
      <c r="HN332" s="120"/>
      <c r="HX332" s="120"/>
      <c r="IH332" s="120"/>
    </row>
    <row xmlns:x14ac="http://schemas.microsoft.com/office/spreadsheetml/2009/9/ac" r="333" s="3" customFormat="true" x14ac:dyDescent="0.25">
      <c r="A333" s="391"/>
      <c r="B333" s="120"/>
      <c r="L333" s="120"/>
      <c r="V333" s="120"/>
      <c r="AF333" s="120"/>
      <c r="AP333" s="120"/>
      <c r="AZ333" s="120"/>
      <c r="BJ333" s="120"/>
      <c r="BK333" s="120"/>
      <c r="BT333" s="120"/>
      <c r="CD333" s="120"/>
      <c r="CN333" s="120"/>
      <c r="CX333" s="120"/>
      <c r="DH333" s="120"/>
      <c r="DR333" s="120"/>
      <c r="EB333" s="120"/>
      <c r="EL333" s="120"/>
      <c r="EV333" s="120"/>
      <c r="FF333" s="120"/>
      <c r="FP333" s="120"/>
      <c r="FZ333" s="120"/>
      <c r="GJ333" s="120"/>
      <c r="GT333" s="120"/>
      <c r="HD333" s="120"/>
      <c r="HN333" s="120"/>
      <c r="HX333" s="120"/>
      <c r="IH333" s="120"/>
    </row>
    <row xmlns:x14ac="http://schemas.microsoft.com/office/spreadsheetml/2009/9/ac" r="334" s="3" customFormat="true" x14ac:dyDescent="0.25">
      <c r="A334" s="391"/>
      <c r="B334" s="120"/>
      <c r="L334" s="120"/>
      <c r="V334" s="120"/>
      <c r="AF334" s="120"/>
      <c r="AP334" s="120"/>
      <c r="AZ334" s="120"/>
      <c r="BJ334" s="120"/>
      <c r="BK334" s="120"/>
      <c r="BT334" s="120"/>
      <c r="CD334" s="120"/>
      <c r="CN334" s="120"/>
      <c r="CX334" s="120"/>
      <c r="DH334" s="120"/>
      <c r="DR334" s="120"/>
      <c r="EB334" s="120"/>
      <c r="EL334" s="120"/>
      <c r="EV334" s="120"/>
      <c r="FF334" s="120"/>
      <c r="FP334" s="120"/>
      <c r="FZ334" s="120"/>
      <c r="GJ334" s="120"/>
      <c r="GT334" s="120"/>
      <c r="HD334" s="120"/>
      <c r="HN334" s="120"/>
      <c r="HX334" s="120"/>
      <c r="IH334" s="120"/>
    </row>
    <row xmlns:x14ac="http://schemas.microsoft.com/office/spreadsheetml/2009/9/ac" r="335" s="3" customFormat="true" x14ac:dyDescent="0.25">
      <c r="A335" s="391"/>
      <c r="B335" s="120"/>
      <c r="L335" s="120"/>
      <c r="V335" s="120"/>
      <c r="AF335" s="120"/>
      <c r="AP335" s="120"/>
      <c r="AZ335" s="120"/>
      <c r="BJ335" s="120"/>
      <c r="BK335" s="120"/>
      <c r="BT335" s="120"/>
      <c r="CD335" s="120"/>
      <c r="CN335" s="120"/>
      <c r="CX335" s="120"/>
      <c r="DH335" s="120"/>
      <c r="DR335" s="120"/>
      <c r="EB335" s="120"/>
      <c r="EL335" s="120"/>
      <c r="EV335" s="120"/>
      <c r="FF335" s="120"/>
      <c r="FP335" s="120"/>
      <c r="FZ335" s="120"/>
      <c r="GJ335" s="120"/>
      <c r="GT335" s="120"/>
      <c r="HD335" s="120"/>
      <c r="HN335" s="120"/>
      <c r="HX335" s="120"/>
      <c r="IH335" s="120"/>
    </row>
    <row xmlns:x14ac="http://schemas.microsoft.com/office/spreadsheetml/2009/9/ac" r="336" s="3" customFormat="true" x14ac:dyDescent="0.25">
      <c r="A336" s="391"/>
      <c r="B336" s="120"/>
      <c r="L336" s="120"/>
      <c r="V336" s="120"/>
      <c r="AF336" s="120"/>
      <c r="AP336" s="120"/>
      <c r="AZ336" s="120"/>
      <c r="BJ336" s="120"/>
      <c r="BK336" s="120"/>
      <c r="BT336" s="120"/>
      <c r="CD336" s="120"/>
      <c r="CN336" s="120"/>
      <c r="CX336" s="120"/>
      <c r="DH336" s="120"/>
      <c r="DR336" s="120"/>
      <c r="EB336" s="120"/>
      <c r="EL336" s="120"/>
      <c r="EV336" s="120"/>
      <c r="FF336" s="120"/>
      <c r="FP336" s="120"/>
      <c r="FZ336" s="120"/>
      <c r="GJ336" s="120"/>
      <c r="GT336" s="120"/>
      <c r="HD336" s="120"/>
      <c r="HN336" s="120"/>
      <c r="HX336" s="120"/>
      <c r="IH336" s="120"/>
    </row>
    <row xmlns:x14ac="http://schemas.microsoft.com/office/spreadsheetml/2009/9/ac" r="337" s="3" customFormat="true" x14ac:dyDescent="0.25">
      <c r="A337" s="391"/>
      <c r="B337" s="120"/>
      <c r="L337" s="120"/>
      <c r="V337" s="120"/>
      <c r="AF337" s="120"/>
      <c r="AP337" s="120"/>
      <c r="AZ337" s="120"/>
      <c r="BJ337" s="120"/>
      <c r="BK337" s="120"/>
      <c r="BT337" s="120"/>
      <c r="CD337" s="120"/>
      <c r="CN337" s="120"/>
      <c r="CX337" s="120"/>
      <c r="DH337" s="120"/>
      <c r="DR337" s="120"/>
      <c r="EB337" s="120"/>
      <c r="EL337" s="120"/>
      <c r="EV337" s="120"/>
      <c r="FF337" s="120"/>
      <c r="FP337" s="120"/>
      <c r="FZ337" s="120"/>
      <c r="GJ337" s="120"/>
      <c r="GT337" s="120"/>
      <c r="HD337" s="120"/>
      <c r="HN337" s="120"/>
      <c r="HX337" s="120"/>
      <c r="IH337" s="120"/>
    </row>
    <row xmlns:x14ac="http://schemas.microsoft.com/office/spreadsheetml/2009/9/ac" r="338" s="3" customFormat="true" x14ac:dyDescent="0.25">
      <c r="A338" s="391"/>
      <c r="B338" s="120"/>
      <c r="L338" s="120"/>
      <c r="V338" s="120"/>
      <c r="AF338" s="120"/>
      <c r="AP338" s="120"/>
      <c r="AZ338" s="120"/>
      <c r="BJ338" s="120"/>
      <c r="BK338" s="120"/>
      <c r="BT338" s="120"/>
      <c r="CD338" s="120"/>
      <c r="CN338" s="120"/>
      <c r="CX338" s="120"/>
      <c r="DH338" s="120"/>
      <c r="DR338" s="120"/>
      <c r="EB338" s="120"/>
      <c r="EL338" s="120"/>
      <c r="EV338" s="120"/>
      <c r="FF338" s="120"/>
      <c r="FP338" s="120"/>
      <c r="FZ338" s="120"/>
      <c r="GJ338" s="120"/>
      <c r="GT338" s="120"/>
      <c r="HD338" s="120"/>
      <c r="HN338" s="120"/>
      <c r="HX338" s="120"/>
      <c r="IH338" s="120"/>
    </row>
    <row xmlns:x14ac="http://schemas.microsoft.com/office/spreadsheetml/2009/9/ac" r="339" s="3" customFormat="true" x14ac:dyDescent="0.25">
      <c r="A339" s="391"/>
      <c r="B339" s="120"/>
      <c r="L339" s="120"/>
      <c r="V339" s="120"/>
      <c r="AF339" s="120"/>
      <c r="AP339" s="120"/>
      <c r="AZ339" s="120"/>
      <c r="BJ339" s="120"/>
      <c r="BK339" s="120"/>
      <c r="BT339" s="120"/>
      <c r="CD339" s="120"/>
      <c r="CN339" s="120"/>
      <c r="CX339" s="120"/>
      <c r="DH339" s="120"/>
      <c r="DR339" s="120"/>
      <c r="EB339" s="120"/>
      <c r="EL339" s="120"/>
      <c r="EV339" s="120"/>
      <c r="FF339" s="120"/>
      <c r="FP339" s="120"/>
      <c r="FZ339" s="120"/>
      <c r="GJ339" s="120"/>
      <c r="GT339" s="120"/>
      <c r="HD339" s="120"/>
      <c r="HN339" s="120"/>
      <c r="HX339" s="120"/>
      <c r="IH339" s="120"/>
    </row>
    <row xmlns:x14ac="http://schemas.microsoft.com/office/spreadsheetml/2009/9/ac" r="340" s="3" customFormat="true" x14ac:dyDescent="0.25">
      <c r="A340" s="391"/>
      <c r="B340" s="120"/>
      <c r="L340" s="120"/>
      <c r="V340" s="120"/>
      <c r="AF340" s="120"/>
      <c r="AP340" s="120"/>
      <c r="AZ340" s="120"/>
      <c r="BJ340" s="120"/>
      <c r="BK340" s="120"/>
      <c r="BT340" s="120"/>
      <c r="CD340" s="120"/>
      <c r="CN340" s="120"/>
      <c r="CX340" s="120"/>
      <c r="DH340" s="120"/>
      <c r="DR340" s="120"/>
      <c r="EB340" s="120"/>
      <c r="EL340" s="120"/>
      <c r="EV340" s="120"/>
      <c r="FF340" s="120"/>
      <c r="FP340" s="120"/>
      <c r="FZ340" s="120"/>
      <c r="GJ340" s="120"/>
      <c r="GT340" s="120"/>
      <c r="HD340" s="120"/>
      <c r="HN340" s="120"/>
      <c r="HX340" s="120"/>
      <c r="IH340" s="120"/>
    </row>
    <row xmlns:x14ac="http://schemas.microsoft.com/office/spreadsheetml/2009/9/ac" r="341" s="3" customFormat="true" x14ac:dyDescent="0.25">
      <c r="A341" s="391"/>
      <c r="B341" s="120"/>
      <c r="L341" s="120"/>
      <c r="V341" s="120"/>
      <c r="AF341" s="120"/>
      <c r="AP341" s="120"/>
      <c r="AZ341" s="120"/>
      <c r="BJ341" s="120"/>
      <c r="BK341" s="120"/>
      <c r="BT341" s="120"/>
      <c r="CD341" s="120"/>
      <c r="CN341" s="120"/>
      <c r="CX341" s="120"/>
      <c r="DH341" s="120"/>
      <c r="DR341" s="120"/>
      <c r="EB341" s="120"/>
      <c r="EL341" s="120"/>
      <c r="EV341" s="120"/>
      <c r="FF341" s="120"/>
      <c r="FP341" s="120"/>
      <c r="FZ341" s="120"/>
      <c r="GJ341" s="120"/>
      <c r="GT341" s="120"/>
      <c r="HD341" s="120"/>
      <c r="HN341" s="120"/>
      <c r="HX341" s="120"/>
      <c r="IH341" s="120"/>
    </row>
    <row xmlns:x14ac="http://schemas.microsoft.com/office/spreadsheetml/2009/9/ac" r="342" s="3" customFormat="true" x14ac:dyDescent="0.25">
      <c r="A342" s="391"/>
      <c r="B342" s="120"/>
      <c r="L342" s="120"/>
      <c r="V342" s="120"/>
      <c r="AF342" s="120"/>
      <c r="AP342" s="120"/>
      <c r="AZ342" s="120"/>
      <c r="BJ342" s="120"/>
      <c r="BK342" s="120"/>
      <c r="BT342" s="120"/>
      <c r="CD342" s="120"/>
      <c r="CN342" s="120"/>
      <c r="CX342" s="120"/>
      <c r="DH342" s="120"/>
      <c r="DR342" s="120"/>
      <c r="EB342" s="120"/>
      <c r="EL342" s="120"/>
      <c r="EV342" s="120"/>
      <c r="FF342" s="120"/>
      <c r="FP342" s="120"/>
      <c r="FZ342" s="120"/>
      <c r="GJ342" s="120"/>
      <c r="GT342" s="120"/>
      <c r="HD342" s="120"/>
      <c r="HN342" s="120"/>
      <c r="HX342" s="120"/>
      <c r="IH342" s="120"/>
    </row>
    <row xmlns:x14ac="http://schemas.microsoft.com/office/spreadsheetml/2009/9/ac" r="343" s="3" customFormat="true" x14ac:dyDescent="0.25">
      <c r="A343" s="391"/>
      <c r="B343" s="120"/>
      <c r="L343" s="120"/>
      <c r="V343" s="120"/>
      <c r="AF343" s="120"/>
      <c r="AP343" s="120"/>
      <c r="AZ343" s="120"/>
      <c r="BJ343" s="120"/>
      <c r="BK343" s="120"/>
      <c r="BT343" s="120"/>
      <c r="CD343" s="120"/>
      <c r="CN343" s="120"/>
      <c r="CX343" s="120"/>
      <c r="DH343" s="120"/>
      <c r="DR343" s="120"/>
      <c r="EB343" s="120"/>
      <c r="EL343" s="120"/>
      <c r="EV343" s="120"/>
      <c r="FF343" s="120"/>
      <c r="FP343" s="120"/>
      <c r="FZ343" s="120"/>
      <c r="GJ343" s="120"/>
      <c r="GT343" s="120"/>
      <c r="HD343" s="120"/>
      <c r="HN343" s="120"/>
      <c r="HX343" s="120"/>
      <c r="IH343" s="120"/>
    </row>
    <row xmlns:x14ac="http://schemas.microsoft.com/office/spreadsheetml/2009/9/ac" r="344" s="3" customFormat="true" x14ac:dyDescent="0.25">
      <c r="A344" s="391"/>
      <c r="B344" s="120"/>
      <c r="L344" s="120"/>
      <c r="V344" s="120"/>
      <c r="AF344" s="120"/>
      <c r="AP344" s="120"/>
      <c r="AZ344" s="120"/>
      <c r="BJ344" s="120"/>
      <c r="BK344" s="120"/>
      <c r="BT344" s="120"/>
      <c r="CD344" s="120"/>
      <c r="CN344" s="120"/>
      <c r="CX344" s="120"/>
      <c r="DH344" s="120"/>
      <c r="DR344" s="120"/>
      <c r="EB344" s="120"/>
      <c r="EL344" s="120"/>
      <c r="EV344" s="120"/>
      <c r="FF344" s="120"/>
      <c r="FP344" s="120"/>
      <c r="FZ344" s="120"/>
      <c r="GJ344" s="120"/>
      <c r="GT344" s="120"/>
      <c r="HD344" s="120"/>
      <c r="HN344" s="120"/>
      <c r="HX344" s="120"/>
      <c r="IH344" s="120"/>
    </row>
    <row xmlns:x14ac="http://schemas.microsoft.com/office/spreadsheetml/2009/9/ac" r="345" s="3" customFormat="true" x14ac:dyDescent="0.25">
      <c r="A345" s="391"/>
      <c r="B345" s="120"/>
      <c r="L345" s="120"/>
      <c r="V345" s="120"/>
      <c r="AF345" s="120"/>
      <c r="AP345" s="120"/>
      <c r="AZ345" s="120"/>
      <c r="BJ345" s="120"/>
      <c r="BK345" s="120"/>
      <c r="BT345" s="120"/>
      <c r="CD345" s="120"/>
      <c r="CN345" s="120"/>
      <c r="CX345" s="120"/>
      <c r="DH345" s="120"/>
      <c r="DR345" s="120"/>
      <c r="EB345" s="120"/>
      <c r="EL345" s="120"/>
      <c r="EV345" s="120"/>
      <c r="FF345" s="120"/>
      <c r="FP345" s="120"/>
      <c r="FZ345" s="120"/>
      <c r="GJ345" s="120"/>
      <c r="GT345" s="120"/>
      <c r="HD345" s="120"/>
      <c r="HN345" s="120"/>
      <c r="HX345" s="120"/>
      <c r="IH345" s="120"/>
    </row>
    <row xmlns:x14ac="http://schemas.microsoft.com/office/spreadsheetml/2009/9/ac" r="346" s="3" customFormat="true" x14ac:dyDescent="0.25">
      <c r="A346" s="391"/>
      <c r="B346" s="120"/>
      <c r="L346" s="120"/>
      <c r="V346" s="120"/>
      <c r="AF346" s="120"/>
      <c r="AP346" s="120"/>
      <c r="AZ346" s="120"/>
      <c r="BJ346" s="120"/>
      <c r="BK346" s="120"/>
      <c r="BT346" s="120"/>
      <c r="CD346" s="120"/>
      <c r="CN346" s="120"/>
      <c r="CX346" s="120"/>
      <c r="DH346" s="120"/>
      <c r="DR346" s="120"/>
      <c r="EB346" s="120"/>
      <c r="EL346" s="120"/>
      <c r="EV346" s="120"/>
      <c r="FF346" s="120"/>
      <c r="FP346" s="120"/>
      <c r="FZ346" s="120"/>
      <c r="GJ346" s="120"/>
      <c r="GT346" s="120"/>
      <c r="HD346" s="120"/>
      <c r="HN346" s="120"/>
      <c r="HX346" s="120"/>
      <c r="IH346" s="120"/>
    </row>
    <row xmlns:x14ac="http://schemas.microsoft.com/office/spreadsheetml/2009/9/ac" r="347" s="3" customFormat="true" x14ac:dyDescent="0.25">
      <c r="A347" s="391"/>
      <c r="B347" s="120"/>
      <c r="L347" s="120"/>
      <c r="V347" s="120"/>
      <c r="AF347" s="120"/>
      <c r="AP347" s="120"/>
      <c r="AZ347" s="120"/>
      <c r="BJ347" s="120"/>
      <c r="BK347" s="120"/>
      <c r="BT347" s="120"/>
      <c r="CD347" s="120"/>
      <c r="CN347" s="120"/>
      <c r="CX347" s="120"/>
      <c r="DH347" s="120"/>
      <c r="DR347" s="120"/>
      <c r="EB347" s="120"/>
      <c r="EL347" s="120"/>
      <c r="EV347" s="120"/>
      <c r="FF347" s="120"/>
      <c r="FP347" s="120"/>
      <c r="FZ347" s="120"/>
      <c r="GJ347" s="120"/>
      <c r="GT347" s="120"/>
      <c r="HD347" s="120"/>
      <c r="HN347" s="120"/>
      <c r="HX347" s="120"/>
      <c r="IH347" s="120"/>
    </row>
    <row xmlns:x14ac="http://schemas.microsoft.com/office/spreadsheetml/2009/9/ac" r="348" s="3" customFormat="true" x14ac:dyDescent="0.25">
      <c r="A348" s="391"/>
      <c r="B348" s="120"/>
      <c r="L348" s="120"/>
      <c r="V348" s="120"/>
      <c r="AF348" s="120"/>
      <c r="AP348" s="120"/>
      <c r="AZ348" s="120"/>
      <c r="BJ348" s="120"/>
      <c r="BK348" s="120"/>
      <c r="BT348" s="120"/>
      <c r="CD348" s="120"/>
      <c r="CN348" s="120"/>
      <c r="CX348" s="120"/>
      <c r="DH348" s="120"/>
      <c r="DR348" s="120"/>
      <c r="EB348" s="120"/>
      <c r="EL348" s="120"/>
      <c r="EV348" s="120"/>
      <c r="FF348" s="120"/>
      <c r="FP348" s="120"/>
      <c r="FZ348" s="120"/>
      <c r="GJ348" s="120"/>
      <c r="GT348" s="120"/>
      <c r="HD348" s="120"/>
      <c r="HN348" s="120"/>
      <c r="HX348" s="120"/>
      <c r="IH348" s="120"/>
    </row>
    <row xmlns:x14ac="http://schemas.microsoft.com/office/spreadsheetml/2009/9/ac" r="349" s="3" customFormat="true" x14ac:dyDescent="0.25">
      <c r="A349" s="391"/>
      <c r="B349" s="120"/>
      <c r="L349" s="120"/>
      <c r="V349" s="120"/>
      <c r="AF349" s="120"/>
      <c r="AP349" s="120"/>
      <c r="AZ349" s="120"/>
      <c r="BJ349" s="120"/>
      <c r="BK349" s="120"/>
      <c r="BT349" s="120"/>
      <c r="CD349" s="120"/>
      <c r="CN349" s="120"/>
      <c r="CX349" s="120"/>
      <c r="DH349" s="120"/>
      <c r="DR349" s="120"/>
      <c r="EB349" s="120"/>
      <c r="EL349" s="120"/>
      <c r="EV349" s="120"/>
      <c r="FF349" s="120"/>
      <c r="FP349" s="120"/>
      <c r="FZ349" s="120"/>
      <c r="GJ349" s="120"/>
      <c r="GT349" s="120"/>
      <c r="HD349" s="120"/>
      <c r="HN349" s="120"/>
      <c r="HX349" s="120"/>
      <c r="IH349" s="120"/>
    </row>
    <row xmlns:x14ac="http://schemas.microsoft.com/office/spreadsheetml/2009/9/ac" r="350" s="3" customFormat="true" x14ac:dyDescent="0.25">
      <c r="A350" s="391"/>
      <c r="B350" s="120"/>
      <c r="L350" s="120"/>
      <c r="V350" s="120"/>
      <c r="AF350" s="120"/>
      <c r="AP350" s="120"/>
      <c r="AZ350" s="120"/>
      <c r="BJ350" s="120"/>
      <c r="BK350" s="120"/>
      <c r="BT350" s="120"/>
      <c r="CD350" s="120"/>
      <c r="CN350" s="120"/>
      <c r="CX350" s="120"/>
      <c r="DH350" s="120"/>
      <c r="DR350" s="120"/>
      <c r="EB350" s="120"/>
      <c r="EL350" s="120"/>
      <c r="EV350" s="120"/>
      <c r="FF350" s="120"/>
      <c r="FP350" s="120"/>
      <c r="FZ350" s="120"/>
      <c r="GJ350" s="120"/>
      <c r="GT350" s="120"/>
      <c r="HD350" s="120"/>
      <c r="HN350" s="120"/>
      <c r="HX350" s="120"/>
      <c r="IH350" s="120"/>
    </row>
    <row xmlns:x14ac="http://schemas.microsoft.com/office/spreadsheetml/2009/9/ac" r="351" s="3" customFormat="true" x14ac:dyDescent="0.25">
      <c r="A351" s="391"/>
      <c r="B351" s="120"/>
      <c r="L351" s="120"/>
      <c r="V351" s="120"/>
      <c r="AF351" s="120"/>
      <c r="AP351" s="120"/>
      <c r="AZ351" s="120"/>
      <c r="BJ351" s="120"/>
      <c r="BK351" s="120"/>
      <c r="BT351" s="120"/>
      <c r="CD351" s="120"/>
      <c r="CN351" s="120"/>
      <c r="CX351" s="120"/>
      <c r="DH351" s="120"/>
      <c r="DR351" s="120"/>
      <c r="EB351" s="120"/>
      <c r="EL351" s="120"/>
      <c r="EV351" s="120"/>
      <c r="FF351" s="120"/>
      <c r="FP351" s="120"/>
      <c r="FZ351" s="120"/>
      <c r="GJ351" s="120"/>
      <c r="GT351" s="120"/>
      <c r="HD351" s="120"/>
      <c r="HN351" s="120"/>
      <c r="HX351" s="120"/>
      <c r="IH351" s="120"/>
    </row>
    <row xmlns:x14ac="http://schemas.microsoft.com/office/spreadsheetml/2009/9/ac" r="352" s="3" customFormat="true" x14ac:dyDescent="0.25">
      <c r="A352" s="391"/>
      <c r="B352" s="120"/>
      <c r="L352" s="120"/>
      <c r="V352" s="120"/>
      <c r="AF352" s="120"/>
      <c r="AP352" s="120"/>
      <c r="AZ352" s="120"/>
      <c r="BJ352" s="120"/>
      <c r="BK352" s="120"/>
      <c r="BT352" s="120"/>
      <c r="CD352" s="120"/>
      <c r="CN352" s="120"/>
      <c r="CX352" s="120"/>
      <c r="DH352" s="120"/>
      <c r="DR352" s="120"/>
      <c r="EB352" s="120"/>
      <c r="EL352" s="120"/>
      <c r="EV352" s="120"/>
      <c r="FF352" s="120"/>
      <c r="FP352" s="120"/>
      <c r="FZ352" s="120"/>
      <c r="GJ352" s="120"/>
      <c r="GT352" s="120"/>
      <c r="HD352" s="120"/>
      <c r="HN352" s="120"/>
      <c r="HX352" s="120"/>
      <c r="IH352" s="120"/>
    </row>
    <row xmlns:x14ac="http://schemas.microsoft.com/office/spreadsheetml/2009/9/ac" r="353" s="3" customFormat="true" x14ac:dyDescent="0.25">
      <c r="A353" s="391"/>
      <c r="B353" s="120"/>
      <c r="L353" s="120"/>
      <c r="V353" s="120"/>
      <c r="AF353" s="120"/>
      <c r="AP353" s="120"/>
      <c r="AZ353" s="120"/>
      <c r="BJ353" s="120"/>
      <c r="BK353" s="120"/>
      <c r="BT353" s="120"/>
      <c r="CD353" s="120"/>
      <c r="CN353" s="120"/>
      <c r="CX353" s="120"/>
      <c r="DH353" s="120"/>
      <c r="DR353" s="120"/>
      <c r="EB353" s="120"/>
      <c r="EL353" s="120"/>
      <c r="EV353" s="120"/>
      <c r="FF353" s="120"/>
      <c r="FP353" s="120"/>
      <c r="FZ353" s="120"/>
      <c r="GJ353" s="120"/>
      <c r="GT353" s="120"/>
      <c r="HD353" s="120"/>
      <c r="HN353" s="120"/>
      <c r="HX353" s="120"/>
      <c r="IH353" s="120"/>
    </row>
    <row xmlns:x14ac="http://schemas.microsoft.com/office/spreadsheetml/2009/9/ac" r="354" s="3" customFormat="true" x14ac:dyDescent="0.25">
      <c r="A354" s="391"/>
      <c r="B354" s="120"/>
      <c r="L354" s="120"/>
      <c r="V354" s="120"/>
      <c r="AF354" s="120"/>
      <c r="AP354" s="120"/>
      <c r="AZ354" s="120"/>
      <c r="BJ354" s="120"/>
      <c r="BK354" s="120"/>
      <c r="BT354" s="120"/>
      <c r="CD354" s="120"/>
      <c r="CN354" s="120"/>
      <c r="CX354" s="120"/>
      <c r="DH354" s="120"/>
      <c r="DR354" s="120"/>
      <c r="EB354" s="120"/>
      <c r="EL354" s="120"/>
      <c r="EV354" s="120"/>
      <c r="FF354" s="120"/>
      <c r="FP354" s="120"/>
      <c r="FZ354" s="120"/>
      <c r="GJ354" s="120"/>
      <c r="GT354" s="120"/>
      <c r="HD354" s="120"/>
      <c r="HN354" s="120"/>
      <c r="HX354" s="120"/>
      <c r="IH354" s="120"/>
    </row>
    <row xmlns:x14ac="http://schemas.microsoft.com/office/spreadsheetml/2009/9/ac" r="355" s="3" customFormat="true" x14ac:dyDescent="0.25">
      <c r="A355" s="391"/>
      <c r="B355" s="120"/>
      <c r="L355" s="120"/>
      <c r="V355" s="120"/>
      <c r="AF355" s="120"/>
      <c r="AP355" s="120"/>
      <c r="AZ355" s="120"/>
      <c r="BJ355" s="120"/>
      <c r="BK355" s="120"/>
      <c r="BT355" s="120"/>
      <c r="CD355" s="120"/>
      <c r="CN355" s="120"/>
      <c r="CX355" s="120"/>
      <c r="DH355" s="120"/>
      <c r="DR355" s="120"/>
      <c r="EB355" s="120"/>
      <c r="EL355" s="120"/>
      <c r="EV355" s="120"/>
      <c r="FF355" s="120"/>
      <c r="FP355" s="120"/>
      <c r="FZ355" s="120"/>
      <c r="GJ355" s="120"/>
      <c r="GT355" s="120"/>
      <c r="HD355" s="120"/>
      <c r="HN355" s="120"/>
      <c r="HX355" s="120"/>
      <c r="IH355" s="120"/>
    </row>
    <row xmlns:x14ac="http://schemas.microsoft.com/office/spreadsheetml/2009/9/ac" r="356" s="3" customFormat="true" x14ac:dyDescent="0.25">
      <c r="A356" s="391"/>
      <c r="B356" s="120"/>
      <c r="L356" s="120"/>
      <c r="V356" s="120"/>
      <c r="AF356" s="120"/>
      <c r="AP356" s="120"/>
      <c r="AZ356" s="120"/>
      <c r="BJ356" s="120"/>
      <c r="BK356" s="120"/>
      <c r="BT356" s="120"/>
      <c r="CD356" s="120"/>
      <c r="CN356" s="120"/>
      <c r="CX356" s="120"/>
      <c r="DH356" s="120"/>
      <c r="DR356" s="120"/>
      <c r="EB356" s="120"/>
      <c r="EL356" s="120"/>
      <c r="EV356" s="120"/>
      <c r="FF356" s="120"/>
      <c r="FP356" s="120"/>
      <c r="FZ356" s="120"/>
      <c r="GJ356" s="120"/>
      <c r="GT356" s="120"/>
      <c r="HD356" s="120"/>
      <c r="HN356" s="120"/>
      <c r="HX356" s="120"/>
      <c r="IH356" s="120"/>
    </row>
    <row xmlns:x14ac="http://schemas.microsoft.com/office/spreadsheetml/2009/9/ac" r="357" s="3" customFormat="true" x14ac:dyDescent="0.25">
      <c r="A357" s="391"/>
      <c r="B357" s="120"/>
      <c r="L357" s="120"/>
      <c r="V357" s="120"/>
      <c r="AF357" s="120"/>
      <c r="AP357" s="120"/>
      <c r="AZ357" s="120"/>
      <c r="BJ357" s="120"/>
      <c r="BK357" s="120"/>
      <c r="BT357" s="120"/>
      <c r="CD357" s="120"/>
      <c r="CN357" s="120"/>
      <c r="CX357" s="120"/>
      <c r="DH357" s="120"/>
      <c r="DR357" s="120"/>
      <c r="EB357" s="120"/>
      <c r="EL357" s="120"/>
      <c r="EV357" s="120"/>
      <c r="FF357" s="120"/>
      <c r="FP357" s="120"/>
      <c r="FZ357" s="120"/>
      <c r="GJ357" s="120"/>
      <c r="GT357" s="120"/>
      <c r="HD357" s="120"/>
      <c r="HN357" s="120"/>
      <c r="HX357" s="120"/>
      <c r="IH357" s="120"/>
    </row>
    <row xmlns:x14ac="http://schemas.microsoft.com/office/spreadsheetml/2009/9/ac" r="358" s="3" customFormat="true" x14ac:dyDescent="0.25">
      <c r="A358" s="391"/>
      <c r="B358" s="120"/>
      <c r="L358" s="120"/>
      <c r="V358" s="120"/>
      <c r="AF358" s="120"/>
      <c r="AP358" s="120"/>
      <c r="AZ358" s="120"/>
      <c r="BJ358" s="120"/>
      <c r="BK358" s="120"/>
      <c r="BT358" s="120"/>
      <c r="CD358" s="120"/>
      <c r="CN358" s="120"/>
      <c r="CX358" s="120"/>
      <c r="DH358" s="120"/>
      <c r="DR358" s="120"/>
      <c r="EB358" s="120"/>
      <c r="EL358" s="120"/>
      <c r="EV358" s="120"/>
      <c r="FF358" s="120"/>
      <c r="FP358" s="120"/>
      <c r="FZ358" s="120"/>
      <c r="GJ358" s="120"/>
      <c r="GT358" s="120"/>
      <c r="HD358" s="120"/>
      <c r="HN358" s="120"/>
      <c r="HX358" s="120"/>
      <c r="IH358" s="120"/>
    </row>
    <row xmlns:x14ac="http://schemas.microsoft.com/office/spreadsheetml/2009/9/ac" r="359" s="3" customFormat="true" x14ac:dyDescent="0.25">
      <c r="A359" s="391"/>
      <c r="B359" s="120"/>
      <c r="L359" s="120"/>
      <c r="V359" s="120"/>
      <c r="AF359" s="120"/>
      <c r="AP359" s="120"/>
      <c r="AZ359" s="120"/>
      <c r="BJ359" s="120"/>
      <c r="BK359" s="120"/>
      <c r="BT359" s="120"/>
      <c r="CD359" s="120"/>
      <c r="CN359" s="120"/>
      <c r="CX359" s="120"/>
      <c r="DH359" s="120"/>
      <c r="DR359" s="120"/>
      <c r="EB359" s="120"/>
      <c r="EL359" s="120"/>
      <c r="EV359" s="120"/>
      <c r="FF359" s="120"/>
      <c r="FP359" s="120"/>
      <c r="FZ359" s="120"/>
      <c r="GJ359" s="120"/>
      <c r="GT359" s="120"/>
      <c r="HD359" s="120"/>
      <c r="HN359" s="120"/>
      <c r="HX359" s="120"/>
      <c r="IH359" s="120"/>
    </row>
    <row xmlns:x14ac="http://schemas.microsoft.com/office/spreadsheetml/2009/9/ac" r="360" s="3" customFormat="true" x14ac:dyDescent="0.25">
      <c r="A360" s="391"/>
      <c r="B360" s="120"/>
      <c r="L360" s="120"/>
      <c r="V360" s="120"/>
      <c r="AF360" s="120"/>
      <c r="AP360" s="120"/>
      <c r="AZ360" s="120"/>
      <c r="BJ360" s="120"/>
      <c r="BK360" s="120"/>
      <c r="BT360" s="120"/>
      <c r="CD360" s="120"/>
      <c r="CN360" s="120"/>
      <c r="CX360" s="120"/>
      <c r="DH360" s="120"/>
      <c r="DR360" s="120"/>
      <c r="EB360" s="120"/>
      <c r="EL360" s="120"/>
      <c r="EV360" s="120"/>
      <c r="FF360" s="120"/>
      <c r="FP360" s="120"/>
      <c r="FZ360" s="120"/>
      <c r="GJ360" s="120"/>
      <c r="GT360" s="120"/>
      <c r="HD360" s="120"/>
      <c r="HN360" s="120"/>
      <c r="HX360" s="120"/>
      <c r="IH360" s="120"/>
    </row>
    <row xmlns:x14ac="http://schemas.microsoft.com/office/spreadsheetml/2009/9/ac" r="361" s="3" customFormat="true" x14ac:dyDescent="0.25">
      <c r="A361" s="391"/>
      <c r="B361" s="120"/>
      <c r="L361" s="120"/>
      <c r="V361" s="120"/>
      <c r="AF361" s="120"/>
      <c r="AP361" s="120"/>
      <c r="AZ361" s="120"/>
      <c r="BJ361" s="120"/>
      <c r="BK361" s="120"/>
      <c r="BT361" s="120"/>
      <c r="CD361" s="120"/>
      <c r="CN361" s="120"/>
      <c r="CX361" s="120"/>
      <c r="DH361" s="120"/>
      <c r="DR361" s="120"/>
      <c r="EB361" s="120"/>
      <c r="EL361" s="120"/>
      <c r="EV361" s="120"/>
      <c r="FF361" s="120"/>
      <c r="FP361" s="120"/>
      <c r="FZ361" s="120"/>
      <c r="GJ361" s="120"/>
      <c r="GT361" s="120"/>
      <c r="HD361" s="120"/>
      <c r="HN361" s="120"/>
      <c r="HX361" s="120"/>
      <c r="IH361" s="120"/>
    </row>
    <row xmlns:x14ac="http://schemas.microsoft.com/office/spreadsheetml/2009/9/ac" r="362" s="3" customFormat="true" x14ac:dyDescent="0.25">
      <c r="A362" s="391"/>
      <c r="B362" s="120"/>
      <c r="L362" s="120"/>
      <c r="V362" s="120"/>
      <c r="AF362" s="120"/>
      <c r="AP362" s="120"/>
      <c r="AZ362" s="120"/>
      <c r="BJ362" s="120"/>
      <c r="BK362" s="120"/>
      <c r="BT362" s="120"/>
      <c r="CD362" s="120"/>
      <c r="CN362" s="120"/>
      <c r="CX362" s="120"/>
      <c r="DH362" s="120"/>
      <c r="DR362" s="120"/>
      <c r="EB362" s="120"/>
      <c r="EL362" s="120"/>
      <c r="EV362" s="120"/>
      <c r="FF362" s="120"/>
      <c r="FP362" s="120"/>
      <c r="FZ362" s="120"/>
      <c r="GJ362" s="120"/>
      <c r="GT362" s="120"/>
      <c r="HD362" s="120"/>
      <c r="HN362" s="120"/>
      <c r="HX362" s="120"/>
      <c r="IH362" s="120"/>
    </row>
    <row xmlns:x14ac="http://schemas.microsoft.com/office/spreadsheetml/2009/9/ac" r="363" s="3" customFormat="true" x14ac:dyDescent="0.25">
      <c r="A363" s="391"/>
      <c r="B363" s="120"/>
      <c r="L363" s="120"/>
      <c r="V363" s="120"/>
      <c r="AF363" s="120"/>
      <c r="AP363" s="120"/>
      <c r="AZ363" s="120"/>
      <c r="BJ363" s="120"/>
      <c r="BK363" s="120"/>
      <c r="BT363" s="120"/>
      <c r="CD363" s="120"/>
      <c r="CN363" s="120"/>
      <c r="CX363" s="120"/>
      <c r="DH363" s="120"/>
      <c r="DR363" s="120"/>
      <c r="EB363" s="120"/>
      <c r="EL363" s="120"/>
      <c r="EV363" s="120"/>
      <c r="FF363" s="120"/>
      <c r="FP363" s="120"/>
      <c r="FZ363" s="120"/>
      <c r="GJ363" s="120"/>
      <c r="GT363" s="120"/>
      <c r="HD363" s="120"/>
      <c r="HN363" s="120"/>
      <c r="HX363" s="120"/>
      <c r="IH363" s="120"/>
    </row>
    <row xmlns:x14ac="http://schemas.microsoft.com/office/spreadsheetml/2009/9/ac" r="364" s="3" customFormat="true" x14ac:dyDescent="0.25">
      <c r="A364" s="391"/>
      <c r="B364" s="120"/>
      <c r="L364" s="120"/>
      <c r="V364" s="120"/>
      <c r="AF364" s="120"/>
      <c r="AP364" s="120"/>
      <c r="AZ364" s="120"/>
      <c r="BJ364" s="120"/>
      <c r="BK364" s="120"/>
      <c r="BT364" s="120"/>
      <c r="CD364" s="120"/>
      <c r="CN364" s="120"/>
      <c r="CX364" s="120"/>
      <c r="DH364" s="120"/>
      <c r="DR364" s="120"/>
      <c r="EB364" s="120"/>
      <c r="EL364" s="120"/>
      <c r="EV364" s="120"/>
      <c r="FF364" s="120"/>
      <c r="FP364" s="120"/>
      <c r="FZ364" s="120"/>
      <c r="GJ364" s="120"/>
      <c r="GT364" s="120"/>
      <c r="HD364" s="120"/>
      <c r="HN364" s="120"/>
      <c r="HX364" s="120"/>
      <c r="IH364" s="120"/>
    </row>
    <row xmlns:x14ac="http://schemas.microsoft.com/office/spreadsheetml/2009/9/ac" r="365" s="3" customFormat="true" x14ac:dyDescent="0.25">
      <c r="A365" s="391"/>
      <c r="B365" s="120"/>
      <c r="L365" s="120"/>
      <c r="V365" s="120"/>
      <c r="AF365" s="120"/>
      <c r="AP365" s="120"/>
      <c r="AZ365" s="120"/>
      <c r="BJ365" s="120"/>
      <c r="BK365" s="120"/>
      <c r="BT365" s="120"/>
      <c r="CD365" s="120"/>
      <c r="CN365" s="120"/>
      <c r="CX365" s="120"/>
      <c r="DH365" s="120"/>
      <c r="DR365" s="120"/>
      <c r="EB365" s="120"/>
      <c r="EL365" s="120"/>
      <c r="EV365" s="120"/>
      <c r="FF365" s="120"/>
      <c r="FP365" s="120"/>
      <c r="FZ365" s="120"/>
      <c r="GJ365" s="120"/>
      <c r="GT365" s="120"/>
      <c r="HD365" s="120"/>
      <c r="HN365" s="120"/>
      <c r="HX365" s="120"/>
      <c r="IH365" s="120"/>
    </row>
    <row xmlns:x14ac="http://schemas.microsoft.com/office/spreadsheetml/2009/9/ac" r="366" s="3" customFormat="true" x14ac:dyDescent="0.25">
      <c r="A366" s="391"/>
      <c r="B366" s="120"/>
      <c r="L366" s="120"/>
      <c r="V366" s="120"/>
      <c r="AF366" s="120"/>
      <c r="AP366" s="120"/>
      <c r="AZ366" s="120"/>
      <c r="BJ366" s="120"/>
      <c r="BK366" s="120"/>
      <c r="BT366" s="120"/>
      <c r="CD366" s="120"/>
      <c r="CN366" s="120"/>
      <c r="CX366" s="120"/>
      <c r="DH366" s="120"/>
      <c r="DR366" s="120"/>
      <c r="EB366" s="120"/>
      <c r="EL366" s="120"/>
      <c r="EV366" s="120"/>
      <c r="FF366" s="120"/>
      <c r="FP366" s="120"/>
      <c r="FZ366" s="120"/>
      <c r="GJ366" s="120"/>
      <c r="GT366" s="120"/>
      <c r="HD366" s="120"/>
      <c r="HN366" s="120"/>
      <c r="HX366" s="120"/>
      <c r="IH366" s="120"/>
    </row>
    <row xmlns:x14ac="http://schemas.microsoft.com/office/spreadsheetml/2009/9/ac" r="367" s="3" customFormat="true" x14ac:dyDescent="0.25">
      <c r="A367" s="391"/>
      <c r="B367" s="120"/>
      <c r="L367" s="120"/>
      <c r="V367" s="120"/>
      <c r="AF367" s="120"/>
      <c r="AP367" s="120"/>
      <c r="AZ367" s="120"/>
      <c r="BJ367" s="120"/>
      <c r="BK367" s="120"/>
      <c r="BT367" s="120"/>
      <c r="CD367" s="120"/>
      <c r="CN367" s="120"/>
      <c r="CX367" s="120"/>
      <c r="DH367" s="120"/>
      <c r="DR367" s="120"/>
      <c r="EB367" s="120"/>
      <c r="EL367" s="120"/>
      <c r="EV367" s="120"/>
      <c r="FF367" s="120"/>
      <c r="FP367" s="120"/>
      <c r="FZ367" s="120"/>
      <c r="GJ367" s="120"/>
      <c r="GT367" s="120"/>
      <c r="HD367" s="120"/>
      <c r="HN367" s="120"/>
      <c r="HX367" s="120"/>
      <c r="IH367" s="120"/>
    </row>
    <row xmlns:x14ac="http://schemas.microsoft.com/office/spreadsheetml/2009/9/ac" r="368" s="3" customFormat="true" x14ac:dyDescent="0.25">
      <c r="A368" s="391"/>
      <c r="B368" s="120"/>
      <c r="L368" s="120"/>
      <c r="V368" s="120"/>
      <c r="AF368" s="120"/>
      <c r="AP368" s="120"/>
      <c r="AZ368" s="120"/>
      <c r="BJ368" s="120"/>
      <c r="BK368" s="120"/>
      <c r="BT368" s="120"/>
      <c r="CD368" s="120"/>
      <c r="CN368" s="120"/>
      <c r="CX368" s="120"/>
      <c r="DH368" s="120"/>
      <c r="DR368" s="120"/>
      <c r="EB368" s="120"/>
      <c r="EL368" s="120"/>
      <c r="EV368" s="120"/>
      <c r="FF368" s="120"/>
      <c r="FP368" s="120"/>
      <c r="FZ368" s="120"/>
      <c r="GJ368" s="120"/>
      <c r="GT368" s="120"/>
      <c r="HD368" s="120"/>
      <c r="HN368" s="120"/>
      <c r="HX368" s="120"/>
      <c r="IH368" s="120"/>
    </row>
    <row xmlns:x14ac="http://schemas.microsoft.com/office/spreadsheetml/2009/9/ac" r="369" s="3" customFormat="true" x14ac:dyDescent="0.25">
      <c r="A369" s="391"/>
      <c r="B369" s="120"/>
      <c r="L369" s="120"/>
      <c r="V369" s="120"/>
      <c r="AF369" s="120"/>
      <c r="AP369" s="120"/>
      <c r="AZ369" s="120"/>
      <c r="BJ369" s="120"/>
      <c r="BK369" s="120"/>
      <c r="BT369" s="120"/>
      <c r="CD369" s="120"/>
      <c r="CN369" s="120"/>
      <c r="CX369" s="120"/>
      <c r="DH369" s="120"/>
      <c r="DR369" s="120"/>
      <c r="EB369" s="120"/>
      <c r="EL369" s="120"/>
      <c r="EV369" s="120"/>
      <c r="FF369" s="120"/>
      <c r="FP369" s="120"/>
      <c r="FZ369" s="120"/>
      <c r="GJ369" s="120"/>
      <c r="GT369" s="120"/>
      <c r="HD369" s="120"/>
      <c r="HN369" s="120"/>
      <c r="HX369" s="120"/>
      <c r="IH369" s="120"/>
    </row>
    <row xmlns:x14ac="http://schemas.microsoft.com/office/spreadsheetml/2009/9/ac" r="370" s="3" customFormat="true" x14ac:dyDescent="0.25">
      <c r="A370" s="391"/>
      <c r="B370" s="120"/>
      <c r="L370" s="120"/>
      <c r="V370" s="120"/>
      <c r="AF370" s="120"/>
      <c r="AP370" s="120"/>
      <c r="AZ370" s="120"/>
      <c r="BJ370" s="120"/>
      <c r="BK370" s="120"/>
      <c r="BT370" s="120"/>
      <c r="CD370" s="120"/>
      <c r="CN370" s="120"/>
      <c r="CX370" s="120"/>
      <c r="DH370" s="120"/>
      <c r="DR370" s="120"/>
      <c r="EB370" s="120"/>
      <c r="EL370" s="120"/>
      <c r="EV370" s="120"/>
      <c r="FF370" s="120"/>
      <c r="FP370" s="120"/>
      <c r="FZ370" s="120"/>
      <c r="GJ370" s="120"/>
      <c r="GT370" s="120"/>
      <c r="HD370" s="120"/>
      <c r="HN370" s="120"/>
      <c r="HX370" s="120"/>
      <c r="IH370" s="120"/>
    </row>
    <row xmlns:x14ac="http://schemas.microsoft.com/office/spreadsheetml/2009/9/ac" r="371" s="3" customFormat="true" x14ac:dyDescent="0.25">
      <c r="A371" s="391"/>
      <c r="B371" s="120"/>
      <c r="L371" s="120"/>
      <c r="V371" s="120"/>
      <c r="AF371" s="120"/>
      <c r="AP371" s="120"/>
      <c r="AZ371" s="120"/>
      <c r="BJ371" s="120"/>
      <c r="BK371" s="120"/>
      <c r="BT371" s="120"/>
      <c r="CD371" s="120"/>
      <c r="CN371" s="120"/>
      <c r="CX371" s="120"/>
      <c r="DH371" s="120"/>
      <c r="DR371" s="120"/>
      <c r="EB371" s="120"/>
      <c r="EL371" s="120"/>
      <c r="EV371" s="120"/>
      <c r="FF371" s="120"/>
      <c r="FP371" s="120"/>
      <c r="FZ371" s="120"/>
      <c r="GJ371" s="120"/>
      <c r="GT371" s="120"/>
      <c r="HD371" s="120"/>
      <c r="HN371" s="120"/>
      <c r="HX371" s="120"/>
      <c r="IH371" s="120"/>
    </row>
    <row xmlns:x14ac="http://schemas.microsoft.com/office/spreadsheetml/2009/9/ac" r="372" s="3" customFormat="true" x14ac:dyDescent="0.25">
      <c r="A372" s="391"/>
      <c r="B372" s="120"/>
      <c r="L372" s="120"/>
      <c r="V372" s="120"/>
      <c r="AF372" s="120"/>
      <c r="AP372" s="120"/>
      <c r="AZ372" s="120"/>
      <c r="BJ372" s="120"/>
      <c r="BK372" s="120"/>
      <c r="BT372" s="120"/>
      <c r="CD372" s="120"/>
      <c r="CN372" s="120"/>
      <c r="CX372" s="120"/>
      <c r="DH372" s="120"/>
      <c r="DR372" s="120"/>
      <c r="EB372" s="120"/>
      <c r="EL372" s="120"/>
      <c r="EV372" s="120"/>
      <c r="FF372" s="120"/>
      <c r="FP372" s="120"/>
      <c r="FZ372" s="120"/>
      <c r="GJ372" s="120"/>
      <c r="GT372" s="120"/>
      <c r="HD372" s="120"/>
      <c r="HN372" s="120"/>
      <c r="HX372" s="120"/>
      <c r="IH372" s="120"/>
    </row>
    <row xmlns:x14ac="http://schemas.microsoft.com/office/spreadsheetml/2009/9/ac" r="373" s="3" customFormat="true" x14ac:dyDescent="0.25">
      <c r="A373" s="391"/>
      <c r="B373" s="120"/>
      <c r="L373" s="120"/>
      <c r="V373" s="120"/>
      <c r="AF373" s="120"/>
      <c r="AP373" s="120"/>
      <c r="AZ373" s="120"/>
      <c r="BJ373" s="120"/>
      <c r="BK373" s="120"/>
      <c r="BT373" s="120"/>
      <c r="CD373" s="120"/>
      <c r="CN373" s="120"/>
      <c r="CX373" s="120"/>
      <c r="DH373" s="120"/>
      <c r="DR373" s="120"/>
      <c r="EB373" s="120"/>
      <c r="EL373" s="120"/>
      <c r="EV373" s="120"/>
      <c r="FF373" s="120"/>
      <c r="FP373" s="120"/>
      <c r="FZ373" s="120"/>
      <c r="GJ373" s="120"/>
      <c r="GT373" s="120"/>
      <c r="HD373" s="120"/>
      <c r="HN373" s="120"/>
      <c r="HX373" s="120"/>
      <c r="IH373" s="120"/>
    </row>
    <row xmlns:x14ac="http://schemas.microsoft.com/office/spreadsheetml/2009/9/ac" r="374" s="3" customFormat="true" x14ac:dyDescent="0.25">
      <c r="A374" s="391"/>
      <c r="B374" s="120"/>
      <c r="L374" s="120"/>
      <c r="V374" s="120"/>
      <c r="AF374" s="120"/>
      <c r="AP374" s="120"/>
      <c r="AZ374" s="120"/>
      <c r="BJ374" s="120"/>
      <c r="BK374" s="120"/>
      <c r="BT374" s="120"/>
      <c r="CD374" s="120"/>
      <c r="CN374" s="120"/>
      <c r="CX374" s="120"/>
      <c r="DH374" s="120"/>
      <c r="DR374" s="120"/>
      <c r="EB374" s="120"/>
      <c r="EL374" s="120"/>
      <c r="EV374" s="120"/>
      <c r="FF374" s="120"/>
      <c r="FP374" s="120"/>
      <c r="FZ374" s="120"/>
      <c r="GJ374" s="120"/>
      <c r="GT374" s="120"/>
      <c r="HD374" s="120"/>
      <c r="HN374" s="120"/>
      <c r="HX374" s="120"/>
      <c r="IH374" s="120"/>
    </row>
    <row xmlns:x14ac="http://schemas.microsoft.com/office/spreadsheetml/2009/9/ac" r="375" s="3" customFormat="true" x14ac:dyDescent="0.25">
      <c r="A375" s="391"/>
      <c r="B375" s="120"/>
      <c r="L375" s="120"/>
      <c r="V375" s="120"/>
      <c r="AF375" s="120"/>
      <c r="AP375" s="120"/>
      <c r="AZ375" s="120"/>
      <c r="BJ375" s="120"/>
      <c r="BK375" s="120"/>
      <c r="BT375" s="120"/>
      <c r="CD375" s="120"/>
      <c r="CN375" s="120"/>
      <c r="CX375" s="120"/>
      <c r="DH375" s="120"/>
      <c r="DR375" s="120"/>
      <c r="EB375" s="120"/>
      <c r="EL375" s="120"/>
      <c r="EV375" s="120"/>
      <c r="FF375" s="120"/>
      <c r="FP375" s="120"/>
      <c r="FZ375" s="120"/>
      <c r="GJ375" s="120"/>
      <c r="GT375" s="120"/>
      <c r="HD375" s="120"/>
      <c r="HN375" s="120"/>
      <c r="HX375" s="120"/>
      <c r="IH375" s="120"/>
    </row>
    <row xmlns:x14ac="http://schemas.microsoft.com/office/spreadsheetml/2009/9/ac" r="376" s="3" customFormat="true" x14ac:dyDescent="0.25">
      <c r="A376" s="391"/>
      <c r="B376" s="120"/>
      <c r="L376" s="120"/>
      <c r="V376" s="120"/>
      <c r="AF376" s="120"/>
      <c r="AP376" s="120"/>
      <c r="AZ376" s="120"/>
      <c r="BJ376" s="120"/>
      <c r="BK376" s="120"/>
      <c r="BT376" s="120"/>
      <c r="CD376" s="120"/>
      <c r="CN376" s="120"/>
      <c r="CX376" s="120"/>
      <c r="DH376" s="120"/>
      <c r="DR376" s="120"/>
      <c r="EB376" s="120"/>
      <c r="EL376" s="120"/>
      <c r="EV376" s="120"/>
      <c r="FF376" s="120"/>
      <c r="FP376" s="120"/>
      <c r="FZ376" s="120"/>
      <c r="GJ376" s="120"/>
      <c r="GT376" s="120"/>
      <c r="HD376" s="120"/>
      <c r="HN376" s="120"/>
      <c r="HX376" s="120"/>
      <c r="IH376" s="120"/>
    </row>
    <row xmlns:x14ac="http://schemas.microsoft.com/office/spreadsheetml/2009/9/ac" r="377" s="3" customFormat="true" x14ac:dyDescent="0.25">
      <c r="A377" s="391"/>
      <c r="B377" s="120"/>
      <c r="L377" s="120"/>
      <c r="V377" s="120"/>
      <c r="AF377" s="120"/>
      <c r="AP377" s="120"/>
      <c r="AZ377" s="120"/>
      <c r="BJ377" s="120"/>
      <c r="BK377" s="120"/>
      <c r="BT377" s="120"/>
      <c r="CD377" s="120"/>
      <c r="CN377" s="120"/>
      <c r="CX377" s="120"/>
      <c r="DH377" s="120"/>
      <c r="DR377" s="120"/>
      <c r="EB377" s="120"/>
      <c r="EL377" s="120"/>
      <c r="EV377" s="120"/>
      <c r="FF377" s="120"/>
      <c r="FP377" s="120"/>
      <c r="FZ377" s="120"/>
      <c r="GJ377" s="120"/>
      <c r="GT377" s="120"/>
      <c r="HD377" s="120"/>
      <c r="HN377" s="120"/>
      <c r="HX377" s="120"/>
      <c r="IH377" s="120"/>
    </row>
    <row xmlns:x14ac="http://schemas.microsoft.com/office/spreadsheetml/2009/9/ac" r="378" s="3" customFormat="true" x14ac:dyDescent="0.25">
      <c r="A378" s="391"/>
      <c r="B378" s="120"/>
      <c r="L378" s="120"/>
      <c r="V378" s="120"/>
      <c r="AF378" s="120"/>
      <c r="AP378" s="120"/>
      <c r="AZ378" s="120"/>
      <c r="BJ378" s="120"/>
      <c r="BK378" s="120"/>
      <c r="BT378" s="120"/>
      <c r="CD378" s="120"/>
      <c r="CN378" s="120"/>
      <c r="CX378" s="120"/>
      <c r="DH378" s="120"/>
      <c r="DR378" s="120"/>
      <c r="EB378" s="120"/>
      <c r="EL378" s="120"/>
      <c r="EV378" s="120"/>
      <c r="FF378" s="120"/>
      <c r="FP378" s="120"/>
      <c r="FZ378" s="120"/>
      <c r="GJ378" s="120"/>
      <c r="GT378" s="120"/>
      <c r="HD378" s="120"/>
      <c r="HN378" s="120"/>
      <c r="HX378" s="120"/>
      <c r="IH378" s="120"/>
    </row>
    <row xmlns:x14ac="http://schemas.microsoft.com/office/spreadsheetml/2009/9/ac" r="379" s="3" customFormat="true" x14ac:dyDescent="0.25">
      <c r="A379" s="391"/>
      <c r="B379" s="120"/>
      <c r="L379" s="120"/>
      <c r="V379" s="120"/>
      <c r="AF379" s="120"/>
      <c r="AP379" s="120"/>
      <c r="AZ379" s="120"/>
      <c r="BJ379" s="120"/>
      <c r="BK379" s="120"/>
      <c r="BT379" s="120"/>
      <c r="CD379" s="120"/>
      <c r="CN379" s="120"/>
      <c r="CX379" s="120"/>
      <c r="DH379" s="120"/>
      <c r="DR379" s="120"/>
      <c r="EB379" s="120"/>
      <c r="EL379" s="120"/>
      <c r="EV379" s="120"/>
      <c r="FF379" s="120"/>
      <c r="FP379" s="120"/>
      <c r="FZ379" s="120"/>
      <c r="GJ379" s="120"/>
      <c r="GT379" s="120"/>
      <c r="HD379" s="120"/>
      <c r="HN379" s="120"/>
      <c r="HX379" s="120"/>
      <c r="IH379" s="120"/>
    </row>
    <row xmlns:x14ac="http://schemas.microsoft.com/office/spreadsheetml/2009/9/ac" r="380" s="3" customFormat="true" x14ac:dyDescent="0.25">
      <c r="A380" s="391"/>
      <c r="B380" s="120"/>
      <c r="L380" s="120"/>
      <c r="V380" s="120"/>
      <c r="AF380" s="120"/>
      <c r="AP380" s="120"/>
      <c r="AZ380" s="120"/>
      <c r="BJ380" s="120"/>
      <c r="BK380" s="120"/>
      <c r="BT380" s="120"/>
      <c r="CD380" s="120"/>
      <c r="CN380" s="120"/>
      <c r="CX380" s="120"/>
      <c r="DH380" s="120"/>
      <c r="DR380" s="120"/>
      <c r="EB380" s="120"/>
      <c r="EL380" s="120"/>
      <c r="EV380" s="120"/>
      <c r="FF380" s="120"/>
      <c r="FP380" s="120"/>
      <c r="FZ380" s="120"/>
      <c r="GJ380" s="120"/>
      <c r="GT380" s="120"/>
      <c r="HD380" s="120"/>
      <c r="HN380" s="120"/>
      <c r="HX380" s="120"/>
      <c r="IH380" s="120"/>
    </row>
    <row xmlns:x14ac="http://schemas.microsoft.com/office/spreadsheetml/2009/9/ac" r="381" s="3" customFormat="true" x14ac:dyDescent="0.25">
      <c r="A381" s="391"/>
      <c r="B381" s="120"/>
      <c r="L381" s="120"/>
      <c r="V381" s="120"/>
      <c r="AF381" s="120"/>
      <c r="AP381" s="120"/>
      <c r="AZ381" s="120"/>
      <c r="BJ381" s="120"/>
      <c r="BK381" s="120"/>
      <c r="BT381" s="120"/>
      <c r="CD381" s="120"/>
      <c r="CN381" s="120"/>
      <c r="CX381" s="120"/>
      <c r="DH381" s="120"/>
      <c r="DR381" s="120"/>
      <c r="EB381" s="120"/>
      <c r="EL381" s="120"/>
      <c r="EV381" s="120"/>
      <c r="FF381" s="120"/>
      <c r="FP381" s="120"/>
      <c r="FZ381" s="120"/>
      <c r="GJ381" s="120"/>
      <c r="GT381" s="120"/>
      <c r="HD381" s="120"/>
      <c r="HN381" s="120"/>
      <c r="HX381" s="120"/>
      <c r="IH381" s="120"/>
    </row>
    <row xmlns:x14ac="http://schemas.microsoft.com/office/spreadsheetml/2009/9/ac" r="382" s="3" customFormat="true" x14ac:dyDescent="0.25">
      <c r="A382" s="391"/>
      <c r="B382" s="120"/>
      <c r="L382" s="120"/>
      <c r="V382" s="120"/>
      <c r="AF382" s="120"/>
      <c r="AP382" s="120"/>
      <c r="AZ382" s="120"/>
      <c r="BJ382" s="120"/>
      <c r="BK382" s="120"/>
      <c r="BT382" s="120"/>
      <c r="CD382" s="120"/>
      <c r="CN382" s="120"/>
      <c r="CX382" s="120"/>
      <c r="DH382" s="120"/>
      <c r="DR382" s="120"/>
      <c r="EB382" s="120"/>
      <c r="EL382" s="120"/>
      <c r="EV382" s="120"/>
      <c r="FF382" s="120"/>
      <c r="FP382" s="120"/>
      <c r="FZ382" s="120"/>
      <c r="GJ382" s="120"/>
      <c r="GT382" s="120"/>
      <c r="HD382" s="120"/>
      <c r="HN382" s="120"/>
      <c r="HX382" s="120"/>
      <c r="IH382" s="120"/>
    </row>
    <row xmlns:x14ac="http://schemas.microsoft.com/office/spreadsheetml/2009/9/ac" r="383" s="3" customFormat="true" x14ac:dyDescent="0.25">
      <c r="A383" s="391"/>
      <c r="B383" s="120"/>
      <c r="L383" s="120"/>
      <c r="V383" s="120"/>
      <c r="AF383" s="120"/>
      <c r="AP383" s="120"/>
      <c r="AZ383" s="120"/>
      <c r="BJ383" s="120"/>
      <c r="BK383" s="120"/>
      <c r="BT383" s="120"/>
      <c r="CD383" s="120"/>
      <c r="CN383" s="120"/>
      <c r="CX383" s="120"/>
      <c r="DH383" s="120"/>
      <c r="DR383" s="120"/>
      <c r="EB383" s="120"/>
      <c r="EL383" s="120"/>
      <c r="EV383" s="120"/>
      <c r="FF383" s="120"/>
      <c r="FP383" s="120"/>
      <c r="FZ383" s="120"/>
      <c r="GJ383" s="120"/>
      <c r="GT383" s="120"/>
      <c r="HD383" s="120"/>
      <c r="HN383" s="120"/>
      <c r="HX383" s="120"/>
      <c r="IH383" s="120"/>
    </row>
    <row xmlns:x14ac="http://schemas.microsoft.com/office/spreadsheetml/2009/9/ac" r="384" s="3" customFormat="true" x14ac:dyDescent="0.25">
      <c r="A384" s="391"/>
      <c r="B384" s="120"/>
      <c r="L384" s="120"/>
      <c r="V384" s="120"/>
      <c r="AF384" s="120"/>
      <c r="AP384" s="120"/>
      <c r="AZ384" s="120"/>
      <c r="BJ384" s="120"/>
      <c r="BK384" s="120"/>
      <c r="BT384" s="120"/>
      <c r="CD384" s="120"/>
      <c r="CN384" s="120"/>
      <c r="CX384" s="120"/>
      <c r="DH384" s="120"/>
      <c r="DR384" s="120"/>
      <c r="EB384" s="120"/>
      <c r="EL384" s="120"/>
      <c r="EV384" s="120"/>
      <c r="FF384" s="120"/>
      <c r="FP384" s="120"/>
      <c r="FZ384" s="120"/>
      <c r="GJ384" s="120"/>
      <c r="GT384" s="120"/>
      <c r="HD384" s="120"/>
      <c r="HN384" s="120"/>
      <c r="HX384" s="120"/>
      <c r="IH384" s="120"/>
    </row>
    <row xmlns:x14ac="http://schemas.microsoft.com/office/spreadsheetml/2009/9/ac" r="385" s="3" customFormat="true" x14ac:dyDescent="0.25">
      <c r="A385" s="391"/>
      <c r="B385" s="120"/>
      <c r="L385" s="120"/>
      <c r="V385" s="120"/>
      <c r="AF385" s="120"/>
      <c r="AP385" s="120"/>
      <c r="AZ385" s="120"/>
      <c r="BJ385" s="120"/>
      <c r="BK385" s="120"/>
      <c r="BT385" s="120"/>
      <c r="CD385" s="120"/>
      <c r="CN385" s="120"/>
      <c r="CX385" s="120"/>
      <c r="DH385" s="120"/>
      <c r="DR385" s="120"/>
      <c r="EB385" s="120"/>
      <c r="EL385" s="120"/>
      <c r="EV385" s="120"/>
      <c r="FF385" s="120"/>
      <c r="FP385" s="120"/>
      <c r="FZ385" s="120"/>
      <c r="GJ385" s="120"/>
      <c r="GT385" s="120"/>
      <c r="HD385" s="120"/>
      <c r="HN385" s="120"/>
      <c r="HX385" s="120"/>
      <c r="IH385" s="120"/>
    </row>
    <row xmlns:x14ac="http://schemas.microsoft.com/office/spreadsheetml/2009/9/ac" r="386" s="3" customFormat="true" x14ac:dyDescent="0.25">
      <c r="A386" s="391"/>
      <c r="B386" s="120"/>
      <c r="L386" s="120"/>
      <c r="V386" s="120"/>
      <c r="AF386" s="120"/>
      <c r="AP386" s="120"/>
      <c r="AZ386" s="120"/>
      <c r="BJ386" s="120"/>
      <c r="BK386" s="120"/>
      <c r="BT386" s="120"/>
      <c r="CD386" s="120"/>
      <c r="CN386" s="120"/>
      <c r="CX386" s="120"/>
      <c r="DH386" s="120"/>
      <c r="DR386" s="120"/>
      <c r="EB386" s="120"/>
      <c r="EL386" s="120"/>
      <c r="EV386" s="120"/>
      <c r="FF386" s="120"/>
      <c r="FP386" s="120"/>
      <c r="FZ386" s="120"/>
      <c r="GJ386" s="120"/>
      <c r="GT386" s="120"/>
      <c r="HD386" s="120"/>
      <c r="HN386" s="120"/>
      <c r="HX386" s="120"/>
      <c r="IH386" s="120"/>
    </row>
    <row xmlns:x14ac="http://schemas.microsoft.com/office/spreadsheetml/2009/9/ac" r="387" s="3" customFormat="true" x14ac:dyDescent="0.25">
      <c r="A387" s="391"/>
      <c r="B387" s="120"/>
      <c r="L387" s="120"/>
      <c r="V387" s="120"/>
      <c r="AF387" s="120"/>
      <c r="AP387" s="120"/>
      <c r="AZ387" s="120"/>
      <c r="BJ387" s="120"/>
      <c r="BK387" s="120"/>
      <c r="BT387" s="120"/>
      <c r="CD387" s="120"/>
      <c r="CN387" s="120"/>
      <c r="CX387" s="120"/>
      <c r="DH387" s="120"/>
      <c r="DR387" s="120"/>
      <c r="EB387" s="120"/>
      <c r="EL387" s="120"/>
      <c r="EV387" s="120"/>
      <c r="FF387" s="120"/>
      <c r="FP387" s="120"/>
      <c r="FZ387" s="120"/>
      <c r="GJ387" s="120"/>
      <c r="GT387" s="120"/>
      <c r="HD387" s="120"/>
      <c r="HN387" s="120"/>
      <c r="HX387" s="120"/>
      <c r="IH387" s="120"/>
    </row>
    <row xmlns:x14ac="http://schemas.microsoft.com/office/spreadsheetml/2009/9/ac" r="388" s="3" customFormat="true" x14ac:dyDescent="0.25">
      <c r="A388" s="391"/>
      <c r="B388" s="120"/>
      <c r="L388" s="120"/>
      <c r="V388" s="120"/>
      <c r="AF388" s="120"/>
      <c r="AP388" s="120"/>
      <c r="AZ388" s="120"/>
      <c r="BJ388" s="120"/>
      <c r="BK388" s="120"/>
      <c r="BT388" s="120"/>
      <c r="CD388" s="120"/>
      <c r="CN388" s="120"/>
      <c r="CX388" s="120"/>
      <c r="DH388" s="120"/>
      <c r="DR388" s="120"/>
      <c r="EB388" s="120"/>
      <c r="EL388" s="120"/>
      <c r="EV388" s="120"/>
      <c r="FF388" s="120"/>
      <c r="FP388" s="120"/>
      <c r="FZ388" s="120"/>
      <c r="GJ388" s="120"/>
      <c r="GT388" s="120"/>
      <c r="HD388" s="120"/>
      <c r="HN388" s="120"/>
      <c r="HX388" s="120"/>
      <c r="IH388" s="120"/>
    </row>
    <row xmlns:x14ac="http://schemas.microsoft.com/office/spreadsheetml/2009/9/ac" r="389" s="3" customFormat="true" x14ac:dyDescent="0.25">
      <c r="A389" s="391"/>
      <c r="B389" s="120"/>
      <c r="L389" s="120"/>
      <c r="V389" s="120"/>
      <c r="AF389" s="120"/>
      <c r="AP389" s="120"/>
      <c r="AZ389" s="120"/>
      <c r="BJ389" s="120"/>
      <c r="BK389" s="120"/>
      <c r="BT389" s="120"/>
      <c r="CD389" s="120"/>
      <c r="CN389" s="120"/>
      <c r="CX389" s="120"/>
      <c r="DH389" s="120"/>
      <c r="DR389" s="120"/>
      <c r="EB389" s="120"/>
      <c r="EL389" s="120"/>
      <c r="EV389" s="120"/>
      <c r="FF389" s="120"/>
      <c r="FP389" s="120"/>
      <c r="FZ389" s="120"/>
      <c r="GJ389" s="120"/>
      <c r="GT389" s="120"/>
      <c r="HD389" s="120"/>
      <c r="HN389" s="120"/>
      <c r="HX389" s="120"/>
      <c r="IH389" s="120"/>
    </row>
    <row xmlns:x14ac="http://schemas.microsoft.com/office/spreadsheetml/2009/9/ac" r="390" s="3" customFormat="true" x14ac:dyDescent="0.25">
      <c r="A390" s="391"/>
      <c r="B390" s="120"/>
      <c r="L390" s="120"/>
      <c r="V390" s="120"/>
      <c r="AF390" s="120"/>
      <c r="AP390" s="120"/>
      <c r="AZ390" s="120"/>
      <c r="BJ390" s="120"/>
      <c r="BK390" s="120"/>
      <c r="BT390" s="120"/>
      <c r="CD390" s="120"/>
      <c r="CN390" s="120"/>
      <c r="CX390" s="120"/>
      <c r="DH390" s="120"/>
      <c r="DR390" s="120"/>
      <c r="EB390" s="120"/>
      <c r="EL390" s="120"/>
      <c r="EV390" s="120"/>
      <c r="FF390" s="120"/>
      <c r="FP390" s="120"/>
      <c r="FZ390" s="120"/>
      <c r="GJ390" s="120"/>
      <c r="GT390" s="120"/>
      <c r="HD390" s="120"/>
      <c r="HN390" s="120"/>
      <c r="HX390" s="120"/>
      <c r="IH390" s="120"/>
    </row>
    <row xmlns:x14ac="http://schemas.microsoft.com/office/spreadsheetml/2009/9/ac" r="391" s="3" customFormat="true" x14ac:dyDescent="0.25">
      <c r="A391" s="391"/>
      <c r="B391" s="120"/>
      <c r="L391" s="120"/>
      <c r="V391" s="120"/>
      <c r="AF391" s="120"/>
      <c r="AP391" s="120"/>
      <c r="AZ391" s="120"/>
      <c r="BJ391" s="120"/>
      <c r="BK391" s="120"/>
      <c r="BT391" s="120"/>
      <c r="CD391" s="120"/>
      <c r="CN391" s="120"/>
      <c r="CX391" s="120"/>
      <c r="DH391" s="120"/>
      <c r="DR391" s="120"/>
      <c r="EB391" s="120"/>
      <c r="EL391" s="120"/>
      <c r="EV391" s="120"/>
      <c r="FF391" s="120"/>
      <c r="FP391" s="120"/>
      <c r="FZ391" s="120"/>
      <c r="GJ391" s="120"/>
      <c r="GT391" s="120"/>
      <c r="HD391" s="120"/>
      <c r="HN391" s="120"/>
      <c r="HX391" s="120"/>
      <c r="IH391" s="120"/>
    </row>
    <row xmlns:x14ac="http://schemas.microsoft.com/office/spreadsheetml/2009/9/ac" r="392" s="3" customFormat="true" x14ac:dyDescent="0.25">
      <c r="A392" s="391"/>
      <c r="B392" s="120"/>
      <c r="L392" s="120"/>
      <c r="V392" s="120"/>
      <c r="AF392" s="120"/>
      <c r="AP392" s="120"/>
      <c r="AZ392" s="120"/>
      <c r="BJ392" s="120"/>
      <c r="BK392" s="120"/>
      <c r="BT392" s="120"/>
      <c r="CD392" s="120"/>
      <c r="CN392" s="120"/>
      <c r="CX392" s="120"/>
      <c r="DH392" s="120"/>
      <c r="DR392" s="120"/>
      <c r="EB392" s="120"/>
      <c r="EL392" s="120"/>
      <c r="EV392" s="120"/>
      <c r="FF392" s="120"/>
      <c r="FP392" s="120"/>
      <c r="FZ392" s="120"/>
      <c r="GJ392" s="120"/>
      <c r="GT392" s="120"/>
      <c r="HD392" s="120"/>
      <c r="HN392" s="120"/>
      <c r="HX392" s="120"/>
      <c r="IH392" s="120"/>
    </row>
    <row xmlns:x14ac="http://schemas.microsoft.com/office/spreadsheetml/2009/9/ac" r="393" s="3" customFormat="true" x14ac:dyDescent="0.25">
      <c r="A393" s="391"/>
      <c r="B393" s="120"/>
      <c r="L393" s="120"/>
      <c r="V393" s="120"/>
      <c r="AF393" s="120"/>
      <c r="AP393" s="120"/>
      <c r="AZ393" s="120"/>
      <c r="BJ393" s="120"/>
      <c r="BK393" s="120"/>
      <c r="BT393" s="120"/>
      <c r="CD393" s="120"/>
      <c r="CN393" s="120"/>
      <c r="CX393" s="120"/>
      <c r="DH393" s="120"/>
      <c r="DR393" s="120"/>
      <c r="EB393" s="120"/>
      <c r="EL393" s="120"/>
      <c r="EV393" s="120"/>
      <c r="FF393" s="120"/>
      <c r="FP393" s="120"/>
      <c r="FZ393" s="120"/>
      <c r="GJ393" s="120"/>
      <c r="GT393" s="120"/>
      <c r="HD393" s="120"/>
      <c r="HN393" s="120"/>
      <c r="HX393" s="120"/>
      <c r="IH393" s="120"/>
    </row>
    <row xmlns:x14ac="http://schemas.microsoft.com/office/spreadsheetml/2009/9/ac" r="394" s="3" customFormat="true" x14ac:dyDescent="0.25">
      <c r="A394" s="391"/>
      <c r="B394" s="120"/>
      <c r="L394" s="120"/>
      <c r="V394" s="120"/>
      <c r="AF394" s="120"/>
      <c r="AP394" s="120"/>
      <c r="AZ394" s="120"/>
      <c r="BJ394" s="120"/>
      <c r="BK394" s="120"/>
      <c r="BT394" s="120"/>
      <c r="CD394" s="120"/>
      <c r="CN394" s="120"/>
      <c r="CX394" s="120"/>
      <c r="DH394" s="120"/>
      <c r="DR394" s="120"/>
      <c r="EB394" s="120"/>
      <c r="EL394" s="120"/>
      <c r="EV394" s="120"/>
      <c r="FF394" s="120"/>
      <c r="FP394" s="120"/>
      <c r="FZ394" s="120"/>
      <c r="GJ394" s="120"/>
      <c r="GT394" s="120"/>
      <c r="HD394" s="120"/>
      <c r="HN394" s="120"/>
      <c r="HX394" s="120"/>
      <c r="IH394" s="120"/>
    </row>
    <row xmlns:x14ac="http://schemas.microsoft.com/office/spreadsheetml/2009/9/ac" r="395" s="3" customFormat="true" x14ac:dyDescent="0.25">
      <c r="A395" s="391"/>
      <c r="B395" s="120"/>
      <c r="L395" s="120"/>
      <c r="V395" s="120"/>
      <c r="AF395" s="120"/>
      <c r="AP395" s="120"/>
      <c r="AZ395" s="120"/>
      <c r="BJ395" s="120"/>
      <c r="BK395" s="120"/>
      <c r="BT395" s="120"/>
      <c r="CD395" s="120"/>
      <c r="CN395" s="120"/>
      <c r="CX395" s="120"/>
      <c r="DH395" s="120"/>
      <c r="DR395" s="120"/>
      <c r="EB395" s="120"/>
      <c r="EL395" s="120"/>
      <c r="EV395" s="120"/>
      <c r="FF395" s="120"/>
      <c r="FP395" s="120"/>
      <c r="FZ395" s="120"/>
      <c r="GJ395" s="120"/>
      <c r="GT395" s="120"/>
      <c r="HD395" s="120"/>
      <c r="HN395" s="120"/>
      <c r="HX395" s="120"/>
      <c r="IH395" s="120"/>
    </row>
    <row xmlns:x14ac="http://schemas.microsoft.com/office/spreadsheetml/2009/9/ac" r="396" s="3" customFormat="true" x14ac:dyDescent="0.25">
      <c r="A396" s="391"/>
      <c r="B396" s="120"/>
      <c r="L396" s="120"/>
      <c r="V396" s="120"/>
      <c r="AF396" s="120"/>
      <c r="AP396" s="120"/>
      <c r="AZ396" s="120"/>
      <c r="BJ396" s="120"/>
      <c r="BK396" s="120"/>
      <c r="BT396" s="120"/>
      <c r="CD396" s="120"/>
      <c r="CN396" s="120"/>
      <c r="CX396" s="120"/>
      <c r="DH396" s="120"/>
      <c r="DR396" s="120"/>
      <c r="EB396" s="120"/>
      <c r="EL396" s="120"/>
      <c r="EV396" s="120"/>
      <c r="FF396" s="120"/>
      <c r="FP396" s="120"/>
      <c r="FZ396" s="120"/>
      <c r="GJ396" s="120"/>
      <c r="GT396" s="120"/>
      <c r="HD396" s="120"/>
      <c r="HN396" s="120"/>
      <c r="HX396" s="120"/>
      <c r="IH396" s="120"/>
    </row>
    <row xmlns:x14ac="http://schemas.microsoft.com/office/spreadsheetml/2009/9/ac" r="397" s="3" customFormat="true" x14ac:dyDescent="0.25">
      <c r="A397" s="391"/>
      <c r="B397" s="120"/>
      <c r="L397" s="120"/>
      <c r="V397" s="120"/>
      <c r="AF397" s="120"/>
      <c r="AP397" s="120"/>
      <c r="AZ397" s="120"/>
      <c r="BJ397" s="120"/>
      <c r="BK397" s="120"/>
      <c r="BT397" s="120"/>
      <c r="CD397" s="120"/>
      <c r="CN397" s="120"/>
      <c r="CX397" s="120"/>
      <c r="DH397" s="120"/>
      <c r="DR397" s="120"/>
      <c r="EB397" s="120"/>
      <c r="EL397" s="120"/>
      <c r="EV397" s="120"/>
      <c r="FF397" s="120"/>
      <c r="FP397" s="120"/>
      <c r="FZ397" s="120"/>
      <c r="GJ397" s="120"/>
      <c r="GT397" s="120"/>
      <c r="HD397" s="120"/>
      <c r="HN397" s="120"/>
      <c r="HX397" s="120"/>
      <c r="IH397" s="120"/>
    </row>
    <row xmlns:x14ac="http://schemas.microsoft.com/office/spreadsheetml/2009/9/ac" r="398" s="3" customFormat="true" x14ac:dyDescent="0.25">
      <c r="A398" s="391"/>
      <c r="B398" s="120"/>
      <c r="L398" s="120"/>
      <c r="V398" s="120"/>
      <c r="AF398" s="120"/>
      <c r="AP398" s="120"/>
      <c r="AZ398" s="120"/>
      <c r="BJ398" s="120"/>
      <c r="BK398" s="120"/>
      <c r="BT398" s="120"/>
      <c r="CD398" s="120"/>
      <c r="CN398" s="120"/>
      <c r="CX398" s="120"/>
      <c r="DH398" s="120"/>
      <c r="DR398" s="120"/>
      <c r="EB398" s="120"/>
      <c r="EL398" s="120"/>
      <c r="EV398" s="120"/>
      <c r="FF398" s="120"/>
      <c r="FP398" s="120"/>
      <c r="FZ398" s="120"/>
      <c r="GJ398" s="120"/>
      <c r="GT398" s="120"/>
      <c r="HD398" s="120"/>
      <c r="HN398" s="120"/>
      <c r="HX398" s="120"/>
      <c r="IH398" s="120"/>
    </row>
    <row xmlns:x14ac="http://schemas.microsoft.com/office/spreadsheetml/2009/9/ac" r="399" s="3" customFormat="true" x14ac:dyDescent="0.25">
      <c r="A399" s="391"/>
      <c r="B399" s="120"/>
      <c r="L399" s="120"/>
      <c r="V399" s="120"/>
      <c r="AF399" s="120"/>
      <c r="AP399" s="120"/>
      <c r="AZ399" s="120"/>
      <c r="BJ399" s="120"/>
      <c r="BK399" s="120"/>
      <c r="BT399" s="120"/>
      <c r="CD399" s="120"/>
      <c r="CN399" s="120"/>
      <c r="CX399" s="120"/>
      <c r="DH399" s="120"/>
      <c r="DR399" s="120"/>
      <c r="EB399" s="120"/>
      <c r="EL399" s="120"/>
      <c r="EV399" s="120"/>
      <c r="FF399" s="120"/>
      <c r="FP399" s="120"/>
      <c r="FZ399" s="120"/>
      <c r="GJ399" s="120"/>
      <c r="GT399" s="120"/>
      <c r="HD399" s="120"/>
      <c r="HN399" s="120"/>
      <c r="HX399" s="120"/>
      <c r="IH399" s="120"/>
    </row>
    <row xmlns:x14ac="http://schemas.microsoft.com/office/spreadsheetml/2009/9/ac" r="400" s="3" customFormat="true" x14ac:dyDescent="0.25">
      <c r="A400" s="391"/>
      <c r="B400" s="120"/>
      <c r="L400" s="120"/>
      <c r="V400" s="120"/>
      <c r="AF400" s="120"/>
      <c r="AP400" s="120"/>
      <c r="AZ400" s="120"/>
      <c r="BJ400" s="120"/>
      <c r="BK400" s="120"/>
      <c r="BT400" s="120"/>
      <c r="CD400" s="120"/>
      <c r="CN400" s="120"/>
      <c r="CX400" s="120"/>
      <c r="DH400" s="120"/>
      <c r="DR400" s="120"/>
      <c r="EB400" s="120"/>
      <c r="EL400" s="120"/>
      <c r="EV400" s="120"/>
      <c r="FF400" s="120"/>
      <c r="FP400" s="120"/>
      <c r="FZ400" s="120"/>
      <c r="GJ400" s="120"/>
      <c r="GT400" s="120"/>
      <c r="HD400" s="120"/>
      <c r="HN400" s="120"/>
      <c r="HX400" s="120"/>
      <c r="IH400" s="120"/>
    </row>
    <row xmlns:x14ac="http://schemas.microsoft.com/office/spreadsheetml/2009/9/ac" r="401" s="3" customFormat="true" x14ac:dyDescent="0.25">
      <c r="A401" s="391"/>
      <c r="B401" s="120"/>
      <c r="L401" s="120"/>
      <c r="V401" s="120"/>
      <c r="AF401" s="120"/>
      <c r="AP401" s="120"/>
      <c r="AZ401" s="120"/>
      <c r="BJ401" s="120"/>
      <c r="BK401" s="120"/>
      <c r="BT401" s="120"/>
      <c r="CD401" s="120"/>
      <c r="CN401" s="120"/>
      <c r="CX401" s="120"/>
      <c r="DH401" s="120"/>
      <c r="DR401" s="120"/>
      <c r="EB401" s="120"/>
      <c r="EL401" s="120"/>
      <c r="EV401" s="120"/>
      <c r="FF401" s="120"/>
      <c r="FP401" s="120"/>
      <c r="FZ401" s="120"/>
      <c r="GJ401" s="120"/>
      <c r="GT401" s="120"/>
      <c r="HD401" s="120"/>
      <c r="HN401" s="120"/>
      <c r="HX401" s="120"/>
      <c r="IH401" s="120"/>
    </row>
    <row xmlns:x14ac="http://schemas.microsoft.com/office/spreadsheetml/2009/9/ac" r="402" s="3" customFormat="true" x14ac:dyDescent="0.25">
      <c r="A402" s="391"/>
      <c r="B402" s="120"/>
      <c r="L402" s="120"/>
      <c r="V402" s="120"/>
      <c r="AF402" s="120"/>
      <c r="AP402" s="120"/>
      <c r="AZ402" s="120"/>
      <c r="BJ402" s="120"/>
      <c r="BK402" s="120"/>
      <c r="BT402" s="120"/>
      <c r="CD402" s="120"/>
      <c r="CN402" s="120"/>
      <c r="CX402" s="120"/>
      <c r="DH402" s="120"/>
      <c r="DR402" s="120"/>
      <c r="EB402" s="120"/>
      <c r="EL402" s="120"/>
      <c r="EV402" s="120"/>
      <c r="FF402" s="120"/>
      <c r="FP402" s="120"/>
      <c r="FZ402" s="120"/>
      <c r="GJ402" s="120"/>
      <c r="GT402" s="120"/>
      <c r="HD402" s="120"/>
      <c r="HN402" s="120"/>
      <c r="HX402" s="120"/>
      <c r="IH402" s="120"/>
    </row>
    <row xmlns:x14ac="http://schemas.microsoft.com/office/spreadsheetml/2009/9/ac" r="403" s="3" customFormat="true" x14ac:dyDescent="0.25">
      <c r="A403" s="391"/>
      <c r="B403" s="120"/>
      <c r="L403" s="120"/>
      <c r="V403" s="120"/>
      <c r="AF403" s="120"/>
      <c r="AP403" s="120"/>
      <c r="AZ403" s="120"/>
      <c r="BJ403" s="120"/>
      <c r="BK403" s="120"/>
      <c r="BT403" s="120"/>
      <c r="CD403" s="120"/>
      <c r="CN403" s="120"/>
      <c r="CX403" s="120"/>
      <c r="DH403" s="120"/>
      <c r="DR403" s="120"/>
      <c r="EB403" s="120"/>
      <c r="EL403" s="120"/>
      <c r="EV403" s="120"/>
      <c r="FF403" s="120"/>
      <c r="FP403" s="120"/>
      <c r="FZ403" s="120"/>
      <c r="GJ403" s="120"/>
      <c r="GT403" s="120"/>
      <c r="HD403" s="120"/>
      <c r="HN403" s="120"/>
      <c r="HX403" s="120"/>
      <c r="IH403" s="120"/>
    </row>
    <row xmlns:x14ac="http://schemas.microsoft.com/office/spreadsheetml/2009/9/ac" r="404" s="3" customFormat="true" x14ac:dyDescent="0.25">
      <c r="A404" s="391"/>
      <c r="B404" s="120"/>
      <c r="L404" s="120"/>
      <c r="V404" s="120"/>
      <c r="AF404" s="120"/>
      <c r="AP404" s="120"/>
      <c r="AZ404" s="120"/>
      <c r="BJ404" s="120"/>
      <c r="BK404" s="120"/>
      <c r="BT404" s="120"/>
      <c r="CD404" s="120"/>
      <c r="CN404" s="120"/>
      <c r="CX404" s="120"/>
      <c r="DH404" s="120"/>
      <c r="DR404" s="120"/>
      <c r="EB404" s="120"/>
      <c r="EL404" s="120"/>
      <c r="EV404" s="120"/>
      <c r="FF404" s="120"/>
      <c r="FP404" s="120"/>
      <c r="FZ404" s="120"/>
      <c r="GJ404" s="120"/>
      <c r="GT404" s="120"/>
      <c r="HD404" s="120"/>
      <c r="HN404" s="120"/>
      <c r="HX404" s="120"/>
      <c r="IH404" s="120"/>
    </row>
    <row xmlns:x14ac="http://schemas.microsoft.com/office/spreadsheetml/2009/9/ac" r="405" s="3" customFormat="true" x14ac:dyDescent="0.25">
      <c r="A405" s="391"/>
      <c r="B405" s="120"/>
      <c r="L405" s="120"/>
      <c r="V405" s="120"/>
      <c r="AF405" s="120"/>
      <c r="AP405" s="120"/>
      <c r="AZ405" s="120"/>
      <c r="BJ405" s="120"/>
      <c r="BK405" s="120"/>
      <c r="BT405" s="120"/>
      <c r="CD405" s="120"/>
      <c r="CN405" s="120"/>
      <c r="CX405" s="120"/>
      <c r="DH405" s="120"/>
      <c r="DR405" s="120"/>
      <c r="EB405" s="120"/>
      <c r="EL405" s="120"/>
      <c r="EV405" s="120"/>
      <c r="FF405" s="120"/>
      <c r="FP405" s="120"/>
      <c r="FZ405" s="120"/>
      <c r="GJ405" s="120"/>
      <c r="GT405" s="120"/>
      <c r="HD405" s="120"/>
      <c r="HN405" s="120"/>
      <c r="HX405" s="120"/>
      <c r="IH405" s="120"/>
    </row>
    <row xmlns:x14ac="http://schemas.microsoft.com/office/spreadsheetml/2009/9/ac" r="406" s="3" customFormat="true" x14ac:dyDescent="0.25">
      <c r="A406" s="391"/>
      <c r="B406" s="120"/>
      <c r="L406" s="120"/>
      <c r="V406" s="120"/>
      <c r="AF406" s="120"/>
      <c r="AP406" s="120"/>
      <c r="AZ406" s="120"/>
      <c r="BJ406" s="120"/>
      <c r="BK406" s="120"/>
      <c r="BT406" s="120"/>
      <c r="CD406" s="120"/>
      <c r="CN406" s="120"/>
      <c r="CX406" s="120"/>
      <c r="DH406" s="120"/>
      <c r="DR406" s="120"/>
      <c r="EB406" s="120"/>
      <c r="EL406" s="120"/>
      <c r="EV406" s="120"/>
      <c r="FF406" s="120"/>
      <c r="FP406" s="120"/>
      <c r="FZ406" s="120"/>
      <c r="GJ406" s="120"/>
      <c r="GT406" s="120"/>
      <c r="HD406" s="120"/>
      <c r="HN406" s="120"/>
      <c r="HX406" s="120"/>
      <c r="IH406" s="120"/>
    </row>
    <row xmlns:x14ac="http://schemas.microsoft.com/office/spreadsheetml/2009/9/ac" r="407" s="3" customFormat="true" x14ac:dyDescent="0.25">
      <c r="A407" s="391"/>
      <c r="B407" s="120"/>
      <c r="L407" s="120"/>
      <c r="V407" s="120"/>
      <c r="AF407" s="120"/>
      <c r="AP407" s="120"/>
      <c r="AZ407" s="120"/>
      <c r="BJ407" s="120"/>
      <c r="BK407" s="120"/>
      <c r="BT407" s="120"/>
      <c r="CD407" s="120"/>
      <c r="CN407" s="120"/>
      <c r="CX407" s="120"/>
      <c r="DH407" s="120"/>
      <c r="DR407" s="120"/>
      <c r="EB407" s="120"/>
      <c r="EL407" s="120"/>
      <c r="EV407" s="120"/>
      <c r="FF407" s="120"/>
      <c r="FP407" s="120"/>
      <c r="FZ407" s="120"/>
      <c r="GJ407" s="120"/>
      <c r="GT407" s="120"/>
      <c r="HD407" s="120"/>
      <c r="HN407" s="120"/>
      <c r="HX407" s="120"/>
      <c r="IH407" s="120"/>
    </row>
    <row xmlns:x14ac="http://schemas.microsoft.com/office/spreadsheetml/2009/9/ac" r="408" s="3" customFormat="true" x14ac:dyDescent="0.25">
      <c r="A408" s="391"/>
      <c r="B408" s="120"/>
      <c r="L408" s="120"/>
      <c r="V408" s="120"/>
      <c r="AF408" s="120"/>
      <c r="AP408" s="120"/>
      <c r="AZ408" s="120"/>
      <c r="BJ408" s="120"/>
      <c r="BK408" s="120"/>
      <c r="BT408" s="120"/>
      <c r="CD408" s="120"/>
      <c r="CN408" s="120"/>
      <c r="CX408" s="120"/>
      <c r="DH408" s="120"/>
      <c r="DR408" s="120"/>
      <c r="EB408" s="120"/>
      <c r="EL408" s="120"/>
      <c r="EV408" s="120"/>
      <c r="FF408" s="120"/>
      <c r="FP408" s="120"/>
      <c r="FZ408" s="120"/>
      <c r="GJ408" s="120"/>
      <c r="GT408" s="120"/>
      <c r="HD408" s="120"/>
      <c r="HN408" s="120"/>
      <c r="HX408" s="120"/>
      <c r="IH408" s="120"/>
    </row>
    <row xmlns:x14ac="http://schemas.microsoft.com/office/spreadsheetml/2009/9/ac" r="409" s="3" customFormat="true" x14ac:dyDescent="0.25">
      <c r="A409" s="391"/>
      <c r="B409" s="120"/>
      <c r="L409" s="120"/>
      <c r="V409" s="120"/>
      <c r="AF409" s="120"/>
      <c r="AP409" s="120"/>
      <c r="AZ409" s="120"/>
      <c r="BJ409" s="120"/>
      <c r="BK409" s="120"/>
      <c r="BT409" s="120"/>
      <c r="CD409" s="120"/>
      <c r="CN409" s="120"/>
      <c r="CX409" s="120"/>
      <c r="DH409" s="120"/>
      <c r="DR409" s="120"/>
      <c r="EB409" s="120"/>
      <c r="EL409" s="120"/>
      <c r="EV409" s="120"/>
      <c r="FF409" s="120"/>
      <c r="FP409" s="120"/>
      <c r="FZ409" s="120"/>
      <c r="GJ409" s="120"/>
      <c r="GT409" s="120"/>
      <c r="HD409" s="120"/>
      <c r="HN409" s="120"/>
      <c r="HX409" s="120"/>
      <c r="IH409" s="120"/>
    </row>
    <row xmlns:x14ac="http://schemas.microsoft.com/office/spreadsheetml/2009/9/ac" r="410" s="3" customFormat="true" x14ac:dyDescent="0.25">
      <c r="A410" s="391"/>
      <c r="B410" s="120"/>
      <c r="L410" s="120"/>
      <c r="V410" s="120"/>
      <c r="AF410" s="120"/>
      <c r="AP410" s="120"/>
      <c r="AZ410" s="120"/>
      <c r="BJ410" s="120"/>
      <c r="BK410" s="120"/>
      <c r="BT410" s="120"/>
      <c r="CD410" s="120"/>
      <c r="CN410" s="120"/>
      <c r="CX410" s="120"/>
      <c r="DH410" s="120"/>
      <c r="DR410" s="120"/>
      <c r="EB410" s="120"/>
      <c r="EL410" s="120"/>
      <c r="EV410" s="120"/>
      <c r="FF410" s="120"/>
      <c r="FP410" s="120"/>
      <c r="FZ410" s="120"/>
      <c r="GJ410" s="120"/>
      <c r="GT410" s="120"/>
      <c r="HD410" s="120"/>
      <c r="HN410" s="120"/>
      <c r="HX410" s="120"/>
      <c r="IH410" s="120"/>
    </row>
    <row xmlns:x14ac="http://schemas.microsoft.com/office/spreadsheetml/2009/9/ac" r="411" s="3" customFormat="true" x14ac:dyDescent="0.25">
      <c r="A411" s="391"/>
      <c r="B411" s="120"/>
      <c r="L411" s="120"/>
      <c r="V411" s="120"/>
      <c r="AF411" s="120"/>
      <c r="AP411" s="120"/>
      <c r="AZ411" s="120"/>
      <c r="BJ411" s="120"/>
      <c r="BK411" s="120"/>
      <c r="BT411" s="120"/>
      <c r="CD411" s="120"/>
      <c r="CN411" s="120"/>
      <c r="CX411" s="120"/>
      <c r="DH411" s="120"/>
      <c r="DR411" s="120"/>
      <c r="EB411" s="120"/>
      <c r="EL411" s="120"/>
      <c r="EV411" s="120"/>
      <c r="FF411" s="120"/>
      <c r="FP411" s="120"/>
      <c r="FZ411" s="120"/>
      <c r="GJ411" s="120"/>
      <c r="GT411" s="120"/>
      <c r="HD411" s="120"/>
      <c r="HN411" s="120"/>
      <c r="HX411" s="120"/>
      <c r="IH411" s="120"/>
    </row>
    <row xmlns:x14ac="http://schemas.microsoft.com/office/spreadsheetml/2009/9/ac" r="412" s="3" customFormat="true" x14ac:dyDescent="0.25">
      <c r="A412" s="391"/>
      <c r="B412" s="120"/>
      <c r="L412" s="120"/>
      <c r="V412" s="120"/>
      <c r="AF412" s="120"/>
      <c r="AP412" s="120"/>
      <c r="AZ412" s="120"/>
      <c r="BJ412" s="120"/>
      <c r="BK412" s="120"/>
      <c r="BT412" s="120"/>
      <c r="CD412" s="120"/>
      <c r="CN412" s="120"/>
      <c r="CX412" s="120"/>
      <c r="DH412" s="120"/>
      <c r="DR412" s="120"/>
      <c r="EB412" s="120"/>
      <c r="EL412" s="120"/>
      <c r="EV412" s="120"/>
      <c r="FF412" s="120"/>
      <c r="FP412" s="120"/>
      <c r="FZ412" s="120"/>
      <c r="GJ412" s="120"/>
      <c r="GT412" s="120"/>
      <c r="HD412" s="120"/>
      <c r="HN412" s="120"/>
      <c r="HX412" s="120"/>
      <c r="IH412" s="120"/>
    </row>
    <row xmlns:x14ac="http://schemas.microsoft.com/office/spreadsheetml/2009/9/ac" r="413" s="3" customFormat="true" x14ac:dyDescent="0.25">
      <c r="A413" s="391"/>
      <c r="B413" s="120"/>
      <c r="L413" s="120"/>
      <c r="V413" s="120"/>
      <c r="AF413" s="120"/>
      <c r="AP413" s="120"/>
      <c r="AZ413" s="120"/>
      <c r="BJ413" s="120"/>
      <c r="BK413" s="120"/>
      <c r="BT413" s="120"/>
      <c r="CD413" s="120"/>
      <c r="CN413" s="120"/>
      <c r="CX413" s="120"/>
      <c r="DH413" s="120"/>
      <c r="DR413" s="120"/>
      <c r="EB413" s="120"/>
      <c r="EL413" s="120"/>
      <c r="EV413" s="120"/>
      <c r="FF413" s="120"/>
      <c r="FP413" s="120"/>
      <c r="FZ413" s="120"/>
      <c r="GJ413" s="120"/>
      <c r="GT413" s="120"/>
      <c r="HD413" s="120"/>
      <c r="HN413" s="120"/>
      <c r="HX413" s="120"/>
      <c r="IH413" s="120"/>
    </row>
    <row xmlns:x14ac="http://schemas.microsoft.com/office/spreadsheetml/2009/9/ac" r="414" s="3" customFormat="true" x14ac:dyDescent="0.25">
      <c r="A414" s="391"/>
      <c r="B414" s="120"/>
      <c r="L414" s="120"/>
      <c r="V414" s="120"/>
      <c r="AF414" s="120"/>
      <c r="AP414" s="120"/>
      <c r="AZ414" s="120"/>
      <c r="BJ414" s="120"/>
      <c r="BK414" s="120"/>
      <c r="BT414" s="120"/>
      <c r="CD414" s="120"/>
      <c r="CN414" s="120"/>
      <c r="CX414" s="120"/>
      <c r="DH414" s="120"/>
      <c r="DR414" s="120"/>
      <c r="EB414" s="120"/>
      <c r="EL414" s="120"/>
      <c r="EV414" s="120"/>
      <c r="FF414" s="120"/>
      <c r="FP414" s="120"/>
      <c r="FZ414" s="120"/>
      <c r="GJ414" s="120"/>
      <c r="GT414" s="120"/>
      <c r="HD414" s="120"/>
      <c r="HN414" s="120"/>
      <c r="HX414" s="120"/>
      <c r="IH414" s="120"/>
    </row>
    <row xmlns:x14ac="http://schemas.microsoft.com/office/spreadsheetml/2009/9/ac" r="415" s="3" customFormat="true" x14ac:dyDescent="0.25">
      <c r="A415" s="391"/>
      <c r="B415" s="120"/>
      <c r="L415" s="120"/>
      <c r="V415" s="120"/>
      <c r="AF415" s="120"/>
      <c r="AP415" s="120"/>
      <c r="AZ415" s="120"/>
      <c r="BJ415" s="120"/>
      <c r="BK415" s="120"/>
      <c r="BT415" s="120"/>
      <c r="CD415" s="120"/>
      <c r="CN415" s="120"/>
      <c r="CX415" s="120"/>
      <c r="DH415" s="120"/>
      <c r="DR415" s="120"/>
      <c r="EB415" s="120"/>
      <c r="EL415" s="120"/>
      <c r="EV415" s="120"/>
      <c r="FF415" s="120"/>
      <c r="FP415" s="120"/>
      <c r="FZ415" s="120"/>
      <c r="GJ415" s="120"/>
      <c r="GT415" s="120"/>
      <c r="HD415" s="120"/>
      <c r="HN415" s="120"/>
      <c r="HX415" s="120"/>
      <c r="IH415" s="120"/>
    </row>
    <row xmlns:x14ac="http://schemas.microsoft.com/office/spreadsheetml/2009/9/ac" r="416" s="3" customFormat="true" x14ac:dyDescent="0.25">
      <c r="A416" s="391"/>
      <c r="B416" s="120"/>
      <c r="L416" s="120"/>
      <c r="V416" s="120"/>
      <c r="AF416" s="120"/>
      <c r="AP416" s="120"/>
      <c r="AZ416" s="120"/>
      <c r="BJ416" s="120"/>
      <c r="BK416" s="120"/>
      <c r="BT416" s="120"/>
      <c r="CD416" s="120"/>
      <c r="CN416" s="120"/>
      <c r="CX416" s="120"/>
      <c r="DH416" s="120"/>
      <c r="DR416" s="120"/>
      <c r="EB416" s="120"/>
      <c r="EL416" s="120"/>
      <c r="EV416" s="120"/>
      <c r="FF416" s="120"/>
      <c r="FP416" s="120"/>
      <c r="FZ416" s="120"/>
      <c r="GJ416" s="120"/>
      <c r="GT416" s="120"/>
      <c r="HD416" s="120"/>
      <c r="HN416" s="120"/>
      <c r="HX416" s="120"/>
      <c r="IH416" s="120"/>
    </row>
    <row xmlns:x14ac="http://schemas.microsoft.com/office/spreadsheetml/2009/9/ac" r="417" s="3" customFormat="true" x14ac:dyDescent="0.25">
      <c r="A417" s="391"/>
      <c r="B417" s="120"/>
      <c r="L417" s="120"/>
      <c r="V417" s="120"/>
      <c r="AF417" s="120"/>
      <c r="AP417" s="120"/>
      <c r="AZ417" s="120"/>
      <c r="BJ417" s="120"/>
      <c r="BK417" s="120"/>
      <c r="BT417" s="120"/>
      <c r="CD417" s="120"/>
      <c r="CN417" s="120"/>
      <c r="CX417" s="120"/>
      <c r="DH417" s="120"/>
      <c r="DR417" s="120"/>
      <c r="EB417" s="120"/>
      <c r="EL417" s="120"/>
      <c r="EV417" s="120"/>
      <c r="FF417" s="120"/>
      <c r="FP417" s="120"/>
      <c r="FZ417" s="120"/>
      <c r="GJ417" s="120"/>
      <c r="GT417" s="120"/>
      <c r="HD417" s="120"/>
      <c r="HN417" s="120"/>
      <c r="HX417" s="120"/>
      <c r="IH417" s="120"/>
    </row>
    <row xmlns:x14ac="http://schemas.microsoft.com/office/spreadsheetml/2009/9/ac" r="418" s="3" customFormat="true" x14ac:dyDescent="0.25">
      <c r="A418" s="391"/>
      <c r="B418" s="120"/>
      <c r="L418" s="120"/>
      <c r="V418" s="120"/>
      <c r="AF418" s="120"/>
      <c r="AP418" s="120"/>
      <c r="AZ418" s="120"/>
      <c r="BJ418" s="120"/>
      <c r="BK418" s="120"/>
      <c r="BT418" s="120"/>
      <c r="CD418" s="120"/>
      <c r="CN418" s="120"/>
      <c r="CX418" s="120"/>
      <c r="DH418" s="120"/>
      <c r="DR418" s="120"/>
      <c r="EB418" s="120"/>
      <c r="EL418" s="120"/>
      <c r="EV418" s="120"/>
      <c r="FF418" s="120"/>
      <c r="FP418" s="120"/>
      <c r="FZ418" s="120"/>
      <c r="GJ418" s="120"/>
      <c r="GT418" s="120"/>
      <c r="HD418" s="120"/>
      <c r="HN418" s="120"/>
      <c r="HX418" s="120"/>
      <c r="IH418" s="120"/>
    </row>
    <row xmlns:x14ac="http://schemas.microsoft.com/office/spreadsheetml/2009/9/ac" r="419" s="3" customFormat="true" x14ac:dyDescent="0.25">
      <c r="A419" s="391"/>
      <c r="B419" s="120"/>
      <c r="L419" s="120"/>
      <c r="V419" s="120"/>
      <c r="AF419" s="120"/>
      <c r="AP419" s="120"/>
      <c r="AZ419" s="120"/>
      <c r="BJ419" s="120"/>
      <c r="BK419" s="120"/>
      <c r="BT419" s="120"/>
      <c r="CD419" s="120"/>
      <c r="CN419" s="120"/>
      <c r="CX419" s="120"/>
      <c r="DH419" s="120"/>
      <c r="DR419" s="120"/>
      <c r="EB419" s="120"/>
      <c r="EL419" s="120"/>
      <c r="EV419" s="120"/>
      <c r="FF419" s="120"/>
      <c r="FP419" s="120"/>
      <c r="FZ419" s="120"/>
      <c r="GJ419" s="120"/>
      <c r="GT419" s="120"/>
      <c r="HD419" s="120"/>
      <c r="HN419" s="120"/>
      <c r="HX419" s="120"/>
      <c r="IH419" s="120"/>
    </row>
    <row xmlns:x14ac="http://schemas.microsoft.com/office/spreadsheetml/2009/9/ac" r="420" s="3" customFormat="true" x14ac:dyDescent="0.25">
      <c r="A420" s="391"/>
      <c r="B420" s="120"/>
      <c r="L420" s="120"/>
      <c r="V420" s="120"/>
      <c r="AF420" s="120"/>
      <c r="AP420" s="120"/>
      <c r="AZ420" s="120"/>
      <c r="BJ420" s="120"/>
      <c r="BK420" s="120"/>
      <c r="BT420" s="120"/>
      <c r="CD420" s="120"/>
      <c r="CN420" s="120"/>
      <c r="CX420" s="120"/>
      <c r="DH420" s="120"/>
      <c r="DR420" s="120"/>
      <c r="EB420" s="120"/>
      <c r="EL420" s="120"/>
      <c r="EV420" s="120"/>
      <c r="FF420" s="120"/>
      <c r="FP420" s="120"/>
      <c r="FZ420" s="120"/>
      <c r="GJ420" s="120"/>
      <c r="GT420" s="120"/>
      <c r="HD420" s="120"/>
      <c r="HN420" s="120"/>
      <c r="HX420" s="120"/>
      <c r="IH420" s="120"/>
    </row>
    <row xmlns:x14ac="http://schemas.microsoft.com/office/spreadsheetml/2009/9/ac" r="421" s="3" customFormat="true" x14ac:dyDescent="0.25">
      <c r="A421" s="391"/>
      <c r="B421" s="120"/>
      <c r="L421" s="120"/>
      <c r="V421" s="120"/>
      <c r="AF421" s="120"/>
      <c r="AP421" s="120"/>
      <c r="AZ421" s="120"/>
      <c r="BJ421" s="120"/>
      <c r="BK421" s="120"/>
      <c r="BT421" s="120"/>
      <c r="CD421" s="120"/>
      <c r="CN421" s="120"/>
      <c r="CX421" s="120"/>
      <c r="DH421" s="120"/>
      <c r="DR421" s="120"/>
      <c r="EB421" s="120"/>
      <c r="EL421" s="120"/>
      <c r="EV421" s="120"/>
      <c r="FF421" s="120"/>
      <c r="FP421" s="120"/>
      <c r="FZ421" s="120"/>
      <c r="GJ421" s="120"/>
      <c r="GT421" s="120"/>
      <c r="HD421" s="120"/>
      <c r="HN421" s="120"/>
      <c r="HX421" s="120"/>
      <c r="IH421" s="120"/>
    </row>
    <row xmlns:x14ac="http://schemas.microsoft.com/office/spreadsheetml/2009/9/ac" r="422" s="3" customFormat="true" x14ac:dyDescent="0.25">
      <c r="A422" s="391"/>
      <c r="B422" s="120"/>
      <c r="L422" s="120"/>
      <c r="V422" s="120"/>
      <c r="AF422" s="120"/>
      <c r="AP422" s="120"/>
      <c r="AZ422" s="120"/>
      <c r="BJ422" s="120"/>
      <c r="BK422" s="120"/>
      <c r="BT422" s="120"/>
      <c r="CD422" s="120"/>
      <c r="CN422" s="120"/>
      <c r="CX422" s="120"/>
      <c r="DH422" s="120"/>
      <c r="DR422" s="120"/>
      <c r="EB422" s="120"/>
      <c r="EL422" s="120"/>
      <c r="EV422" s="120"/>
      <c r="FF422" s="120"/>
      <c r="FP422" s="120"/>
      <c r="FZ422" s="120"/>
      <c r="GJ422" s="120"/>
      <c r="GT422" s="120"/>
      <c r="HD422" s="120"/>
      <c r="HN422" s="120"/>
      <c r="HX422" s="120"/>
      <c r="IH422" s="120"/>
    </row>
    <row xmlns:x14ac="http://schemas.microsoft.com/office/spreadsheetml/2009/9/ac" r="423" s="3" customFormat="true" x14ac:dyDescent="0.25">
      <c r="A423" s="391"/>
      <c r="B423" s="120"/>
      <c r="L423" s="120"/>
      <c r="V423" s="120"/>
      <c r="AF423" s="120"/>
      <c r="AP423" s="120"/>
      <c r="AZ423" s="120"/>
      <c r="BJ423" s="120"/>
      <c r="BK423" s="120"/>
      <c r="BT423" s="120"/>
      <c r="CD423" s="120"/>
      <c r="CN423" s="120"/>
      <c r="CX423" s="120"/>
      <c r="DH423" s="120"/>
      <c r="DR423" s="120"/>
      <c r="EB423" s="120"/>
      <c r="EL423" s="120"/>
      <c r="EV423" s="120"/>
      <c r="FF423" s="120"/>
      <c r="FP423" s="120"/>
      <c r="FZ423" s="120"/>
      <c r="GJ423" s="120"/>
      <c r="GT423" s="120"/>
      <c r="HD423" s="120"/>
      <c r="HN423" s="120"/>
      <c r="HX423" s="120"/>
      <c r="IH423" s="120"/>
    </row>
    <row xmlns:x14ac="http://schemas.microsoft.com/office/spreadsheetml/2009/9/ac" r="424" s="3" customFormat="true" x14ac:dyDescent="0.25">
      <c r="A424" s="391"/>
      <c r="B424" s="120"/>
      <c r="L424" s="120"/>
      <c r="V424" s="120"/>
      <c r="AF424" s="120"/>
      <c r="AP424" s="120"/>
      <c r="AZ424" s="120"/>
      <c r="BJ424" s="120"/>
      <c r="BK424" s="120"/>
      <c r="BT424" s="120"/>
      <c r="CD424" s="120"/>
      <c r="CN424" s="120"/>
      <c r="CX424" s="120"/>
      <c r="DH424" s="120"/>
      <c r="DR424" s="120"/>
      <c r="EB424" s="120"/>
      <c r="EL424" s="120"/>
      <c r="EV424" s="120"/>
      <c r="FF424" s="120"/>
      <c r="FP424" s="120"/>
      <c r="FZ424" s="120"/>
      <c r="GJ424" s="120"/>
      <c r="GT424" s="120"/>
      <c r="HD424" s="120"/>
      <c r="HN424" s="120"/>
      <c r="HX424" s="120"/>
      <c r="IH424" s="120"/>
    </row>
    <row xmlns:x14ac="http://schemas.microsoft.com/office/spreadsheetml/2009/9/ac" r="425" s="3" customFormat="true" x14ac:dyDescent="0.25">
      <c r="A425" s="391"/>
      <c r="B425" s="120"/>
      <c r="L425" s="120"/>
      <c r="V425" s="120"/>
      <c r="AF425" s="120"/>
      <c r="AP425" s="120"/>
      <c r="AZ425" s="120"/>
      <c r="BJ425" s="120"/>
      <c r="BK425" s="120"/>
      <c r="BT425" s="120"/>
      <c r="CD425" s="120"/>
      <c r="CN425" s="120"/>
      <c r="CX425" s="120"/>
      <c r="DH425" s="120"/>
      <c r="DR425" s="120"/>
      <c r="EB425" s="120"/>
      <c r="EL425" s="120"/>
      <c r="EV425" s="120"/>
      <c r="FF425" s="120"/>
      <c r="FP425" s="120"/>
      <c r="FZ425" s="120"/>
      <c r="GJ425" s="120"/>
      <c r="GT425" s="120"/>
      <c r="HD425" s="120"/>
      <c r="HN425" s="120"/>
      <c r="HX425" s="120"/>
      <c r="IH425" s="120"/>
    </row>
    <row xmlns:x14ac="http://schemas.microsoft.com/office/spreadsheetml/2009/9/ac" r="426" s="3" customFormat="true" x14ac:dyDescent="0.25">
      <c r="A426" s="391"/>
      <c r="B426" s="120"/>
      <c r="L426" s="120"/>
      <c r="V426" s="120"/>
      <c r="AF426" s="120"/>
      <c r="AP426" s="120"/>
      <c r="AZ426" s="120"/>
      <c r="BJ426" s="120"/>
      <c r="BK426" s="120"/>
      <c r="BT426" s="120"/>
      <c r="CD426" s="120"/>
      <c r="CN426" s="120"/>
      <c r="CX426" s="120"/>
      <c r="DH426" s="120"/>
      <c r="DR426" s="120"/>
      <c r="EB426" s="120"/>
      <c r="EL426" s="120"/>
      <c r="EV426" s="120"/>
      <c r="FF426" s="120"/>
      <c r="FP426" s="120"/>
      <c r="FZ426" s="120"/>
      <c r="GJ426" s="120"/>
      <c r="GT426" s="120"/>
      <c r="HD426" s="120"/>
      <c r="HN426" s="120"/>
      <c r="HX426" s="120"/>
      <c r="IH426" s="120"/>
    </row>
    <row xmlns:x14ac="http://schemas.microsoft.com/office/spreadsheetml/2009/9/ac" r="427" s="3" customFormat="true" x14ac:dyDescent="0.25">
      <c r="A427" s="391"/>
      <c r="B427" s="120"/>
      <c r="L427" s="120"/>
      <c r="V427" s="120"/>
      <c r="AF427" s="120"/>
      <c r="AP427" s="120"/>
      <c r="AZ427" s="120"/>
      <c r="BJ427" s="120"/>
      <c r="BK427" s="120"/>
      <c r="BT427" s="120"/>
      <c r="CD427" s="120"/>
      <c r="CN427" s="120"/>
      <c r="CX427" s="120"/>
      <c r="DH427" s="120"/>
      <c r="DR427" s="120"/>
      <c r="EB427" s="120"/>
      <c r="EL427" s="120"/>
      <c r="EV427" s="120"/>
      <c r="FF427" s="120"/>
      <c r="FP427" s="120"/>
      <c r="FZ427" s="120"/>
      <c r="GJ427" s="120"/>
      <c r="GT427" s="120"/>
      <c r="HD427" s="120"/>
      <c r="HN427" s="120"/>
      <c r="HX427" s="120"/>
      <c r="IH427" s="120"/>
    </row>
    <row xmlns:x14ac="http://schemas.microsoft.com/office/spreadsheetml/2009/9/ac" r="428" s="3" customFormat="true" x14ac:dyDescent="0.25">
      <c r="A428" s="391"/>
      <c r="B428" s="120"/>
      <c r="L428" s="120"/>
      <c r="V428" s="120"/>
      <c r="AF428" s="120"/>
      <c r="AP428" s="120"/>
      <c r="AZ428" s="120"/>
      <c r="BJ428" s="120"/>
      <c r="BK428" s="120"/>
      <c r="BT428" s="120"/>
      <c r="CD428" s="120"/>
      <c r="CN428" s="120"/>
      <c r="CX428" s="120"/>
      <c r="DH428" s="120"/>
      <c r="DR428" s="120"/>
      <c r="EB428" s="120"/>
      <c r="EL428" s="120"/>
      <c r="EV428" s="120"/>
      <c r="FF428" s="120"/>
      <c r="FP428" s="120"/>
      <c r="FZ428" s="120"/>
      <c r="GJ428" s="120"/>
      <c r="GT428" s="120"/>
      <c r="HD428" s="120"/>
      <c r="HN428" s="120"/>
      <c r="HX428" s="120"/>
      <c r="IH428" s="120"/>
    </row>
    <row xmlns:x14ac="http://schemas.microsoft.com/office/spreadsheetml/2009/9/ac" r="429" s="3" customFormat="true" x14ac:dyDescent="0.25">
      <c r="A429" s="391"/>
      <c r="B429" s="120"/>
      <c r="L429" s="120"/>
      <c r="V429" s="120"/>
      <c r="AF429" s="120"/>
      <c r="AP429" s="120"/>
      <c r="AZ429" s="120"/>
      <c r="BJ429" s="120"/>
      <c r="BK429" s="120"/>
      <c r="BT429" s="120"/>
      <c r="CD429" s="120"/>
      <c r="CN429" s="120"/>
      <c r="CX429" s="120"/>
      <c r="DH429" s="120"/>
      <c r="DR429" s="120"/>
      <c r="EB429" s="120"/>
      <c r="EL429" s="120"/>
      <c r="EV429" s="120"/>
      <c r="FF429" s="120"/>
      <c r="FP429" s="120"/>
      <c r="FZ429" s="120"/>
      <c r="GJ429" s="120"/>
      <c r="GT429" s="120"/>
      <c r="HD429" s="120"/>
      <c r="HN429" s="120"/>
      <c r="HX429" s="120"/>
      <c r="IH429" s="120"/>
    </row>
    <row xmlns:x14ac="http://schemas.microsoft.com/office/spreadsheetml/2009/9/ac" r="430" s="3" customFormat="true" x14ac:dyDescent="0.25">
      <c r="A430" s="391"/>
      <c r="B430" s="120"/>
      <c r="L430" s="120"/>
      <c r="V430" s="120"/>
      <c r="AF430" s="120"/>
      <c r="AP430" s="120"/>
      <c r="AZ430" s="120"/>
      <c r="BJ430" s="120"/>
      <c r="BK430" s="120"/>
      <c r="BT430" s="120"/>
      <c r="CD430" s="120"/>
      <c r="CN430" s="120"/>
      <c r="CX430" s="120"/>
      <c r="DH430" s="120"/>
      <c r="DR430" s="120"/>
      <c r="EB430" s="120"/>
      <c r="EL430" s="120"/>
      <c r="EV430" s="120"/>
      <c r="FF430" s="120"/>
      <c r="FP430" s="120"/>
      <c r="FZ430" s="120"/>
      <c r="GJ430" s="120"/>
      <c r="GT430" s="120"/>
      <c r="HD430" s="120"/>
      <c r="HN430" s="120"/>
      <c r="HX430" s="120"/>
      <c r="IH430" s="120"/>
    </row>
    <row xmlns:x14ac="http://schemas.microsoft.com/office/spreadsheetml/2009/9/ac" r="431" s="3" customFormat="true" x14ac:dyDescent="0.25">
      <c r="A431" s="391"/>
      <c r="B431" s="120"/>
      <c r="L431" s="120"/>
      <c r="V431" s="120"/>
      <c r="AF431" s="120"/>
      <c r="AP431" s="120"/>
      <c r="AZ431" s="120"/>
      <c r="BJ431" s="120"/>
      <c r="BK431" s="120"/>
      <c r="BT431" s="120"/>
      <c r="CD431" s="120"/>
      <c r="CN431" s="120"/>
      <c r="CX431" s="120"/>
      <c r="DH431" s="120"/>
      <c r="DR431" s="120"/>
      <c r="EB431" s="120"/>
      <c r="EL431" s="120"/>
      <c r="EV431" s="120"/>
      <c r="FF431" s="120"/>
      <c r="FP431" s="120"/>
      <c r="FZ431" s="120"/>
      <c r="GJ431" s="120"/>
      <c r="GT431" s="120"/>
      <c r="HD431" s="120"/>
      <c r="HN431" s="120"/>
      <c r="HX431" s="120"/>
      <c r="IH431" s="120"/>
    </row>
    <row xmlns:x14ac="http://schemas.microsoft.com/office/spreadsheetml/2009/9/ac" r="432" s="3" customFormat="true" x14ac:dyDescent="0.25">
      <c r="A432" s="391"/>
      <c r="B432" s="120"/>
      <c r="L432" s="120"/>
      <c r="V432" s="120"/>
      <c r="AF432" s="120"/>
      <c r="AP432" s="120"/>
      <c r="AZ432" s="120"/>
      <c r="BJ432" s="120"/>
      <c r="BK432" s="120"/>
      <c r="BT432" s="120"/>
      <c r="CD432" s="120"/>
      <c r="CN432" s="120"/>
      <c r="CX432" s="120"/>
      <c r="DH432" s="120"/>
      <c r="DR432" s="120"/>
      <c r="EB432" s="120"/>
      <c r="EL432" s="120"/>
      <c r="EV432" s="120"/>
      <c r="FF432" s="120"/>
      <c r="FP432" s="120"/>
      <c r="FZ432" s="120"/>
      <c r="GJ432" s="120"/>
      <c r="GT432" s="120"/>
      <c r="HD432" s="120"/>
      <c r="HN432" s="120"/>
      <c r="HX432" s="120"/>
      <c r="IH432" s="120"/>
    </row>
    <row xmlns:x14ac="http://schemas.microsoft.com/office/spreadsheetml/2009/9/ac" r="433" s="3" customFormat="true" x14ac:dyDescent="0.25">
      <c r="A433" s="391"/>
      <c r="B433" s="120"/>
      <c r="L433" s="120"/>
      <c r="V433" s="120"/>
      <c r="AF433" s="120"/>
      <c r="AP433" s="120"/>
      <c r="AZ433" s="120"/>
      <c r="BJ433" s="120"/>
      <c r="BK433" s="120"/>
      <c r="BT433" s="120"/>
      <c r="CD433" s="120"/>
      <c r="CN433" s="120"/>
      <c r="CX433" s="120"/>
      <c r="DH433" s="120"/>
      <c r="DR433" s="120"/>
      <c r="EB433" s="120"/>
      <c r="EL433" s="120"/>
      <c r="EV433" s="120"/>
      <c r="FF433" s="120"/>
      <c r="FP433" s="120"/>
      <c r="FZ433" s="120"/>
      <c r="GJ433" s="120"/>
      <c r="GT433" s="120"/>
      <c r="HD433" s="120"/>
      <c r="HN433" s="120"/>
      <c r="HX433" s="120"/>
      <c r="IH433" s="120"/>
    </row>
    <row xmlns:x14ac="http://schemas.microsoft.com/office/spreadsheetml/2009/9/ac" r="434" s="3" customFormat="true" x14ac:dyDescent="0.25">
      <c r="A434" s="391"/>
      <c r="B434" s="120"/>
      <c r="L434" s="120"/>
      <c r="V434" s="120"/>
      <c r="AF434" s="120"/>
      <c r="AP434" s="120"/>
      <c r="AZ434" s="120"/>
      <c r="BJ434" s="120"/>
      <c r="BK434" s="120"/>
      <c r="BT434" s="120"/>
      <c r="CD434" s="120"/>
      <c r="CN434" s="120"/>
      <c r="CX434" s="120"/>
      <c r="DH434" s="120"/>
      <c r="DR434" s="120"/>
      <c r="EB434" s="120"/>
      <c r="EL434" s="120"/>
      <c r="EV434" s="120"/>
      <c r="FF434" s="120"/>
      <c r="FP434" s="120"/>
      <c r="FZ434" s="120"/>
      <c r="GJ434" s="120"/>
      <c r="GT434" s="120"/>
      <c r="HD434" s="120"/>
      <c r="HN434" s="120"/>
      <c r="HX434" s="120"/>
      <c r="IH434" s="120"/>
    </row>
    <row xmlns:x14ac="http://schemas.microsoft.com/office/spreadsheetml/2009/9/ac" r="435" s="3" customFormat="true" x14ac:dyDescent="0.25">
      <c r="A435" s="391"/>
      <c r="B435" s="120"/>
      <c r="L435" s="120"/>
      <c r="V435" s="120"/>
      <c r="AF435" s="120"/>
      <c r="AP435" s="120"/>
      <c r="AZ435" s="120"/>
      <c r="BJ435" s="120"/>
      <c r="BK435" s="120"/>
      <c r="BT435" s="120"/>
      <c r="CD435" s="120"/>
      <c r="CN435" s="120"/>
      <c r="CX435" s="120"/>
      <c r="DH435" s="120"/>
      <c r="DR435" s="120"/>
      <c r="EB435" s="120"/>
      <c r="EL435" s="120"/>
      <c r="EV435" s="120"/>
      <c r="FF435" s="120"/>
      <c r="FP435" s="120"/>
      <c r="FZ435" s="120"/>
      <c r="GJ435" s="120"/>
      <c r="GT435" s="120"/>
      <c r="HD435" s="120"/>
      <c r="HN435" s="120"/>
      <c r="HX435" s="120"/>
      <c r="IH435" s="120"/>
    </row>
    <row xmlns:x14ac="http://schemas.microsoft.com/office/spreadsheetml/2009/9/ac" r="436" s="3" customFormat="true" x14ac:dyDescent="0.25">
      <c r="A436" s="391"/>
      <c r="B436" s="120"/>
      <c r="L436" s="120"/>
      <c r="V436" s="120"/>
      <c r="AF436" s="120"/>
      <c r="AP436" s="120"/>
      <c r="AZ436" s="120"/>
      <c r="BJ436" s="120"/>
      <c r="BK436" s="120"/>
      <c r="BT436" s="120"/>
      <c r="CD436" s="120"/>
      <c r="CN436" s="120"/>
      <c r="CX436" s="120"/>
      <c r="DH436" s="120"/>
      <c r="DR436" s="120"/>
      <c r="EB436" s="120"/>
      <c r="EL436" s="120"/>
      <c r="EV436" s="120"/>
      <c r="FF436" s="120"/>
      <c r="FP436" s="120"/>
      <c r="FZ436" s="120"/>
      <c r="GJ436" s="120"/>
      <c r="GT436" s="120"/>
      <c r="HD436" s="120"/>
      <c r="HN436" s="120"/>
      <c r="HX436" s="120"/>
      <c r="IH436" s="120"/>
    </row>
    <row xmlns:x14ac="http://schemas.microsoft.com/office/spreadsheetml/2009/9/ac" r="437" s="3" customFormat="true" x14ac:dyDescent="0.25">
      <c r="A437" s="391"/>
      <c r="B437" s="120"/>
      <c r="L437" s="120"/>
      <c r="V437" s="120"/>
      <c r="AF437" s="120"/>
      <c r="AP437" s="120"/>
      <c r="AZ437" s="120"/>
      <c r="BJ437" s="120"/>
      <c r="BK437" s="120"/>
      <c r="BT437" s="120"/>
      <c r="CD437" s="120"/>
      <c r="CN437" s="120"/>
      <c r="CX437" s="120"/>
      <c r="DH437" s="120"/>
      <c r="DR437" s="120"/>
      <c r="EB437" s="120"/>
      <c r="EL437" s="120"/>
      <c r="EV437" s="120"/>
      <c r="FF437" s="120"/>
      <c r="FP437" s="120"/>
      <c r="FZ437" s="120"/>
      <c r="GJ437" s="120"/>
      <c r="GT437" s="120"/>
      <c r="HD437" s="120"/>
      <c r="HN437" s="120"/>
      <c r="HX437" s="120"/>
      <c r="IH437" s="120"/>
    </row>
    <row xmlns:x14ac="http://schemas.microsoft.com/office/spreadsheetml/2009/9/ac" r="438" s="3" customFormat="true" x14ac:dyDescent="0.25">
      <c r="A438" s="391"/>
      <c r="B438" s="120"/>
      <c r="L438" s="120"/>
      <c r="V438" s="120"/>
      <c r="AF438" s="120"/>
      <c r="AP438" s="120"/>
      <c r="AZ438" s="120"/>
      <c r="BJ438" s="120"/>
      <c r="BK438" s="120"/>
      <c r="BT438" s="120"/>
      <c r="CD438" s="120"/>
      <c r="CN438" s="120"/>
      <c r="CX438" s="120"/>
      <c r="DH438" s="120"/>
      <c r="DR438" s="120"/>
      <c r="EB438" s="120"/>
      <c r="EL438" s="120"/>
      <c r="EV438" s="120"/>
      <c r="FF438" s="120"/>
      <c r="FP438" s="120"/>
      <c r="FZ438" s="120"/>
      <c r="GJ438" s="120"/>
      <c r="GT438" s="120"/>
      <c r="HD438" s="120"/>
      <c r="HN438" s="120"/>
      <c r="HX438" s="120"/>
      <c r="IH438" s="120"/>
    </row>
    <row xmlns:x14ac="http://schemas.microsoft.com/office/spreadsheetml/2009/9/ac" r="439" s="3" customFormat="true" x14ac:dyDescent="0.25">
      <c r="A439" s="391"/>
      <c r="B439" s="120"/>
      <c r="L439" s="120"/>
      <c r="V439" s="120"/>
      <c r="AF439" s="120"/>
      <c r="AP439" s="120"/>
      <c r="AZ439" s="120"/>
      <c r="BJ439" s="120"/>
      <c r="BK439" s="120"/>
      <c r="BT439" s="120"/>
      <c r="CD439" s="120"/>
      <c r="CN439" s="120"/>
      <c r="CX439" s="120"/>
      <c r="DH439" s="120"/>
      <c r="DR439" s="120"/>
      <c r="EB439" s="120"/>
      <c r="EL439" s="120"/>
      <c r="EV439" s="120"/>
      <c r="FF439" s="120"/>
      <c r="FP439" s="120"/>
      <c r="FZ439" s="120"/>
      <c r="GJ439" s="120"/>
      <c r="GT439" s="120"/>
      <c r="HD439" s="120"/>
      <c r="HN439" s="120"/>
      <c r="HX439" s="120"/>
      <c r="IH439" s="120"/>
    </row>
    <row xmlns:x14ac="http://schemas.microsoft.com/office/spreadsheetml/2009/9/ac" r="440" s="3" customFormat="true" x14ac:dyDescent="0.25">
      <c r="A440" s="391"/>
      <c r="B440" s="120"/>
      <c r="L440" s="120"/>
      <c r="V440" s="120"/>
      <c r="AF440" s="120"/>
      <c r="AP440" s="120"/>
      <c r="AZ440" s="120"/>
      <c r="BJ440" s="120"/>
      <c r="BK440" s="120"/>
      <c r="BT440" s="120"/>
      <c r="CD440" s="120"/>
      <c r="CN440" s="120"/>
      <c r="CX440" s="120"/>
      <c r="DH440" s="120"/>
      <c r="DR440" s="120"/>
      <c r="EB440" s="120"/>
      <c r="EL440" s="120"/>
      <c r="EV440" s="120"/>
      <c r="FF440" s="120"/>
      <c r="FP440" s="120"/>
      <c r="FZ440" s="120"/>
      <c r="GJ440" s="120"/>
      <c r="GT440" s="120"/>
      <c r="HD440" s="120"/>
      <c r="HN440" s="120"/>
      <c r="HX440" s="120"/>
      <c r="IH440" s="120"/>
    </row>
    <row xmlns:x14ac="http://schemas.microsoft.com/office/spreadsheetml/2009/9/ac" r="441" s="3" customFormat="true" x14ac:dyDescent="0.25">
      <c r="A441" s="391"/>
      <c r="B441" s="120"/>
      <c r="L441" s="120"/>
      <c r="V441" s="120"/>
      <c r="AF441" s="120"/>
      <c r="AP441" s="120"/>
      <c r="AZ441" s="120"/>
      <c r="BJ441" s="120"/>
      <c r="BK441" s="120"/>
      <c r="BT441" s="120"/>
      <c r="CD441" s="120"/>
      <c r="CN441" s="120"/>
      <c r="CX441" s="120"/>
      <c r="DH441" s="120"/>
      <c r="DR441" s="120"/>
      <c r="EB441" s="120"/>
      <c r="EL441" s="120"/>
      <c r="EV441" s="120"/>
      <c r="FF441" s="120"/>
      <c r="FP441" s="120"/>
      <c r="FZ441" s="120"/>
      <c r="GJ441" s="120"/>
      <c r="GT441" s="120"/>
      <c r="HD441" s="120"/>
      <c r="HN441" s="120"/>
      <c r="HX441" s="120"/>
      <c r="IH441" s="120"/>
    </row>
    <row xmlns:x14ac="http://schemas.microsoft.com/office/spreadsheetml/2009/9/ac" r="442" s="3" customFormat="true" x14ac:dyDescent="0.25">
      <c r="A442" s="391"/>
      <c r="B442" s="120"/>
      <c r="L442" s="120"/>
      <c r="V442" s="120"/>
      <c r="AF442" s="120"/>
      <c r="AP442" s="120"/>
      <c r="AZ442" s="120"/>
      <c r="BJ442" s="120"/>
      <c r="BK442" s="120"/>
      <c r="BT442" s="120"/>
      <c r="CD442" s="120"/>
      <c r="CN442" s="120"/>
      <c r="CX442" s="120"/>
      <c r="DH442" s="120"/>
      <c r="DR442" s="120"/>
      <c r="EB442" s="120"/>
      <c r="EL442" s="120"/>
      <c r="EV442" s="120"/>
      <c r="FF442" s="120"/>
      <c r="FP442" s="120"/>
      <c r="FZ442" s="120"/>
      <c r="GJ442" s="120"/>
      <c r="GT442" s="120"/>
      <c r="HD442" s="120"/>
      <c r="HN442" s="120"/>
      <c r="HX442" s="120"/>
      <c r="IH442" s="120"/>
    </row>
    <row xmlns:x14ac="http://schemas.microsoft.com/office/spreadsheetml/2009/9/ac" r="443" s="3" customFormat="true" x14ac:dyDescent="0.25">
      <c r="A443" s="391"/>
      <c r="B443" s="120"/>
      <c r="L443" s="120"/>
      <c r="V443" s="120"/>
      <c r="AF443" s="120"/>
      <c r="AP443" s="120"/>
      <c r="AZ443" s="120"/>
      <c r="BJ443" s="120"/>
      <c r="BK443" s="120"/>
      <c r="BT443" s="120"/>
      <c r="CD443" s="120"/>
      <c r="CN443" s="120"/>
      <c r="CX443" s="120"/>
      <c r="DH443" s="120"/>
      <c r="DR443" s="120"/>
      <c r="EB443" s="120"/>
      <c r="EL443" s="120"/>
      <c r="EV443" s="120"/>
      <c r="FF443" s="120"/>
      <c r="FP443" s="120"/>
      <c r="FZ443" s="120"/>
      <c r="GJ443" s="120"/>
      <c r="GT443" s="120"/>
      <c r="HD443" s="120"/>
      <c r="HN443" s="120"/>
      <c r="HX443" s="120"/>
      <c r="IH443" s="120"/>
    </row>
    <row xmlns:x14ac="http://schemas.microsoft.com/office/spreadsheetml/2009/9/ac" r="444" s="3" customFormat="true" x14ac:dyDescent="0.25">
      <c r="A444" s="391"/>
      <c r="B444" s="120"/>
      <c r="L444" s="120"/>
      <c r="V444" s="120"/>
      <c r="AF444" s="120"/>
      <c r="AP444" s="120"/>
      <c r="AZ444" s="120"/>
      <c r="BJ444" s="120"/>
      <c r="BK444" s="120"/>
      <c r="BT444" s="120"/>
      <c r="CD444" s="120"/>
      <c r="CN444" s="120"/>
      <c r="CX444" s="120"/>
      <c r="DH444" s="120"/>
      <c r="DR444" s="120"/>
      <c r="EB444" s="120"/>
      <c r="EL444" s="120"/>
      <c r="EV444" s="120"/>
      <c r="FF444" s="120"/>
      <c r="FP444" s="120"/>
      <c r="FZ444" s="120"/>
      <c r="GJ444" s="120"/>
      <c r="GT444" s="120"/>
      <c r="HD444" s="120"/>
      <c r="HN444" s="120"/>
      <c r="HX444" s="120"/>
      <c r="IH444" s="120"/>
    </row>
    <row xmlns:x14ac="http://schemas.microsoft.com/office/spreadsheetml/2009/9/ac" r="445" s="3" customFormat="true" x14ac:dyDescent="0.25">
      <c r="A445" s="391"/>
      <c r="B445" s="120"/>
      <c r="L445" s="120"/>
      <c r="V445" s="120"/>
      <c r="AF445" s="120"/>
      <c r="AP445" s="120"/>
      <c r="AZ445" s="120"/>
      <c r="BJ445" s="120"/>
      <c r="BK445" s="120"/>
      <c r="BT445" s="120"/>
      <c r="CD445" s="120"/>
      <c r="CN445" s="120"/>
      <c r="CX445" s="120"/>
      <c r="DH445" s="120"/>
      <c r="DR445" s="120"/>
      <c r="EB445" s="120"/>
      <c r="EL445" s="120"/>
      <c r="EV445" s="120"/>
      <c r="FF445" s="120"/>
      <c r="FP445" s="120"/>
      <c r="FZ445" s="120"/>
      <c r="GJ445" s="120"/>
      <c r="GT445" s="120"/>
      <c r="HD445" s="120"/>
      <c r="HN445" s="120"/>
      <c r="HX445" s="120"/>
      <c r="IH445" s="120"/>
    </row>
    <row xmlns:x14ac="http://schemas.microsoft.com/office/spreadsheetml/2009/9/ac" r="446" s="3" customFormat="true" x14ac:dyDescent="0.25">
      <c r="A446" s="391"/>
      <c r="B446" s="120"/>
      <c r="L446" s="120"/>
      <c r="V446" s="120"/>
      <c r="AF446" s="120"/>
      <c r="AP446" s="120"/>
      <c r="AZ446" s="120"/>
      <c r="BJ446" s="120"/>
      <c r="BK446" s="120"/>
      <c r="BT446" s="120"/>
      <c r="CD446" s="120"/>
      <c r="CN446" s="120"/>
      <c r="CX446" s="120"/>
      <c r="DH446" s="120"/>
      <c r="DR446" s="120"/>
      <c r="EB446" s="120"/>
      <c r="EL446" s="120"/>
      <c r="EV446" s="120"/>
      <c r="FF446" s="120"/>
      <c r="FP446" s="120"/>
      <c r="FZ446" s="120"/>
      <c r="GJ446" s="120"/>
      <c r="GT446" s="120"/>
      <c r="HD446" s="120"/>
      <c r="HN446" s="120"/>
      <c r="HX446" s="120"/>
      <c r="IH446" s="120"/>
    </row>
    <row xmlns:x14ac="http://schemas.microsoft.com/office/spreadsheetml/2009/9/ac" r="447" s="3" customFormat="true" x14ac:dyDescent="0.25">
      <c r="A447" s="391"/>
      <c r="B447" s="120"/>
      <c r="L447" s="120"/>
      <c r="V447" s="120"/>
      <c r="AF447" s="120"/>
      <c r="AP447" s="120"/>
      <c r="AZ447" s="120"/>
      <c r="BJ447" s="120"/>
      <c r="BK447" s="120"/>
      <c r="BT447" s="120"/>
      <c r="CD447" s="120"/>
      <c r="CN447" s="120"/>
      <c r="CX447" s="120"/>
      <c r="DH447" s="120"/>
      <c r="DR447" s="120"/>
      <c r="EB447" s="120"/>
      <c r="EL447" s="120"/>
      <c r="EV447" s="120"/>
      <c r="FF447" s="120"/>
      <c r="FP447" s="120"/>
      <c r="FZ447" s="120"/>
      <c r="GJ447" s="120"/>
      <c r="GT447" s="120"/>
      <c r="HD447" s="120"/>
      <c r="HN447" s="120"/>
      <c r="HX447" s="120"/>
      <c r="IH447" s="120"/>
    </row>
    <row xmlns:x14ac="http://schemas.microsoft.com/office/spreadsheetml/2009/9/ac" r="448" s="3" customFormat="true" x14ac:dyDescent="0.25">
      <c r="A448" s="391"/>
      <c r="B448" s="120"/>
      <c r="L448" s="120"/>
      <c r="V448" s="120"/>
      <c r="AF448" s="120"/>
      <c r="AP448" s="120"/>
      <c r="AZ448" s="120"/>
      <c r="BJ448" s="120"/>
      <c r="BK448" s="120"/>
      <c r="BT448" s="120"/>
      <c r="CD448" s="120"/>
      <c r="CN448" s="120"/>
      <c r="CX448" s="120"/>
      <c r="DH448" s="120"/>
      <c r="DR448" s="120"/>
      <c r="EB448" s="120"/>
      <c r="EL448" s="120"/>
      <c r="EV448" s="120"/>
      <c r="FF448" s="120"/>
      <c r="FP448" s="120"/>
      <c r="FZ448" s="120"/>
      <c r="GJ448" s="120"/>
      <c r="GT448" s="120"/>
      <c r="HD448" s="120"/>
      <c r="HN448" s="120"/>
      <c r="HX448" s="120"/>
      <c r="IH448" s="120"/>
    </row>
    <row xmlns:x14ac="http://schemas.microsoft.com/office/spreadsheetml/2009/9/ac" r="449" s="3" customFormat="true" x14ac:dyDescent="0.25">
      <c r="A449" s="391"/>
      <c r="B449" s="120"/>
      <c r="L449" s="120"/>
      <c r="V449" s="120"/>
      <c r="AF449" s="120"/>
      <c r="AP449" s="120"/>
      <c r="AZ449" s="120"/>
      <c r="BJ449" s="120"/>
      <c r="BK449" s="120"/>
      <c r="BT449" s="120"/>
      <c r="CD449" s="120"/>
      <c r="CN449" s="120"/>
      <c r="CX449" s="120"/>
      <c r="DH449" s="120"/>
      <c r="DR449" s="120"/>
      <c r="EB449" s="120"/>
      <c r="EL449" s="120"/>
      <c r="EV449" s="120"/>
      <c r="FF449" s="120"/>
      <c r="FP449" s="120"/>
      <c r="FZ449" s="120"/>
      <c r="GJ449" s="120"/>
      <c r="GT449" s="120"/>
      <c r="HD449" s="120"/>
      <c r="HN449" s="120"/>
      <c r="HX449" s="120"/>
      <c r="IH449" s="120"/>
    </row>
    <row xmlns:x14ac="http://schemas.microsoft.com/office/spreadsheetml/2009/9/ac" r="450" s="3" customFormat="true" x14ac:dyDescent="0.25">
      <c r="A450" s="391"/>
      <c r="B450" s="120"/>
      <c r="L450" s="120"/>
      <c r="V450" s="120"/>
      <c r="AF450" s="120"/>
      <c r="AP450" s="120"/>
      <c r="AZ450" s="120"/>
      <c r="BJ450" s="120"/>
      <c r="BK450" s="120"/>
      <c r="BT450" s="120"/>
      <c r="CD450" s="120"/>
      <c r="CN450" s="120"/>
      <c r="CX450" s="120"/>
      <c r="DH450" s="120"/>
      <c r="DR450" s="120"/>
      <c r="EB450" s="120"/>
      <c r="EL450" s="120"/>
      <c r="EV450" s="120"/>
      <c r="FF450" s="120"/>
      <c r="FP450" s="120"/>
      <c r="FZ450" s="120"/>
      <c r="GJ450" s="120"/>
      <c r="GT450" s="120"/>
      <c r="HD450" s="120"/>
      <c r="HN450" s="120"/>
      <c r="HX450" s="120"/>
      <c r="IH450" s="120"/>
    </row>
    <row xmlns:x14ac="http://schemas.microsoft.com/office/spreadsheetml/2009/9/ac" r="451" s="3" customFormat="true" x14ac:dyDescent="0.25">
      <c r="A451" s="391"/>
      <c r="B451" s="120"/>
      <c r="L451" s="120"/>
      <c r="V451" s="120"/>
      <c r="AF451" s="120"/>
      <c r="AP451" s="120"/>
      <c r="AZ451" s="120"/>
      <c r="BJ451" s="120"/>
      <c r="BK451" s="120"/>
      <c r="BT451" s="120"/>
      <c r="CD451" s="120"/>
      <c r="CN451" s="120"/>
      <c r="CX451" s="120"/>
      <c r="DH451" s="120"/>
      <c r="DR451" s="120"/>
      <c r="EB451" s="120"/>
      <c r="EL451" s="120"/>
      <c r="EV451" s="120"/>
      <c r="FF451" s="120"/>
      <c r="FP451" s="120"/>
      <c r="FZ451" s="120"/>
      <c r="GJ451" s="120"/>
      <c r="GT451" s="120"/>
      <c r="HD451" s="120"/>
      <c r="HN451" s="120"/>
      <c r="HX451" s="120"/>
      <c r="IH451" s="120"/>
    </row>
    <row xmlns:x14ac="http://schemas.microsoft.com/office/spreadsheetml/2009/9/ac" r="452" s="3" customFormat="true" x14ac:dyDescent="0.25">
      <c r="A452" s="391"/>
      <c r="B452" s="120"/>
      <c r="L452" s="120"/>
      <c r="V452" s="120"/>
      <c r="AF452" s="120"/>
      <c r="AP452" s="120"/>
      <c r="AZ452" s="120"/>
      <c r="BJ452" s="120"/>
      <c r="BK452" s="120"/>
      <c r="BT452" s="120"/>
      <c r="CD452" s="120"/>
      <c r="CN452" s="120"/>
      <c r="CX452" s="120"/>
      <c r="DH452" s="120"/>
      <c r="DR452" s="120"/>
      <c r="EB452" s="120"/>
      <c r="EL452" s="120"/>
      <c r="EV452" s="120"/>
      <c r="FF452" s="120"/>
      <c r="FP452" s="120"/>
      <c r="FZ452" s="120"/>
      <c r="GJ452" s="120"/>
      <c r="GT452" s="120"/>
      <c r="HD452" s="120"/>
      <c r="HN452" s="120"/>
      <c r="HX452" s="120"/>
      <c r="IH452" s="120"/>
    </row>
    <row xmlns:x14ac="http://schemas.microsoft.com/office/spreadsheetml/2009/9/ac" r="453" s="3" customFormat="true" x14ac:dyDescent="0.25">
      <c r="A453" s="391"/>
      <c r="B453" s="120"/>
      <c r="L453" s="120"/>
      <c r="V453" s="120"/>
      <c r="AF453" s="120"/>
      <c r="AP453" s="120"/>
      <c r="AZ453" s="120"/>
      <c r="BJ453" s="120"/>
      <c r="BK453" s="120"/>
      <c r="BT453" s="120"/>
      <c r="CD453" s="120"/>
      <c r="CN453" s="120"/>
      <c r="CX453" s="120"/>
      <c r="DH453" s="120"/>
      <c r="DR453" s="120"/>
      <c r="EB453" s="120"/>
      <c r="EL453" s="120"/>
      <c r="EV453" s="120"/>
      <c r="FF453" s="120"/>
      <c r="FP453" s="120"/>
      <c r="FZ453" s="120"/>
      <c r="GJ453" s="120"/>
      <c r="GT453" s="120"/>
      <c r="HD453" s="120"/>
      <c r="HN453" s="120"/>
      <c r="HX453" s="120"/>
      <c r="IH453" s="120"/>
    </row>
    <row xmlns:x14ac="http://schemas.microsoft.com/office/spreadsheetml/2009/9/ac" r="454" s="3" customFormat="true" x14ac:dyDescent="0.25">
      <c r="A454" s="391"/>
      <c r="B454" s="120"/>
      <c r="L454" s="120"/>
      <c r="V454" s="120"/>
      <c r="AF454" s="120"/>
      <c r="AP454" s="120"/>
      <c r="AZ454" s="120"/>
      <c r="BJ454" s="120"/>
      <c r="BK454" s="120"/>
      <c r="BT454" s="120"/>
      <c r="CD454" s="120"/>
      <c r="CN454" s="120"/>
      <c r="CX454" s="120"/>
      <c r="DH454" s="120"/>
      <c r="DR454" s="120"/>
      <c r="EB454" s="120"/>
      <c r="EL454" s="120"/>
      <c r="EV454" s="120"/>
      <c r="FF454" s="120"/>
      <c r="FP454" s="120"/>
      <c r="FZ454" s="120"/>
      <c r="GJ454" s="120"/>
      <c r="GT454" s="120"/>
      <c r="HD454" s="120"/>
      <c r="HN454" s="120"/>
      <c r="HX454" s="120"/>
      <c r="IH454" s="120"/>
    </row>
    <row xmlns:x14ac="http://schemas.microsoft.com/office/spreadsheetml/2009/9/ac" r="455" s="3" customFormat="true" x14ac:dyDescent="0.25">
      <c r="A455" s="391"/>
      <c r="B455" s="120"/>
      <c r="L455" s="120"/>
      <c r="V455" s="120"/>
      <c r="AF455" s="120"/>
      <c r="AP455" s="120"/>
      <c r="AZ455" s="120"/>
      <c r="BJ455" s="120"/>
      <c r="BK455" s="120"/>
      <c r="BT455" s="120"/>
      <c r="CD455" s="120"/>
      <c r="CN455" s="120"/>
      <c r="CX455" s="120"/>
      <c r="DH455" s="120"/>
      <c r="DR455" s="120"/>
      <c r="EB455" s="120"/>
      <c r="EL455" s="120"/>
      <c r="EV455" s="120"/>
      <c r="FF455" s="120"/>
      <c r="FP455" s="120"/>
      <c r="FZ455" s="120"/>
      <c r="GJ455" s="120"/>
      <c r="GT455" s="120"/>
      <c r="HD455" s="120"/>
      <c r="HN455" s="120"/>
      <c r="HX455" s="120"/>
      <c r="IH455" s="120"/>
    </row>
    <row xmlns:x14ac="http://schemas.microsoft.com/office/spreadsheetml/2009/9/ac" r="456" s="3" customFormat="true" x14ac:dyDescent="0.25">
      <c r="A456" s="391"/>
      <c r="B456" s="120"/>
      <c r="L456" s="120"/>
      <c r="V456" s="120"/>
      <c r="AF456" s="120"/>
      <c r="AP456" s="120"/>
      <c r="AZ456" s="120"/>
      <c r="BJ456" s="120"/>
      <c r="BK456" s="120"/>
      <c r="BT456" s="120"/>
      <c r="CD456" s="120"/>
      <c r="CN456" s="120"/>
      <c r="CX456" s="120"/>
      <c r="DH456" s="120"/>
      <c r="DR456" s="120"/>
      <c r="EB456" s="120"/>
      <c r="EL456" s="120"/>
      <c r="EV456" s="120"/>
      <c r="FF456" s="120"/>
      <c r="FP456" s="120"/>
      <c r="FZ456" s="120"/>
      <c r="GJ456" s="120"/>
      <c r="GT456" s="120"/>
      <c r="HD456" s="120"/>
      <c r="HN456" s="120"/>
      <c r="HX456" s="120"/>
      <c r="IH456" s="120"/>
    </row>
    <row xmlns:x14ac="http://schemas.microsoft.com/office/spreadsheetml/2009/9/ac" r="457" s="3" customFormat="true" x14ac:dyDescent="0.25">
      <c r="A457" s="391"/>
      <c r="B457" s="120"/>
      <c r="L457" s="120"/>
      <c r="V457" s="120"/>
      <c r="AF457" s="120"/>
      <c r="AP457" s="120"/>
      <c r="AZ457" s="120"/>
      <c r="BJ457" s="120"/>
      <c r="BK457" s="120"/>
      <c r="BT457" s="120"/>
      <c r="CD457" s="120"/>
      <c r="CN457" s="120"/>
      <c r="CX457" s="120"/>
      <c r="DH457" s="120"/>
      <c r="DR457" s="120"/>
      <c r="EB457" s="120"/>
      <c r="EL457" s="120"/>
      <c r="EV457" s="120"/>
      <c r="FF457" s="120"/>
      <c r="FP457" s="120"/>
      <c r="FZ457" s="120"/>
      <c r="GJ457" s="120"/>
      <c r="GT457" s="120"/>
      <c r="HD457" s="120"/>
      <c r="HN457" s="120"/>
      <c r="HX457" s="120"/>
      <c r="IH457" s="120"/>
    </row>
    <row xmlns:x14ac="http://schemas.microsoft.com/office/spreadsheetml/2009/9/ac" r="458" s="3" customFormat="true" x14ac:dyDescent="0.25">
      <c r="A458" s="391"/>
      <c r="B458" s="120"/>
      <c r="L458" s="120"/>
      <c r="V458" s="120"/>
      <c r="AF458" s="120"/>
      <c r="AP458" s="120"/>
      <c r="AZ458" s="120"/>
      <c r="BJ458" s="120"/>
      <c r="BK458" s="120"/>
      <c r="BT458" s="120"/>
      <c r="CD458" s="120"/>
      <c r="CN458" s="120"/>
      <c r="CX458" s="120"/>
      <c r="DH458" s="120"/>
      <c r="DR458" s="120"/>
      <c r="EB458" s="120"/>
      <c r="EL458" s="120"/>
      <c r="EV458" s="120"/>
      <c r="FF458" s="120"/>
      <c r="FP458" s="120"/>
      <c r="FZ458" s="120"/>
      <c r="GJ458" s="120"/>
      <c r="GT458" s="120"/>
      <c r="HD458" s="120"/>
      <c r="HN458" s="120"/>
      <c r="HX458" s="120"/>
      <c r="IH458" s="120"/>
    </row>
    <row xmlns:x14ac="http://schemas.microsoft.com/office/spreadsheetml/2009/9/ac" r="459" s="3" customFormat="true" x14ac:dyDescent="0.25">
      <c r="A459" s="391"/>
      <c r="B459" s="120"/>
      <c r="L459" s="120"/>
      <c r="V459" s="120"/>
      <c r="AF459" s="120"/>
      <c r="AP459" s="120"/>
      <c r="AZ459" s="120"/>
      <c r="BJ459" s="120"/>
      <c r="BK459" s="120"/>
      <c r="BT459" s="120"/>
      <c r="CD459" s="120"/>
      <c r="CN459" s="120"/>
      <c r="CX459" s="120"/>
      <c r="DH459" s="120"/>
      <c r="DR459" s="120"/>
      <c r="EB459" s="120"/>
      <c r="EL459" s="120"/>
      <c r="EV459" s="120"/>
      <c r="FF459" s="120"/>
      <c r="FP459" s="120"/>
      <c r="FZ459" s="120"/>
      <c r="GJ459" s="120"/>
      <c r="GT459" s="120"/>
      <c r="HD459" s="120"/>
      <c r="HN459" s="120"/>
      <c r="HX459" s="120"/>
      <c r="IH459" s="120"/>
    </row>
    <row xmlns:x14ac="http://schemas.microsoft.com/office/spreadsheetml/2009/9/ac" r="460" s="3" customFormat="true" x14ac:dyDescent="0.25">
      <c r="A460" s="391"/>
      <c r="B460" s="120"/>
      <c r="L460" s="120"/>
      <c r="V460" s="120"/>
      <c r="AF460" s="120"/>
      <c r="AP460" s="120"/>
      <c r="AZ460" s="120"/>
      <c r="BJ460" s="120"/>
      <c r="BK460" s="120"/>
      <c r="BT460" s="120"/>
      <c r="CD460" s="120"/>
      <c r="CN460" s="120"/>
      <c r="CX460" s="120"/>
      <c r="DH460" s="120"/>
      <c r="DR460" s="120"/>
      <c r="EB460" s="120"/>
      <c r="EL460" s="120"/>
      <c r="EV460" s="120"/>
      <c r="FF460" s="120"/>
      <c r="FP460" s="120"/>
      <c r="FZ460" s="120"/>
      <c r="GJ460" s="120"/>
      <c r="GT460" s="120"/>
      <c r="HD460" s="120"/>
      <c r="HN460" s="120"/>
      <c r="HX460" s="120"/>
      <c r="IH460" s="120"/>
    </row>
    <row xmlns:x14ac="http://schemas.microsoft.com/office/spreadsheetml/2009/9/ac" r="461" s="3" customFormat="true" x14ac:dyDescent="0.25">
      <c r="A461" s="391"/>
      <c r="B461" s="120"/>
      <c r="L461" s="120"/>
      <c r="V461" s="120"/>
      <c r="AF461" s="120"/>
      <c r="AP461" s="120"/>
      <c r="AZ461" s="120"/>
      <c r="BJ461" s="120"/>
      <c r="BK461" s="120"/>
      <c r="BT461" s="120"/>
      <c r="CD461" s="120"/>
      <c r="CN461" s="120"/>
      <c r="CX461" s="120"/>
      <c r="DH461" s="120"/>
      <c r="DR461" s="120"/>
      <c r="EB461" s="120"/>
      <c r="EL461" s="120"/>
      <c r="EV461" s="120"/>
      <c r="FF461" s="120"/>
      <c r="FP461" s="120"/>
      <c r="FZ461" s="120"/>
      <c r="GJ461" s="120"/>
      <c r="GT461" s="120"/>
      <c r="HD461" s="120"/>
      <c r="HN461" s="120"/>
      <c r="HX461" s="120"/>
      <c r="IH461" s="120"/>
    </row>
    <row xmlns:x14ac="http://schemas.microsoft.com/office/spreadsheetml/2009/9/ac" r="462" s="3" customFormat="true" x14ac:dyDescent="0.25">
      <c r="A462" s="391"/>
      <c r="B462" s="120"/>
      <c r="L462" s="120"/>
      <c r="V462" s="120"/>
      <c r="AF462" s="120"/>
      <c r="AP462" s="120"/>
      <c r="AZ462" s="120"/>
      <c r="BJ462" s="120"/>
      <c r="BK462" s="120"/>
      <c r="BT462" s="120"/>
      <c r="CD462" s="120"/>
      <c r="CN462" s="120"/>
      <c r="CX462" s="120"/>
      <c r="DH462" s="120"/>
      <c r="DR462" s="120"/>
      <c r="EB462" s="120"/>
      <c r="EL462" s="120"/>
      <c r="EV462" s="120"/>
      <c r="FF462" s="120"/>
      <c r="FP462" s="120"/>
      <c r="FZ462" s="120"/>
      <c r="GJ462" s="120"/>
      <c r="GT462" s="120"/>
      <c r="HD462" s="120"/>
      <c r="HN462" s="120"/>
      <c r="HX462" s="120"/>
      <c r="IH462" s="120"/>
    </row>
    <row xmlns:x14ac="http://schemas.microsoft.com/office/spreadsheetml/2009/9/ac" r="463" s="3" customFormat="true" x14ac:dyDescent="0.25">
      <c r="A463" s="391"/>
      <c r="B463" s="120"/>
      <c r="L463" s="120"/>
      <c r="V463" s="120"/>
      <c r="AF463" s="120"/>
      <c r="AP463" s="120"/>
      <c r="AZ463" s="120"/>
      <c r="BJ463" s="120"/>
      <c r="BK463" s="120"/>
      <c r="BT463" s="120"/>
      <c r="CD463" s="120"/>
      <c r="CN463" s="120"/>
      <c r="CX463" s="120"/>
      <c r="DH463" s="120"/>
      <c r="DR463" s="120"/>
      <c r="EB463" s="120"/>
      <c r="EL463" s="120"/>
      <c r="EV463" s="120"/>
      <c r="FF463" s="120"/>
      <c r="FP463" s="120"/>
      <c r="FZ463" s="120"/>
      <c r="GJ463" s="120"/>
      <c r="GT463" s="120"/>
      <c r="HD463" s="120"/>
      <c r="HN463" s="120"/>
      <c r="HX463" s="120"/>
      <c r="IH463" s="120"/>
    </row>
    <row xmlns:x14ac="http://schemas.microsoft.com/office/spreadsheetml/2009/9/ac" r="464" s="3" customFormat="true" x14ac:dyDescent="0.25">
      <c r="A464" s="391"/>
      <c r="B464" s="120"/>
      <c r="L464" s="120"/>
      <c r="V464" s="120"/>
      <c r="AF464" s="120"/>
      <c r="AP464" s="120"/>
      <c r="AZ464" s="120"/>
      <c r="BJ464" s="120"/>
      <c r="BK464" s="120"/>
      <c r="BT464" s="120"/>
      <c r="CD464" s="120"/>
      <c r="CN464" s="120"/>
      <c r="CX464" s="120"/>
      <c r="DH464" s="120"/>
      <c r="DR464" s="120"/>
      <c r="EB464" s="120"/>
      <c r="EL464" s="120"/>
      <c r="EV464" s="120"/>
      <c r="FF464" s="120"/>
      <c r="FP464" s="120"/>
      <c r="FZ464" s="120"/>
      <c r="GJ464" s="120"/>
      <c r="GT464" s="120"/>
      <c r="HD464" s="120"/>
      <c r="HN464" s="120"/>
      <c r="HX464" s="120"/>
      <c r="IH464" s="120"/>
    </row>
    <row xmlns:x14ac="http://schemas.microsoft.com/office/spreadsheetml/2009/9/ac" r="465" s="3" customFormat="true" x14ac:dyDescent="0.25">
      <c r="A465" s="391"/>
      <c r="B465" s="120"/>
      <c r="L465" s="120"/>
      <c r="V465" s="120"/>
      <c r="AF465" s="120"/>
      <c r="AP465" s="120"/>
      <c r="AZ465" s="120"/>
      <c r="BJ465" s="120"/>
      <c r="BK465" s="120"/>
      <c r="BT465" s="120"/>
      <c r="CD465" s="120"/>
      <c r="CN465" s="120"/>
      <c r="CX465" s="120"/>
      <c r="DH465" s="120"/>
      <c r="DR465" s="120"/>
      <c r="EB465" s="120"/>
      <c r="EL465" s="120"/>
      <c r="EV465" s="120"/>
      <c r="FF465" s="120"/>
      <c r="FP465" s="120"/>
      <c r="FZ465" s="120"/>
      <c r="GJ465" s="120"/>
      <c r="GT465" s="120"/>
      <c r="HD465" s="120"/>
      <c r="HN465" s="120"/>
      <c r="HX465" s="120"/>
      <c r="IH465" s="120"/>
    </row>
    <row xmlns:x14ac="http://schemas.microsoft.com/office/spreadsheetml/2009/9/ac" r="466" s="3" customFormat="true" x14ac:dyDescent="0.25">
      <c r="A466" s="391"/>
      <c r="B466" s="120"/>
      <c r="L466" s="120"/>
      <c r="V466" s="120"/>
      <c r="AF466" s="120"/>
      <c r="AP466" s="120"/>
      <c r="AZ466" s="120"/>
      <c r="BJ466" s="120"/>
      <c r="BK466" s="120"/>
      <c r="BT466" s="120"/>
      <c r="CD466" s="120"/>
      <c r="CN466" s="120"/>
      <c r="CX466" s="120"/>
      <c r="DH466" s="120"/>
      <c r="DR466" s="120"/>
      <c r="EB466" s="120"/>
      <c r="EL466" s="120"/>
      <c r="EV466" s="120"/>
      <c r="FF466" s="120"/>
      <c r="FP466" s="120"/>
      <c r="FZ466" s="120"/>
      <c r="GJ466" s="120"/>
      <c r="GT466" s="120"/>
      <c r="HD466" s="120"/>
      <c r="HN466" s="120"/>
      <c r="HX466" s="120"/>
      <c r="IH466" s="120"/>
    </row>
    <row xmlns:x14ac="http://schemas.microsoft.com/office/spreadsheetml/2009/9/ac" r="467" s="3" customFormat="true" x14ac:dyDescent="0.25">
      <c r="A467" s="391"/>
      <c r="B467" s="120"/>
      <c r="L467" s="120"/>
      <c r="V467" s="120"/>
      <c r="AF467" s="120"/>
      <c r="AP467" s="120"/>
      <c r="AZ467" s="120"/>
      <c r="BJ467" s="120"/>
      <c r="BK467" s="120"/>
      <c r="BT467" s="120"/>
      <c r="CD467" s="120"/>
      <c r="CN467" s="120"/>
      <c r="CX467" s="120"/>
      <c r="DH467" s="120"/>
      <c r="DR467" s="120"/>
      <c r="EB467" s="120"/>
      <c r="EL467" s="120"/>
      <c r="EV467" s="120"/>
      <c r="FF467" s="120"/>
      <c r="FP467" s="120"/>
      <c r="FZ467" s="120"/>
      <c r="GJ467" s="120"/>
      <c r="GT467" s="120"/>
      <c r="HD467" s="120"/>
      <c r="HN467" s="120"/>
      <c r="HX467" s="120"/>
      <c r="IH467" s="120"/>
    </row>
    <row xmlns:x14ac="http://schemas.microsoft.com/office/spreadsheetml/2009/9/ac" r="468" s="3" customFormat="true" x14ac:dyDescent="0.25">
      <c r="A468" s="391"/>
      <c r="B468" s="120"/>
      <c r="L468" s="120"/>
      <c r="V468" s="120"/>
      <c r="AF468" s="120"/>
      <c r="AP468" s="120"/>
      <c r="AZ468" s="120"/>
      <c r="BJ468" s="120"/>
      <c r="BK468" s="120"/>
      <c r="BT468" s="120"/>
      <c r="CD468" s="120"/>
      <c r="CN468" s="120"/>
      <c r="CX468" s="120"/>
      <c r="DH468" s="120"/>
      <c r="DR468" s="120"/>
      <c r="EB468" s="120"/>
      <c r="EL468" s="120"/>
      <c r="EV468" s="120"/>
      <c r="FF468" s="120"/>
      <c r="FP468" s="120"/>
      <c r="FZ468" s="120"/>
      <c r="GJ468" s="120"/>
      <c r="GT468" s="120"/>
      <c r="HD468" s="120"/>
      <c r="HN468" s="120"/>
      <c r="HX468" s="120"/>
      <c r="IH468" s="120"/>
    </row>
    <row xmlns:x14ac="http://schemas.microsoft.com/office/spreadsheetml/2009/9/ac" r="469" s="3" customFormat="true" x14ac:dyDescent="0.25">
      <c r="A469" s="391"/>
      <c r="B469" s="120"/>
      <c r="L469" s="120"/>
      <c r="V469" s="120"/>
      <c r="AF469" s="120"/>
      <c r="AP469" s="120"/>
      <c r="AZ469" s="120"/>
      <c r="BJ469" s="120"/>
      <c r="BK469" s="120"/>
      <c r="BT469" s="120"/>
      <c r="CD469" s="120"/>
      <c r="CN469" s="120"/>
      <c r="CX469" s="120"/>
      <c r="DH469" s="120"/>
      <c r="DR469" s="120"/>
      <c r="EB469" s="120"/>
      <c r="EL469" s="120"/>
      <c r="EV469" s="120"/>
      <c r="FF469" s="120"/>
      <c r="FP469" s="120"/>
      <c r="FZ469" s="120"/>
      <c r="GJ469" s="120"/>
      <c r="GT469" s="120"/>
      <c r="HD469" s="120"/>
      <c r="HN469" s="120"/>
      <c r="HX469" s="120"/>
      <c r="IH469" s="120"/>
    </row>
    <row xmlns:x14ac="http://schemas.microsoft.com/office/spreadsheetml/2009/9/ac" r="470" s="3" customFormat="true" x14ac:dyDescent="0.25">
      <c r="A470" s="391"/>
      <c r="B470" s="120"/>
      <c r="L470" s="120"/>
      <c r="V470" s="120"/>
      <c r="AF470" s="120"/>
      <c r="AP470" s="120"/>
      <c r="AZ470" s="120"/>
      <c r="BJ470" s="120"/>
      <c r="BK470" s="120"/>
      <c r="BT470" s="120"/>
      <c r="CD470" s="120"/>
      <c r="CN470" s="120"/>
      <c r="CX470" s="120"/>
      <c r="DH470" s="120"/>
      <c r="DR470" s="120"/>
      <c r="EB470" s="120"/>
      <c r="EL470" s="120"/>
      <c r="EV470" s="120"/>
      <c r="FF470" s="120"/>
      <c r="FP470" s="120"/>
      <c r="FZ470" s="120"/>
      <c r="GJ470" s="120"/>
      <c r="GT470" s="120"/>
      <c r="HD470" s="120"/>
      <c r="HN470" s="120"/>
      <c r="HX470" s="120"/>
      <c r="IH470" s="120"/>
    </row>
    <row xmlns:x14ac="http://schemas.microsoft.com/office/spreadsheetml/2009/9/ac" r="471" s="3" customFormat="true" x14ac:dyDescent="0.25">
      <c r="A471" s="391"/>
      <c r="B471" s="120"/>
      <c r="L471" s="120"/>
      <c r="V471" s="120"/>
      <c r="AF471" s="120"/>
      <c r="AP471" s="120"/>
      <c r="AZ471" s="120"/>
      <c r="BJ471" s="120"/>
      <c r="BK471" s="120"/>
      <c r="BT471" s="120"/>
      <c r="CD471" s="120"/>
      <c r="CN471" s="120"/>
      <c r="CX471" s="120"/>
      <c r="DH471" s="120"/>
      <c r="DR471" s="120"/>
      <c r="EB471" s="120"/>
      <c r="EL471" s="120"/>
      <c r="EV471" s="120"/>
      <c r="FF471" s="120"/>
      <c r="FP471" s="120"/>
      <c r="FZ471" s="120"/>
      <c r="GJ471" s="120"/>
      <c r="GT471" s="120"/>
      <c r="HD471" s="120"/>
      <c r="HN471" s="120"/>
      <c r="HX471" s="120"/>
      <c r="IH471" s="120"/>
    </row>
    <row xmlns:x14ac="http://schemas.microsoft.com/office/spreadsheetml/2009/9/ac" r="472" s="3" customFormat="true" x14ac:dyDescent="0.25">
      <c r="A472" s="391"/>
      <c r="B472" s="120"/>
      <c r="L472" s="120"/>
      <c r="V472" s="120"/>
      <c r="AF472" s="120"/>
      <c r="AP472" s="120"/>
      <c r="AZ472" s="120"/>
      <c r="BJ472" s="120"/>
      <c r="BK472" s="120"/>
      <c r="BT472" s="120"/>
      <c r="CD472" s="120"/>
      <c r="CN472" s="120"/>
      <c r="CX472" s="120"/>
      <c r="DH472" s="120"/>
      <c r="DR472" s="120"/>
      <c r="EB472" s="120"/>
      <c r="EL472" s="120"/>
      <c r="EV472" s="120"/>
      <c r="FF472" s="120"/>
      <c r="FP472" s="120"/>
      <c r="FZ472" s="120"/>
      <c r="GJ472" s="120"/>
      <c r="GT472" s="120"/>
      <c r="HD472" s="120"/>
      <c r="HN472" s="120"/>
      <c r="HX472" s="120"/>
      <c r="IH472" s="120"/>
    </row>
    <row xmlns:x14ac="http://schemas.microsoft.com/office/spreadsheetml/2009/9/ac" r="473" s="3" customFormat="true" x14ac:dyDescent="0.25">
      <c r="A473" s="391"/>
      <c r="B473" s="120"/>
      <c r="L473" s="120"/>
      <c r="V473" s="120"/>
      <c r="AF473" s="120"/>
      <c r="AP473" s="120"/>
      <c r="AZ473" s="120"/>
      <c r="BJ473" s="120"/>
      <c r="BK473" s="120"/>
      <c r="BT473" s="120"/>
      <c r="CD473" s="120"/>
      <c r="CN473" s="120"/>
      <c r="CX473" s="120"/>
      <c r="DH473" s="120"/>
      <c r="DR473" s="120"/>
      <c r="EB473" s="120"/>
      <c r="EL473" s="120"/>
      <c r="EV473" s="120"/>
      <c r="FF473" s="120"/>
      <c r="FP473" s="120"/>
      <c r="FZ473" s="120"/>
      <c r="GJ473" s="120"/>
      <c r="GT473" s="120"/>
      <c r="HD473" s="120"/>
      <c r="HN473" s="120"/>
      <c r="HX473" s="120"/>
      <c r="IH473" s="120"/>
    </row>
    <row xmlns:x14ac="http://schemas.microsoft.com/office/spreadsheetml/2009/9/ac" r="474" s="3" customFormat="true" x14ac:dyDescent="0.25">
      <c r="A474" s="391"/>
      <c r="B474" s="120"/>
      <c r="L474" s="120"/>
      <c r="V474" s="120"/>
      <c r="AF474" s="120"/>
      <c r="AP474" s="120"/>
      <c r="AZ474" s="120"/>
      <c r="BJ474" s="120"/>
      <c r="BK474" s="120"/>
      <c r="BT474" s="120"/>
      <c r="CD474" s="120"/>
      <c r="CN474" s="120"/>
      <c r="CX474" s="120"/>
      <c r="DH474" s="120"/>
      <c r="DR474" s="120"/>
      <c r="EB474" s="120"/>
      <c r="EL474" s="120"/>
      <c r="EV474" s="120"/>
      <c r="FF474" s="120"/>
      <c r="FP474" s="120"/>
      <c r="FZ474" s="120"/>
      <c r="GJ474" s="120"/>
      <c r="GT474" s="120"/>
      <c r="HD474" s="120"/>
      <c r="HN474" s="120"/>
      <c r="HX474" s="120"/>
      <c r="IH474" s="120"/>
    </row>
    <row xmlns:x14ac="http://schemas.microsoft.com/office/spreadsheetml/2009/9/ac" r="475" s="3" customFormat="true" x14ac:dyDescent="0.25">
      <c r="A475" s="391"/>
      <c r="B475" s="120"/>
      <c r="L475" s="120"/>
      <c r="V475" s="120"/>
      <c r="AF475" s="120"/>
      <c r="AP475" s="120"/>
      <c r="AZ475" s="120"/>
      <c r="BJ475" s="120"/>
      <c r="BK475" s="120"/>
      <c r="BT475" s="120"/>
      <c r="CD475" s="120"/>
      <c r="CN475" s="120"/>
      <c r="CX475" s="120"/>
      <c r="DH475" s="120"/>
      <c r="DR475" s="120"/>
      <c r="EB475" s="120"/>
      <c r="EL475" s="120"/>
      <c r="EV475" s="120"/>
      <c r="FF475" s="120"/>
      <c r="FP475" s="120"/>
      <c r="FZ475" s="120"/>
      <c r="GJ475" s="120"/>
      <c r="GT475" s="120"/>
      <c r="HD475" s="120"/>
      <c r="HN475" s="120"/>
      <c r="HX475" s="120"/>
      <c r="IH475" s="120"/>
    </row>
    <row xmlns:x14ac="http://schemas.microsoft.com/office/spreadsheetml/2009/9/ac" r="476" s="3" customFormat="true" x14ac:dyDescent="0.25">
      <c r="A476" s="391"/>
      <c r="B476" s="120"/>
      <c r="L476" s="120"/>
      <c r="V476" s="120"/>
      <c r="AF476" s="120"/>
      <c r="AP476" s="120"/>
      <c r="AZ476" s="120"/>
      <c r="BJ476" s="120"/>
      <c r="BK476" s="120"/>
      <c r="BT476" s="120"/>
      <c r="CD476" s="120"/>
      <c r="CN476" s="120"/>
      <c r="CX476" s="120"/>
      <c r="DH476" s="120"/>
      <c r="DR476" s="120"/>
      <c r="EB476" s="120"/>
      <c r="EL476" s="120"/>
      <c r="EV476" s="120"/>
      <c r="FF476" s="120"/>
      <c r="FP476" s="120"/>
      <c r="FZ476" s="120"/>
      <c r="GJ476" s="120"/>
      <c r="GT476" s="120"/>
      <c r="HD476" s="120"/>
      <c r="HN476" s="120"/>
      <c r="HX476" s="120"/>
      <c r="IH476" s="120"/>
    </row>
    <row xmlns:x14ac="http://schemas.microsoft.com/office/spreadsheetml/2009/9/ac" r="477" s="3" customFormat="true" x14ac:dyDescent="0.25">
      <c r="A477" s="391"/>
      <c r="B477" s="120"/>
      <c r="L477" s="120"/>
      <c r="V477" s="120"/>
      <c r="AF477" s="120"/>
      <c r="AP477" s="120"/>
      <c r="AZ477" s="120"/>
      <c r="BJ477" s="120"/>
      <c r="BK477" s="120"/>
      <c r="BT477" s="120"/>
      <c r="CD477" s="120"/>
      <c r="CN477" s="120"/>
      <c r="CX477" s="120"/>
      <c r="DH477" s="120"/>
      <c r="DR477" s="120"/>
      <c r="EB477" s="120"/>
      <c r="EL477" s="120"/>
      <c r="EV477" s="120"/>
      <c r="FF477" s="120"/>
      <c r="FP477" s="120"/>
      <c r="FZ477" s="120"/>
      <c r="GJ477" s="120"/>
      <c r="GT477" s="120"/>
      <c r="HD477" s="120"/>
      <c r="HN477" s="120"/>
      <c r="HX477" s="120"/>
      <c r="IH477" s="120"/>
    </row>
    <row xmlns:x14ac="http://schemas.microsoft.com/office/spreadsheetml/2009/9/ac" r="478" s="3" customFormat="true" x14ac:dyDescent="0.25">
      <c r="A478" s="391"/>
      <c r="B478" s="120"/>
      <c r="L478" s="120"/>
      <c r="V478" s="120"/>
      <c r="AF478" s="120"/>
      <c r="AP478" s="120"/>
      <c r="AZ478" s="120"/>
      <c r="BJ478" s="120"/>
      <c r="BK478" s="120"/>
      <c r="BT478" s="120"/>
      <c r="CD478" s="120"/>
      <c r="CN478" s="120"/>
      <c r="CX478" s="120"/>
      <c r="DH478" s="120"/>
      <c r="DR478" s="120"/>
      <c r="EB478" s="120"/>
      <c r="EL478" s="120"/>
      <c r="EV478" s="120"/>
      <c r="FF478" s="120"/>
      <c r="FP478" s="120"/>
      <c r="FZ478" s="120"/>
      <c r="GJ478" s="120"/>
      <c r="GT478" s="120"/>
      <c r="HD478" s="120"/>
      <c r="HN478" s="120"/>
      <c r="HX478" s="120"/>
      <c r="IH478" s="120"/>
    </row>
    <row xmlns:x14ac="http://schemas.microsoft.com/office/spreadsheetml/2009/9/ac" r="479" s="3" customFormat="true" x14ac:dyDescent="0.25">
      <c r="A479" s="391"/>
      <c r="B479" s="120"/>
      <c r="L479" s="120"/>
      <c r="V479" s="120"/>
      <c r="AF479" s="120"/>
      <c r="AP479" s="120"/>
      <c r="AZ479" s="120"/>
      <c r="BJ479" s="120"/>
      <c r="BK479" s="120"/>
      <c r="BT479" s="120"/>
      <c r="CD479" s="120"/>
      <c r="CN479" s="120"/>
      <c r="CX479" s="120"/>
      <c r="DH479" s="120"/>
      <c r="DR479" s="120"/>
      <c r="EB479" s="120"/>
      <c r="EL479" s="120"/>
      <c r="EV479" s="120"/>
      <c r="FF479" s="120"/>
      <c r="FP479" s="120"/>
      <c r="FZ479" s="120"/>
      <c r="GJ479" s="120"/>
      <c r="GT479" s="120"/>
      <c r="HD479" s="120"/>
      <c r="HN479" s="120"/>
      <c r="HX479" s="120"/>
      <c r="IH479" s="120"/>
    </row>
    <row xmlns:x14ac="http://schemas.microsoft.com/office/spreadsheetml/2009/9/ac" r="480" s="3" customFormat="true" x14ac:dyDescent="0.25">
      <c r="A480" s="391"/>
      <c r="B480" s="120"/>
      <c r="L480" s="120"/>
      <c r="V480" s="120"/>
      <c r="AF480" s="120"/>
      <c r="AP480" s="120"/>
      <c r="AZ480" s="120"/>
      <c r="BJ480" s="120"/>
      <c r="BK480" s="120"/>
      <c r="BT480" s="120"/>
      <c r="CD480" s="120"/>
      <c r="CN480" s="120"/>
      <c r="CX480" s="120"/>
      <c r="DH480" s="120"/>
      <c r="DR480" s="120"/>
      <c r="EB480" s="120"/>
      <c r="EL480" s="120"/>
      <c r="EV480" s="120"/>
      <c r="FF480" s="120"/>
      <c r="FP480" s="120"/>
      <c r="FZ480" s="120"/>
      <c r="GJ480" s="120"/>
      <c r="GT480" s="120"/>
      <c r="HD480" s="120"/>
      <c r="HN480" s="120"/>
      <c r="HX480" s="120"/>
      <c r="IH480" s="120"/>
    </row>
    <row xmlns:x14ac="http://schemas.microsoft.com/office/spreadsheetml/2009/9/ac" r="481" s="3" customFormat="true" x14ac:dyDescent="0.25">
      <c r="A481" s="391"/>
      <c r="B481" s="120"/>
      <c r="L481" s="120"/>
      <c r="V481" s="120"/>
      <c r="AF481" s="120"/>
      <c r="AP481" s="120"/>
      <c r="AZ481" s="120"/>
      <c r="BJ481" s="120"/>
      <c r="BK481" s="120"/>
      <c r="BT481" s="120"/>
      <c r="CD481" s="120"/>
      <c r="CN481" s="120"/>
      <c r="CX481" s="120"/>
      <c r="DH481" s="120"/>
      <c r="DR481" s="120"/>
      <c r="EB481" s="120"/>
      <c r="EL481" s="120"/>
      <c r="EV481" s="120"/>
      <c r="FF481" s="120"/>
      <c r="FP481" s="120"/>
      <c r="FZ481" s="120"/>
      <c r="GJ481" s="120"/>
      <c r="GT481" s="120"/>
      <c r="HD481" s="120"/>
      <c r="HN481" s="120"/>
      <c r="HX481" s="120"/>
      <c r="IH481" s="120"/>
    </row>
    <row xmlns:x14ac="http://schemas.microsoft.com/office/spreadsheetml/2009/9/ac" r="482" s="3" customFormat="true" x14ac:dyDescent="0.25">
      <c r="A482" s="391"/>
      <c r="B482" s="120"/>
      <c r="L482" s="120"/>
      <c r="V482" s="120"/>
      <c r="AF482" s="120"/>
      <c r="AP482" s="120"/>
      <c r="AZ482" s="120"/>
      <c r="BJ482" s="120"/>
      <c r="BK482" s="120"/>
      <c r="BT482" s="120"/>
      <c r="CD482" s="120"/>
      <c r="CN482" s="120"/>
      <c r="CX482" s="120"/>
      <c r="DH482" s="120"/>
      <c r="DR482" s="120"/>
      <c r="EB482" s="120"/>
      <c r="EL482" s="120"/>
      <c r="EV482" s="120"/>
      <c r="FF482" s="120"/>
      <c r="FP482" s="120"/>
      <c r="FZ482" s="120"/>
      <c r="GJ482" s="120"/>
      <c r="GT482" s="120"/>
      <c r="HD482" s="120"/>
      <c r="HN482" s="120"/>
      <c r="HX482" s="120"/>
      <c r="IH482" s="120"/>
    </row>
    <row xmlns:x14ac="http://schemas.microsoft.com/office/spreadsheetml/2009/9/ac" r="483" s="3" customFormat="true" x14ac:dyDescent="0.25">
      <c r="A483" s="391"/>
      <c r="B483" s="120"/>
      <c r="L483" s="120"/>
      <c r="V483" s="120"/>
      <c r="AF483" s="120"/>
      <c r="AP483" s="120"/>
      <c r="AZ483" s="120"/>
      <c r="BJ483" s="120"/>
      <c r="BK483" s="120"/>
      <c r="BT483" s="120"/>
      <c r="CD483" s="120"/>
      <c r="CN483" s="120"/>
      <c r="CX483" s="120"/>
      <c r="DH483" s="120"/>
      <c r="DR483" s="120"/>
      <c r="EB483" s="120"/>
      <c r="EL483" s="120"/>
      <c r="EV483" s="120"/>
      <c r="FF483" s="120"/>
      <c r="FP483" s="120"/>
      <c r="FZ483" s="120"/>
      <c r="GJ483" s="120"/>
      <c r="GT483" s="120"/>
      <c r="HD483" s="120"/>
      <c r="HN483" s="120"/>
      <c r="HX483" s="120"/>
      <c r="IH483" s="120"/>
    </row>
    <row xmlns:x14ac="http://schemas.microsoft.com/office/spreadsheetml/2009/9/ac" r="484" s="3" customFormat="true" x14ac:dyDescent="0.25">
      <c r="A484" s="391"/>
      <c r="B484" s="120"/>
      <c r="L484" s="120"/>
      <c r="V484" s="120"/>
      <c r="AF484" s="120"/>
      <c r="AP484" s="120"/>
      <c r="AZ484" s="120"/>
      <c r="BJ484" s="120"/>
      <c r="BK484" s="120"/>
      <c r="BT484" s="120"/>
      <c r="CD484" s="120"/>
      <c r="CN484" s="120"/>
      <c r="CX484" s="120"/>
      <c r="DH484" s="120"/>
      <c r="DR484" s="120"/>
      <c r="EB484" s="120"/>
      <c r="EL484" s="120"/>
      <c r="EV484" s="120"/>
      <c r="FF484" s="120"/>
      <c r="FP484" s="120"/>
      <c r="FZ484" s="120"/>
      <c r="GJ484" s="120"/>
      <c r="GT484" s="120"/>
      <c r="HD484" s="120"/>
      <c r="HN484" s="120"/>
      <c r="HX484" s="120"/>
      <c r="IH484" s="120"/>
    </row>
    <row xmlns:x14ac="http://schemas.microsoft.com/office/spreadsheetml/2009/9/ac" r="485" s="3" customFormat="true" x14ac:dyDescent="0.25">
      <c r="A485" s="391"/>
      <c r="B485" s="120"/>
      <c r="L485" s="120"/>
      <c r="V485" s="120"/>
      <c r="AF485" s="120"/>
      <c r="AP485" s="120"/>
      <c r="AZ485" s="120"/>
      <c r="BJ485" s="120"/>
      <c r="BK485" s="120"/>
      <c r="BT485" s="120"/>
      <c r="CD485" s="120"/>
      <c r="CN485" s="120"/>
      <c r="CX485" s="120"/>
      <c r="DH485" s="120"/>
      <c r="DR485" s="120"/>
      <c r="EB485" s="120"/>
      <c r="EL485" s="120"/>
      <c r="EV485" s="120"/>
      <c r="FF485" s="120"/>
      <c r="FP485" s="120"/>
      <c r="FZ485" s="120"/>
      <c r="GJ485" s="120"/>
      <c r="GT485" s="120"/>
      <c r="HD485" s="120"/>
      <c r="HN485" s="120"/>
      <c r="HX485" s="120"/>
      <c r="IH485" s="120"/>
    </row>
    <row xmlns:x14ac="http://schemas.microsoft.com/office/spreadsheetml/2009/9/ac" r="486" s="3" customFormat="true" x14ac:dyDescent="0.25">
      <c r="A486" s="391"/>
      <c r="B486" s="120"/>
      <c r="L486" s="120"/>
      <c r="V486" s="120"/>
      <c r="AF486" s="120"/>
      <c r="AP486" s="120"/>
      <c r="AZ486" s="120"/>
      <c r="BJ486" s="120"/>
      <c r="BK486" s="120"/>
      <c r="BT486" s="120"/>
      <c r="CD486" s="120"/>
      <c r="CN486" s="120"/>
      <c r="CX486" s="120"/>
      <c r="DH486" s="120"/>
      <c r="DR486" s="120"/>
      <c r="EB486" s="120"/>
      <c r="EL486" s="120"/>
      <c r="EV486" s="120"/>
      <c r="FF486" s="120"/>
      <c r="FP486" s="120"/>
      <c r="FZ486" s="120"/>
      <c r="GJ486" s="120"/>
      <c r="GT486" s="120"/>
      <c r="HD486" s="120"/>
      <c r="HN486" s="120"/>
      <c r="HX486" s="120"/>
      <c r="IH486" s="120"/>
    </row>
    <row xmlns:x14ac="http://schemas.microsoft.com/office/spreadsheetml/2009/9/ac" r="487" s="3" customFormat="true" x14ac:dyDescent="0.25">
      <c r="A487" s="391"/>
      <c r="B487" s="120"/>
      <c r="L487" s="120"/>
      <c r="V487" s="120"/>
      <c r="AF487" s="120"/>
      <c r="AP487" s="120"/>
      <c r="AZ487" s="120"/>
      <c r="BJ487" s="120"/>
      <c r="BK487" s="120"/>
      <c r="BT487" s="120"/>
      <c r="CD487" s="120"/>
      <c r="CN487" s="120"/>
      <c r="CX487" s="120"/>
      <c r="DH487" s="120"/>
      <c r="DR487" s="120"/>
      <c r="EB487" s="120"/>
      <c r="EL487" s="120"/>
      <c r="EV487" s="120"/>
      <c r="FF487" s="120"/>
      <c r="FP487" s="120"/>
      <c r="FZ487" s="120"/>
      <c r="GJ487" s="120"/>
      <c r="GT487" s="120"/>
      <c r="HD487" s="120"/>
      <c r="HN487" s="120"/>
      <c r="HX487" s="120"/>
      <c r="IH487" s="120"/>
    </row>
    <row xmlns:x14ac="http://schemas.microsoft.com/office/spreadsheetml/2009/9/ac" r="488" s="3" customFormat="true" x14ac:dyDescent="0.25">
      <c r="A488" s="391"/>
      <c r="B488" s="120"/>
      <c r="L488" s="120"/>
      <c r="V488" s="120"/>
      <c r="AF488" s="120"/>
      <c r="AP488" s="120"/>
      <c r="AZ488" s="120"/>
      <c r="BJ488" s="120"/>
      <c r="BK488" s="120"/>
      <c r="BT488" s="120"/>
      <c r="CD488" s="120"/>
      <c r="CN488" s="120"/>
      <c r="CX488" s="120"/>
      <c r="DH488" s="120"/>
      <c r="DR488" s="120"/>
      <c r="EB488" s="120"/>
      <c r="EL488" s="120"/>
      <c r="EV488" s="120"/>
      <c r="FF488" s="120"/>
      <c r="FP488" s="120"/>
      <c r="FZ488" s="120"/>
      <c r="GJ488" s="120"/>
      <c r="GT488" s="120"/>
      <c r="HD488" s="120"/>
      <c r="HN488" s="120"/>
      <c r="HX488" s="120"/>
      <c r="IH488" s="120"/>
    </row>
    <row xmlns:x14ac="http://schemas.microsoft.com/office/spreadsheetml/2009/9/ac" r="489" s="3" customFormat="true" x14ac:dyDescent="0.25">
      <c r="A489" s="391"/>
      <c r="B489" s="120"/>
      <c r="L489" s="120"/>
      <c r="V489" s="120"/>
      <c r="AF489" s="120"/>
      <c r="AP489" s="120"/>
      <c r="AZ489" s="120"/>
      <c r="BJ489" s="120"/>
      <c r="BK489" s="120"/>
      <c r="BT489" s="120"/>
      <c r="CD489" s="120"/>
      <c r="CN489" s="120"/>
      <c r="CX489" s="120"/>
      <c r="DH489" s="120"/>
      <c r="DR489" s="120"/>
      <c r="EB489" s="120"/>
      <c r="EL489" s="120"/>
      <c r="EV489" s="120"/>
      <c r="FF489" s="120"/>
      <c r="FP489" s="120"/>
      <c r="FZ489" s="120"/>
      <c r="GJ489" s="120"/>
      <c r="GT489" s="120"/>
      <c r="HD489" s="120"/>
      <c r="HN489" s="120"/>
      <c r="HX489" s="120"/>
      <c r="IH489" s="120"/>
    </row>
    <row xmlns:x14ac="http://schemas.microsoft.com/office/spreadsheetml/2009/9/ac" r="490" s="3" customFormat="true" x14ac:dyDescent="0.25">
      <c r="A490" s="391"/>
      <c r="B490" s="120"/>
      <c r="L490" s="120"/>
      <c r="V490" s="120"/>
      <c r="AF490" s="120"/>
      <c r="AP490" s="120"/>
      <c r="AZ490" s="120"/>
      <c r="BJ490" s="120"/>
      <c r="BK490" s="120"/>
      <c r="BT490" s="120"/>
      <c r="CD490" s="120"/>
      <c r="CN490" s="120"/>
      <c r="CX490" s="120"/>
      <c r="DH490" s="120"/>
      <c r="DR490" s="120"/>
      <c r="EB490" s="120"/>
      <c r="EL490" s="120"/>
      <c r="EV490" s="120"/>
      <c r="FF490" s="120"/>
      <c r="FP490" s="120"/>
      <c r="FZ490" s="120"/>
      <c r="GJ490" s="120"/>
      <c r="GT490" s="120"/>
      <c r="HD490" s="120"/>
      <c r="HN490" s="120"/>
      <c r="HX490" s="120"/>
      <c r="IH490" s="120"/>
    </row>
    <row xmlns:x14ac="http://schemas.microsoft.com/office/spreadsheetml/2009/9/ac" r="491" s="3" customFormat="true" x14ac:dyDescent="0.25">
      <c r="A491" s="391"/>
      <c r="B491" s="120"/>
      <c r="L491" s="120"/>
      <c r="V491" s="120"/>
      <c r="AF491" s="120"/>
      <c r="AP491" s="120"/>
      <c r="AZ491" s="120"/>
      <c r="BJ491" s="120"/>
      <c r="BK491" s="120"/>
      <c r="BT491" s="120"/>
      <c r="CD491" s="120"/>
      <c r="CN491" s="120"/>
      <c r="CX491" s="120"/>
      <c r="DH491" s="120"/>
      <c r="DR491" s="120"/>
      <c r="EB491" s="120"/>
      <c r="EL491" s="120"/>
      <c r="EV491" s="120"/>
      <c r="FF491" s="120"/>
      <c r="FP491" s="120"/>
      <c r="FZ491" s="120"/>
      <c r="GJ491" s="120"/>
      <c r="GT491" s="120"/>
      <c r="HD491" s="120"/>
      <c r="HN491" s="120"/>
      <c r="HX491" s="120"/>
      <c r="IH491" s="120"/>
    </row>
    <row xmlns:x14ac="http://schemas.microsoft.com/office/spreadsheetml/2009/9/ac" r="492" s="3" customFormat="true" x14ac:dyDescent="0.25">
      <c r="A492" s="391"/>
      <c r="B492" s="120"/>
      <c r="L492" s="120"/>
      <c r="V492" s="120"/>
      <c r="AF492" s="120"/>
      <c r="AP492" s="120"/>
      <c r="AZ492" s="120"/>
      <c r="BJ492" s="120"/>
      <c r="BK492" s="120"/>
      <c r="BT492" s="120"/>
      <c r="CD492" s="120"/>
      <c r="CN492" s="120"/>
      <c r="CX492" s="120"/>
      <c r="DH492" s="120"/>
      <c r="DR492" s="120"/>
      <c r="EB492" s="120"/>
      <c r="EL492" s="120"/>
      <c r="EV492" s="120"/>
      <c r="FF492" s="120"/>
      <c r="FP492" s="120"/>
      <c r="FZ492" s="120"/>
      <c r="GJ492" s="120"/>
      <c r="GT492" s="120"/>
      <c r="HD492" s="120"/>
      <c r="HN492" s="120"/>
      <c r="HX492" s="120"/>
      <c r="IH492" s="120"/>
    </row>
    <row xmlns:x14ac="http://schemas.microsoft.com/office/spreadsheetml/2009/9/ac" r="493" s="3" customFormat="true" x14ac:dyDescent="0.25">
      <c r="A493" s="391"/>
      <c r="B493" s="120"/>
      <c r="L493" s="120"/>
      <c r="V493" s="120"/>
      <c r="AF493" s="120"/>
      <c r="AP493" s="120"/>
      <c r="AZ493" s="120"/>
      <c r="BJ493" s="120"/>
      <c r="BK493" s="120"/>
      <c r="BT493" s="120"/>
      <c r="CD493" s="120"/>
      <c r="CN493" s="120"/>
      <c r="CX493" s="120"/>
      <c r="DH493" s="120"/>
      <c r="DR493" s="120"/>
      <c r="EB493" s="120"/>
      <c r="EL493" s="120"/>
      <c r="EV493" s="120"/>
      <c r="FF493" s="120"/>
      <c r="FP493" s="120"/>
      <c r="FZ493" s="120"/>
      <c r="GJ493" s="120"/>
      <c r="GT493" s="120"/>
      <c r="HD493" s="120"/>
      <c r="HN493" s="120"/>
      <c r="HX493" s="120"/>
      <c r="IH493" s="120"/>
    </row>
    <row xmlns:x14ac="http://schemas.microsoft.com/office/spreadsheetml/2009/9/ac" r="494" s="3" customFormat="true" x14ac:dyDescent="0.25">
      <c r="A494" s="391"/>
      <c r="B494" s="120"/>
      <c r="L494" s="120"/>
      <c r="V494" s="120"/>
      <c r="AF494" s="120"/>
      <c r="AP494" s="120"/>
      <c r="AZ494" s="120"/>
      <c r="BJ494" s="120"/>
      <c r="BK494" s="120"/>
      <c r="BT494" s="120"/>
      <c r="CD494" s="120"/>
      <c r="CN494" s="120"/>
      <c r="CX494" s="120"/>
      <c r="DH494" s="120"/>
      <c r="DR494" s="120"/>
      <c r="EB494" s="120"/>
      <c r="EL494" s="120"/>
      <c r="EV494" s="120"/>
      <c r="FF494" s="120"/>
      <c r="FP494" s="120"/>
      <c r="FZ494" s="120"/>
      <c r="GJ494" s="120"/>
      <c r="GT494" s="120"/>
      <c r="HD494" s="120"/>
      <c r="HN494" s="120"/>
      <c r="HX494" s="120"/>
      <c r="IH494" s="120"/>
    </row>
    <row xmlns:x14ac="http://schemas.microsoft.com/office/spreadsheetml/2009/9/ac" r="495" s="3" customFormat="true" x14ac:dyDescent="0.25">
      <c r="A495" s="391"/>
      <c r="B495" s="120"/>
      <c r="L495" s="120"/>
      <c r="V495" s="120"/>
      <c r="AF495" s="120"/>
      <c r="AP495" s="120"/>
      <c r="AZ495" s="120"/>
      <c r="BJ495" s="120"/>
      <c r="BK495" s="120"/>
      <c r="BT495" s="120"/>
      <c r="CD495" s="120"/>
      <c r="CN495" s="120"/>
      <c r="CX495" s="120"/>
      <c r="DH495" s="120"/>
      <c r="DR495" s="120"/>
      <c r="EB495" s="120"/>
      <c r="EL495" s="120"/>
      <c r="EV495" s="120"/>
      <c r="FF495" s="120"/>
      <c r="FP495" s="120"/>
      <c r="FZ495" s="120"/>
      <c r="GJ495" s="120"/>
      <c r="GT495" s="120"/>
      <c r="HD495" s="120"/>
      <c r="HN495" s="120"/>
      <c r="HX495" s="120"/>
      <c r="IH495" s="120"/>
    </row>
    <row xmlns:x14ac="http://schemas.microsoft.com/office/spreadsheetml/2009/9/ac" r="496" s="3" customFormat="true" x14ac:dyDescent="0.25">
      <c r="A496" s="391"/>
      <c r="B496" s="120"/>
      <c r="L496" s="120"/>
      <c r="V496" s="120"/>
      <c r="AF496" s="120"/>
      <c r="AP496" s="120"/>
      <c r="AZ496" s="120"/>
      <c r="BJ496" s="120"/>
      <c r="BK496" s="120"/>
      <c r="BT496" s="120"/>
      <c r="CD496" s="120"/>
      <c r="CN496" s="120"/>
      <c r="CX496" s="120"/>
      <c r="DH496" s="120"/>
      <c r="DR496" s="120"/>
      <c r="EB496" s="120"/>
      <c r="EL496" s="120"/>
      <c r="EV496" s="120"/>
      <c r="FF496" s="120"/>
      <c r="FP496" s="120"/>
      <c r="FZ496" s="120"/>
      <c r="GJ496" s="120"/>
      <c r="GT496" s="120"/>
      <c r="HD496" s="120"/>
      <c r="HN496" s="120"/>
      <c r="HX496" s="120"/>
      <c r="IH496" s="120"/>
    </row>
    <row xmlns:x14ac="http://schemas.microsoft.com/office/spreadsheetml/2009/9/ac" r="497" s="3" customFormat="true" x14ac:dyDescent="0.25">
      <c r="A497" s="391"/>
      <c r="B497" s="120"/>
      <c r="L497" s="120"/>
      <c r="V497" s="120"/>
      <c r="AF497" s="120"/>
      <c r="AP497" s="120"/>
      <c r="AZ497" s="120"/>
      <c r="BJ497" s="120"/>
      <c r="BK497" s="120"/>
      <c r="BT497" s="120"/>
      <c r="CD497" s="120"/>
      <c r="CN497" s="120"/>
      <c r="CX497" s="120"/>
      <c r="DH497" s="120"/>
      <c r="DR497" s="120"/>
      <c r="EB497" s="120"/>
      <c r="EL497" s="120"/>
      <c r="EV497" s="120"/>
      <c r="FF497" s="120"/>
      <c r="FP497" s="120"/>
      <c r="FZ497" s="120"/>
      <c r="GJ497" s="120"/>
      <c r="GT497" s="120"/>
      <c r="HD497" s="120"/>
      <c r="HN497" s="120"/>
      <c r="HX497" s="120"/>
      <c r="IH497" s="120"/>
    </row>
    <row xmlns:x14ac="http://schemas.microsoft.com/office/spreadsheetml/2009/9/ac" r="498" s="3" customFormat="true" x14ac:dyDescent="0.25">
      <c r="A498" s="391"/>
      <c r="B498" s="120"/>
      <c r="L498" s="120"/>
      <c r="V498" s="120"/>
      <c r="AF498" s="120"/>
      <c r="AP498" s="120"/>
      <c r="AZ498" s="120"/>
      <c r="BJ498" s="120"/>
      <c r="BK498" s="120"/>
      <c r="BT498" s="120"/>
      <c r="CD498" s="120"/>
      <c r="CN498" s="120"/>
      <c r="CX498" s="120"/>
      <c r="DH498" s="120"/>
      <c r="DR498" s="120"/>
      <c r="EB498" s="120"/>
      <c r="EL498" s="120"/>
      <c r="EV498" s="120"/>
      <c r="FF498" s="120"/>
      <c r="FP498" s="120"/>
      <c r="FZ498" s="120"/>
      <c r="GJ498" s="120"/>
      <c r="GT498" s="120"/>
      <c r="HD498" s="120"/>
      <c r="HN498" s="120"/>
      <c r="HX498" s="120"/>
      <c r="IH498" s="120"/>
    </row>
    <row xmlns:x14ac="http://schemas.microsoft.com/office/spreadsheetml/2009/9/ac" r="499" s="3" customFormat="true" x14ac:dyDescent="0.25">
      <c r="A499" s="391"/>
      <c r="B499" s="120"/>
      <c r="L499" s="120"/>
      <c r="V499" s="120"/>
      <c r="AF499" s="120"/>
      <c r="AP499" s="120"/>
      <c r="AZ499" s="120"/>
      <c r="BJ499" s="120"/>
      <c r="BK499" s="120"/>
      <c r="BT499" s="120"/>
      <c r="CD499" s="120"/>
      <c r="CN499" s="120"/>
      <c r="CX499" s="120"/>
      <c r="DH499" s="120"/>
      <c r="DR499" s="120"/>
      <c r="EB499" s="120"/>
      <c r="EL499" s="120"/>
      <c r="EV499" s="120"/>
      <c r="FF499" s="120"/>
      <c r="FP499" s="120"/>
      <c r="FZ499" s="120"/>
      <c r="GJ499" s="120"/>
      <c r="GT499" s="120"/>
      <c r="HD499" s="120"/>
      <c r="HN499" s="120"/>
      <c r="HX499" s="120"/>
      <c r="IH499" s="120"/>
    </row>
    <row xmlns:x14ac="http://schemas.microsoft.com/office/spreadsheetml/2009/9/ac" r="500" s="3" customFormat="true" x14ac:dyDescent="0.25">
      <c r="A500" s="391"/>
      <c r="B500" s="120"/>
      <c r="L500" s="120"/>
      <c r="V500" s="120"/>
      <c r="AF500" s="120"/>
      <c r="AP500" s="120"/>
      <c r="AZ500" s="120"/>
      <c r="BJ500" s="120"/>
      <c r="BK500" s="120"/>
      <c r="BT500" s="120"/>
      <c r="CD500" s="120"/>
      <c r="CN500" s="120"/>
      <c r="CX500" s="120"/>
      <c r="DH500" s="120"/>
      <c r="DR500" s="120"/>
      <c r="EB500" s="120"/>
      <c r="EL500" s="120"/>
      <c r="EV500" s="120"/>
      <c r="FF500" s="120"/>
      <c r="FP500" s="120"/>
      <c r="FZ500" s="120"/>
      <c r="GJ500" s="120"/>
      <c r="GT500" s="120"/>
      <c r="HD500" s="120"/>
      <c r="HN500" s="120"/>
      <c r="HX500" s="120"/>
      <c r="IH500" s="120"/>
    </row>
    <row xmlns:x14ac="http://schemas.microsoft.com/office/spreadsheetml/2009/9/ac" r="501" s="3" customFormat="true" x14ac:dyDescent="0.25">
      <c r="A501" s="391"/>
      <c r="B501" s="120"/>
      <c r="L501" s="120"/>
      <c r="V501" s="120"/>
      <c r="AF501" s="120"/>
      <c r="AP501" s="120"/>
      <c r="AZ501" s="120"/>
      <c r="BJ501" s="120"/>
      <c r="BK501" s="120"/>
      <c r="BT501" s="120"/>
      <c r="CD501" s="120"/>
      <c r="CN501" s="120"/>
      <c r="CX501" s="120"/>
      <c r="DH501" s="120"/>
      <c r="DR501" s="120"/>
      <c r="EB501" s="120"/>
      <c r="EL501" s="120"/>
      <c r="EV501" s="120"/>
      <c r="FF501" s="120"/>
      <c r="FP501" s="120"/>
      <c r="FZ501" s="120"/>
      <c r="GJ501" s="120"/>
      <c r="GT501" s="120"/>
      <c r="HD501" s="120"/>
      <c r="HN501" s="120"/>
      <c r="HX501" s="120"/>
      <c r="IH501" s="120"/>
    </row>
    <row xmlns:x14ac="http://schemas.microsoft.com/office/spreadsheetml/2009/9/ac" r="502" s="3" customFormat="true" x14ac:dyDescent="0.25">
      <c r="A502" s="391"/>
      <c r="B502" s="120"/>
      <c r="L502" s="120"/>
      <c r="V502" s="120"/>
      <c r="AF502" s="120"/>
      <c r="AP502" s="120"/>
      <c r="AZ502" s="120"/>
      <c r="BJ502" s="120"/>
      <c r="BK502" s="120"/>
      <c r="BT502" s="120"/>
      <c r="CD502" s="120"/>
      <c r="CN502" s="120"/>
      <c r="CX502" s="120"/>
      <c r="DH502" s="120"/>
      <c r="DR502" s="120"/>
      <c r="EB502" s="120"/>
      <c r="EL502" s="120"/>
      <c r="EV502" s="120"/>
      <c r="FF502" s="120"/>
      <c r="FP502" s="120"/>
      <c r="FZ502" s="120"/>
      <c r="GJ502" s="120"/>
      <c r="GT502" s="120"/>
      <c r="HD502" s="120"/>
      <c r="HN502" s="120"/>
      <c r="HX502" s="120"/>
      <c r="IH502" s="120"/>
    </row>
    <row xmlns:x14ac="http://schemas.microsoft.com/office/spreadsheetml/2009/9/ac" r="503" s="3" customFormat="true" x14ac:dyDescent="0.25">
      <c r="A503" s="391"/>
      <c r="B503" s="120"/>
      <c r="L503" s="120"/>
      <c r="V503" s="120"/>
      <c r="AF503" s="120"/>
      <c r="AP503" s="120"/>
      <c r="AZ503" s="120"/>
      <c r="BJ503" s="120"/>
      <c r="BK503" s="120"/>
      <c r="BT503" s="120"/>
      <c r="CD503" s="120"/>
      <c r="CN503" s="120"/>
      <c r="CX503" s="120"/>
      <c r="DH503" s="120"/>
      <c r="DR503" s="120"/>
      <c r="EB503" s="120"/>
      <c r="EL503" s="120"/>
      <c r="EV503" s="120"/>
      <c r="FF503" s="120"/>
      <c r="FP503" s="120"/>
      <c r="FZ503" s="120"/>
      <c r="GJ503" s="120"/>
      <c r="GT503" s="120"/>
      <c r="HD503" s="120"/>
      <c r="HN503" s="120"/>
      <c r="HX503" s="120"/>
      <c r="IH503" s="120"/>
    </row>
    <row xmlns:x14ac="http://schemas.microsoft.com/office/spreadsheetml/2009/9/ac" r="504" s="3" customFormat="true" x14ac:dyDescent="0.25">
      <c r="A504" s="391"/>
      <c r="B504" s="120"/>
      <c r="L504" s="120"/>
      <c r="V504" s="120"/>
      <c r="AF504" s="120"/>
      <c r="AP504" s="120"/>
      <c r="AZ504" s="120"/>
      <c r="BJ504" s="120"/>
      <c r="BK504" s="120"/>
      <c r="BT504" s="120"/>
      <c r="CD504" s="120"/>
      <c r="CN504" s="120"/>
      <c r="CX504" s="120"/>
      <c r="DH504" s="120"/>
      <c r="DR504" s="120"/>
      <c r="EB504" s="120"/>
      <c r="EL504" s="120"/>
      <c r="EV504" s="120"/>
      <c r="FF504" s="120"/>
      <c r="FP504" s="120"/>
      <c r="FZ504" s="120"/>
      <c r="GJ504" s="120"/>
      <c r="GT504" s="120"/>
      <c r="HD504" s="120"/>
      <c r="HN504" s="120"/>
      <c r="HX504" s="120"/>
      <c r="IH504" s="120"/>
    </row>
    <row xmlns:x14ac="http://schemas.microsoft.com/office/spreadsheetml/2009/9/ac" r="505" s="3" customFormat="true" x14ac:dyDescent="0.25">
      <c r="A505" s="391"/>
      <c r="B505" s="120"/>
      <c r="L505" s="120"/>
      <c r="V505" s="120"/>
      <c r="AF505" s="120"/>
      <c r="AP505" s="120"/>
      <c r="AZ505" s="120"/>
      <c r="BJ505" s="120"/>
      <c r="BK505" s="120"/>
      <c r="BT505" s="120"/>
      <c r="CD505" s="120"/>
      <c r="CN505" s="120"/>
      <c r="CX505" s="120"/>
      <c r="DH505" s="120"/>
      <c r="DR505" s="120"/>
      <c r="EB505" s="120"/>
      <c r="EL505" s="120"/>
      <c r="EV505" s="120"/>
      <c r="FF505" s="120"/>
      <c r="FP505" s="120"/>
      <c r="FZ505" s="120"/>
      <c r="GJ505" s="120"/>
      <c r="GT505" s="120"/>
      <c r="HD505" s="120"/>
      <c r="HN505" s="120"/>
      <c r="HX505" s="120"/>
      <c r="IH505" s="120"/>
    </row>
    <row xmlns:x14ac="http://schemas.microsoft.com/office/spreadsheetml/2009/9/ac" r="506" s="3" customFormat="true" x14ac:dyDescent="0.25">
      <c r="A506" s="391"/>
      <c r="B506" s="120"/>
      <c r="L506" s="120"/>
      <c r="V506" s="120"/>
      <c r="AF506" s="120"/>
      <c r="AP506" s="120"/>
      <c r="AZ506" s="120"/>
      <c r="BJ506" s="120"/>
      <c r="BK506" s="120"/>
      <c r="BT506" s="120"/>
      <c r="CD506" s="120"/>
      <c r="CN506" s="120"/>
      <c r="CX506" s="120"/>
      <c r="DH506" s="120"/>
      <c r="DR506" s="120"/>
      <c r="EB506" s="120"/>
      <c r="EL506" s="120"/>
      <c r="EV506" s="120"/>
      <c r="FF506" s="120"/>
      <c r="FP506" s="120"/>
      <c r="FZ506" s="120"/>
      <c r="GJ506" s="120"/>
      <c r="GT506" s="120"/>
      <c r="HD506" s="120"/>
      <c r="HN506" s="120"/>
      <c r="HX506" s="120"/>
      <c r="IH506" s="120"/>
    </row>
    <row xmlns:x14ac="http://schemas.microsoft.com/office/spreadsheetml/2009/9/ac" r="507" s="3" customFormat="true" x14ac:dyDescent="0.25">
      <c r="A507" s="391"/>
      <c r="B507" s="120"/>
      <c r="L507" s="120"/>
      <c r="V507" s="120"/>
      <c r="AF507" s="120"/>
      <c r="AP507" s="120"/>
      <c r="AZ507" s="120"/>
      <c r="BJ507" s="120"/>
      <c r="BK507" s="120"/>
      <c r="BT507" s="120"/>
      <c r="CD507" s="120"/>
      <c r="CN507" s="120"/>
      <c r="CX507" s="120"/>
      <c r="DH507" s="120"/>
      <c r="DR507" s="120"/>
      <c r="EB507" s="120"/>
      <c r="EL507" s="120"/>
      <c r="EV507" s="120"/>
      <c r="FF507" s="120"/>
      <c r="FP507" s="120"/>
      <c r="FZ507" s="120"/>
      <c r="GJ507" s="120"/>
      <c r="GT507" s="120"/>
      <c r="HD507" s="120"/>
      <c r="HN507" s="120"/>
      <c r="HX507" s="120"/>
      <c r="IH507" s="120"/>
    </row>
    <row xmlns:x14ac="http://schemas.microsoft.com/office/spreadsheetml/2009/9/ac" r="508" s="3" customFormat="true" x14ac:dyDescent="0.25">
      <c r="A508" s="391"/>
      <c r="B508" s="120"/>
      <c r="L508" s="120"/>
      <c r="V508" s="120"/>
      <c r="AF508" s="120"/>
      <c r="AP508" s="120"/>
      <c r="AZ508" s="120"/>
      <c r="BJ508" s="120"/>
      <c r="BK508" s="120"/>
      <c r="BT508" s="120"/>
      <c r="CD508" s="120"/>
      <c r="CN508" s="120"/>
      <c r="CX508" s="120"/>
      <c r="DH508" s="120"/>
      <c r="DR508" s="120"/>
      <c r="EB508" s="120"/>
      <c r="EL508" s="120"/>
      <c r="EV508" s="120"/>
      <c r="FF508" s="120"/>
      <c r="FP508" s="120"/>
      <c r="FZ508" s="120"/>
      <c r="GJ508" s="120"/>
      <c r="GT508" s="120"/>
      <c r="HD508" s="120"/>
      <c r="HN508" s="120"/>
      <c r="HX508" s="120"/>
      <c r="IH508" s="120"/>
    </row>
    <row xmlns:x14ac="http://schemas.microsoft.com/office/spreadsheetml/2009/9/ac" r="509" s="3" customFormat="true" x14ac:dyDescent="0.25">
      <c r="A509" s="391"/>
      <c r="B509" s="120"/>
      <c r="L509" s="120"/>
      <c r="V509" s="120"/>
      <c r="AF509" s="120"/>
      <c r="AP509" s="120"/>
      <c r="AZ509" s="120"/>
      <c r="BJ509" s="120"/>
      <c r="BK509" s="120"/>
      <c r="BT509" s="120"/>
      <c r="CD509" s="120"/>
      <c r="CN509" s="120"/>
      <c r="CX509" s="120"/>
      <c r="DH509" s="120"/>
      <c r="DR509" s="120"/>
      <c r="EB509" s="120"/>
      <c r="EL509" s="120"/>
      <c r="EV509" s="120"/>
      <c r="FF509" s="120"/>
      <c r="FP509" s="120"/>
      <c r="FZ509" s="120"/>
      <c r="GJ509" s="120"/>
      <c r="GT509" s="120"/>
      <c r="HD509" s="120"/>
      <c r="HN509" s="120"/>
      <c r="HX509" s="120"/>
      <c r="IH509" s="120"/>
    </row>
    <row xmlns:x14ac="http://schemas.microsoft.com/office/spreadsheetml/2009/9/ac" r="510" s="3" customFormat="true" x14ac:dyDescent="0.25">
      <c r="A510" s="391"/>
      <c r="B510" s="120"/>
      <c r="L510" s="120"/>
      <c r="V510" s="120"/>
      <c r="AF510" s="120"/>
      <c r="AP510" s="120"/>
      <c r="AZ510" s="120"/>
      <c r="BJ510" s="120"/>
      <c r="BK510" s="120"/>
      <c r="BT510" s="120"/>
      <c r="CD510" s="120"/>
      <c r="CN510" s="120"/>
      <c r="CX510" s="120"/>
      <c r="DH510" s="120"/>
      <c r="DR510" s="120"/>
      <c r="EB510" s="120"/>
      <c r="EL510" s="120"/>
      <c r="EV510" s="120"/>
      <c r="FF510" s="120"/>
      <c r="FP510" s="120"/>
      <c r="FZ510" s="120"/>
      <c r="GJ510" s="120"/>
      <c r="GT510" s="120"/>
      <c r="HD510" s="120"/>
      <c r="HN510" s="120"/>
      <c r="HX510" s="120"/>
      <c r="IH510" s="120"/>
    </row>
    <row xmlns:x14ac="http://schemas.microsoft.com/office/spreadsheetml/2009/9/ac" r="511" s="3" customFormat="true" x14ac:dyDescent="0.25">
      <c r="A511" s="391"/>
      <c r="B511" s="120"/>
      <c r="L511" s="120"/>
      <c r="V511" s="120"/>
      <c r="AF511" s="120"/>
      <c r="AP511" s="120"/>
      <c r="AZ511" s="120"/>
      <c r="BJ511" s="120"/>
      <c r="BK511" s="120"/>
      <c r="BT511" s="120"/>
      <c r="CD511" s="120"/>
      <c r="CN511" s="120"/>
      <c r="CX511" s="120"/>
      <c r="DH511" s="120"/>
      <c r="DR511" s="120"/>
      <c r="EB511" s="120"/>
      <c r="EL511" s="120"/>
      <c r="EV511" s="120"/>
      <c r="FF511" s="120"/>
      <c r="FP511" s="120"/>
      <c r="FZ511" s="120"/>
      <c r="GJ511" s="120"/>
      <c r="GT511" s="120"/>
      <c r="HD511" s="120"/>
      <c r="HN511" s="120"/>
      <c r="HX511" s="120"/>
      <c r="IH511" s="120"/>
    </row>
    <row xmlns:x14ac="http://schemas.microsoft.com/office/spreadsheetml/2009/9/ac" r="512" s="3" customFormat="true" x14ac:dyDescent="0.25">
      <c r="A512" s="391"/>
      <c r="B512" s="120"/>
      <c r="L512" s="120"/>
      <c r="V512" s="120"/>
      <c r="AF512" s="120"/>
      <c r="AP512" s="120"/>
      <c r="AZ512" s="120"/>
      <c r="BJ512" s="120"/>
      <c r="BK512" s="120"/>
      <c r="BT512" s="120"/>
      <c r="CD512" s="120"/>
      <c r="CN512" s="120"/>
      <c r="CX512" s="120"/>
      <c r="DH512" s="120"/>
      <c r="DR512" s="120"/>
      <c r="EB512" s="120"/>
      <c r="EL512" s="120"/>
      <c r="EV512" s="120"/>
      <c r="FF512" s="120"/>
      <c r="FP512" s="120"/>
      <c r="FZ512" s="120"/>
      <c r="GJ512" s="120"/>
      <c r="GT512" s="120"/>
      <c r="HD512" s="120"/>
      <c r="HN512" s="120"/>
      <c r="HX512" s="120"/>
      <c r="IH512" s="120"/>
    </row>
    <row xmlns:x14ac="http://schemas.microsoft.com/office/spreadsheetml/2009/9/ac" r="513" s="3" customFormat="true" x14ac:dyDescent="0.25">
      <c r="A513" s="391"/>
      <c r="B513" s="120"/>
      <c r="L513" s="120"/>
      <c r="V513" s="120"/>
      <c r="AF513" s="120"/>
      <c r="AP513" s="120"/>
      <c r="AZ513" s="120"/>
      <c r="BJ513" s="120"/>
      <c r="BK513" s="120"/>
      <c r="BT513" s="120"/>
      <c r="CD513" s="120"/>
      <c r="CN513" s="120"/>
      <c r="CX513" s="120"/>
      <c r="DH513" s="120"/>
      <c r="DR513" s="120"/>
      <c r="EB513" s="120"/>
      <c r="EL513" s="120"/>
      <c r="EV513" s="120"/>
      <c r="FF513" s="120"/>
      <c r="FP513" s="120"/>
      <c r="FZ513" s="120"/>
      <c r="GJ513" s="120"/>
      <c r="GT513" s="120"/>
      <c r="HD513" s="120"/>
      <c r="HN513" s="120"/>
      <c r="HX513" s="120"/>
      <c r="IH513" s="120"/>
    </row>
    <row xmlns:x14ac="http://schemas.microsoft.com/office/spreadsheetml/2009/9/ac" r="514" s="3" customFormat="true" x14ac:dyDescent="0.25">
      <c r="A514" s="391"/>
      <c r="B514" s="120"/>
      <c r="L514" s="120"/>
      <c r="V514" s="120"/>
      <c r="AF514" s="120"/>
      <c r="AP514" s="120"/>
      <c r="AZ514" s="120"/>
      <c r="BJ514" s="120"/>
      <c r="BK514" s="120"/>
      <c r="BT514" s="120"/>
      <c r="CD514" s="120"/>
      <c r="CN514" s="120"/>
      <c r="CX514" s="120"/>
      <c r="DH514" s="120"/>
      <c r="DR514" s="120"/>
      <c r="EB514" s="120"/>
      <c r="EL514" s="120"/>
      <c r="EV514" s="120"/>
      <c r="FF514" s="120"/>
      <c r="FP514" s="120"/>
      <c r="FZ514" s="120"/>
      <c r="GJ514" s="120"/>
      <c r="GT514" s="120"/>
      <c r="HD514" s="120"/>
      <c r="HN514" s="120"/>
      <c r="HX514" s="120"/>
      <c r="IH514" s="120"/>
    </row>
    <row xmlns:x14ac="http://schemas.microsoft.com/office/spreadsheetml/2009/9/ac" r="515" s="3" customFormat="true" x14ac:dyDescent="0.25">
      <c r="A515" s="391"/>
      <c r="B515" s="120"/>
      <c r="L515" s="120"/>
      <c r="V515" s="120"/>
      <c r="AF515" s="120"/>
      <c r="AP515" s="120"/>
      <c r="AZ515" s="120"/>
      <c r="BJ515" s="120"/>
      <c r="BK515" s="120"/>
      <c r="BT515" s="120"/>
      <c r="CD515" s="120"/>
      <c r="CN515" s="120"/>
      <c r="CX515" s="120"/>
      <c r="DH515" s="120"/>
      <c r="DR515" s="120"/>
      <c r="EB515" s="120"/>
      <c r="EL515" s="120"/>
      <c r="EV515" s="120"/>
      <c r="FF515" s="120"/>
      <c r="FP515" s="120"/>
      <c r="FZ515" s="120"/>
      <c r="GJ515" s="120"/>
      <c r="GT515" s="120"/>
      <c r="HD515" s="120"/>
      <c r="HN515" s="120"/>
      <c r="HX515" s="120"/>
      <c r="IH515" s="120"/>
    </row>
    <row xmlns:x14ac="http://schemas.microsoft.com/office/spreadsheetml/2009/9/ac" r="516" s="3" customFormat="true" x14ac:dyDescent="0.25">
      <c r="A516" s="391"/>
      <c r="B516" s="120"/>
      <c r="L516" s="120"/>
      <c r="V516" s="120"/>
      <c r="AF516" s="120"/>
      <c r="AP516" s="120"/>
      <c r="AZ516" s="120"/>
      <c r="BJ516" s="120"/>
      <c r="BK516" s="120"/>
      <c r="BT516" s="120"/>
      <c r="CD516" s="120"/>
      <c r="CN516" s="120"/>
      <c r="CX516" s="120"/>
      <c r="DH516" s="120"/>
      <c r="DR516" s="120"/>
      <c r="EB516" s="120"/>
      <c r="EL516" s="120"/>
      <c r="EV516" s="120"/>
      <c r="FF516" s="120"/>
      <c r="FP516" s="120"/>
      <c r="FZ516" s="120"/>
      <c r="GJ516" s="120"/>
      <c r="GT516" s="120"/>
      <c r="HD516" s="120"/>
      <c r="HN516" s="120"/>
      <c r="HX516" s="120"/>
      <c r="IH516" s="120"/>
    </row>
    <row xmlns:x14ac="http://schemas.microsoft.com/office/spreadsheetml/2009/9/ac" r="517" s="3" customFormat="true" x14ac:dyDescent="0.25">
      <c r="A517" s="391"/>
      <c r="B517" s="120"/>
      <c r="L517" s="120"/>
      <c r="V517" s="120"/>
      <c r="AF517" s="120"/>
      <c r="AP517" s="120"/>
      <c r="AZ517" s="120"/>
      <c r="BJ517" s="120"/>
      <c r="BK517" s="120"/>
      <c r="BT517" s="120"/>
      <c r="CD517" s="120"/>
      <c r="CN517" s="120"/>
      <c r="CX517" s="120"/>
      <c r="DH517" s="120"/>
      <c r="DR517" s="120"/>
      <c r="EB517" s="120"/>
      <c r="EL517" s="120"/>
      <c r="EV517" s="120"/>
      <c r="FF517" s="120"/>
      <c r="FP517" s="120"/>
      <c r="FZ517" s="120"/>
      <c r="GJ517" s="120"/>
      <c r="GT517" s="120"/>
      <c r="HD517" s="120"/>
      <c r="HN517" s="120"/>
      <c r="HX517" s="120"/>
      <c r="IH517" s="120"/>
    </row>
    <row xmlns:x14ac="http://schemas.microsoft.com/office/spreadsheetml/2009/9/ac" r="518" s="3" customFormat="true" x14ac:dyDescent="0.25">
      <c r="A518" s="391"/>
      <c r="B518" s="120"/>
      <c r="L518" s="120"/>
      <c r="V518" s="120"/>
      <c r="AF518" s="120"/>
      <c r="AP518" s="120"/>
      <c r="AZ518" s="120"/>
      <c r="BJ518" s="120"/>
      <c r="BK518" s="120"/>
      <c r="BT518" s="120"/>
      <c r="CD518" s="120"/>
      <c r="CN518" s="120"/>
      <c r="CX518" s="120"/>
      <c r="DH518" s="120"/>
      <c r="DR518" s="120"/>
      <c r="EB518" s="120"/>
      <c r="EL518" s="120"/>
      <c r="EV518" s="120"/>
      <c r="FF518" s="120"/>
      <c r="FP518" s="120"/>
      <c r="FZ518" s="120"/>
      <c r="GJ518" s="120"/>
      <c r="GT518" s="120"/>
      <c r="HD518" s="120"/>
      <c r="HN518" s="120"/>
      <c r="HX518" s="120"/>
      <c r="IH518" s="120"/>
    </row>
    <row xmlns:x14ac="http://schemas.microsoft.com/office/spreadsheetml/2009/9/ac" r="519" s="3" customFormat="true" x14ac:dyDescent="0.25">
      <c r="A519" s="391"/>
      <c r="B519" s="120"/>
      <c r="L519" s="120"/>
      <c r="V519" s="120"/>
      <c r="AF519" s="120"/>
      <c r="AP519" s="120"/>
      <c r="AZ519" s="120"/>
      <c r="BJ519" s="120"/>
      <c r="BK519" s="120"/>
      <c r="BT519" s="120"/>
      <c r="CD519" s="120"/>
      <c r="CN519" s="120"/>
      <c r="CX519" s="120"/>
      <c r="DH519" s="120"/>
      <c r="DR519" s="120"/>
      <c r="EB519" s="120"/>
      <c r="EL519" s="120"/>
      <c r="EV519" s="120"/>
      <c r="FF519" s="120"/>
      <c r="FP519" s="120"/>
      <c r="FZ519" s="120"/>
      <c r="GJ519" s="120"/>
      <c r="GT519" s="120"/>
      <c r="HD519" s="120"/>
      <c r="HN519" s="120"/>
      <c r="HX519" s="120"/>
      <c r="IH519" s="120"/>
    </row>
    <row xmlns:x14ac="http://schemas.microsoft.com/office/spreadsheetml/2009/9/ac" r="520" s="3" customFormat="true" x14ac:dyDescent="0.25">
      <c r="A520" s="391"/>
      <c r="B520" s="120"/>
      <c r="L520" s="120"/>
      <c r="V520" s="120"/>
      <c r="AF520" s="120"/>
      <c r="AP520" s="120"/>
      <c r="AZ520" s="120"/>
      <c r="BJ520" s="120"/>
      <c r="BK520" s="120"/>
      <c r="BT520" s="120"/>
      <c r="CD520" s="120"/>
      <c r="CN520" s="120"/>
      <c r="CX520" s="120"/>
      <c r="DH520" s="120"/>
      <c r="DR520" s="120"/>
      <c r="EB520" s="120"/>
      <c r="EL520" s="120"/>
      <c r="EV520" s="120"/>
      <c r="FF520" s="120"/>
      <c r="FP520" s="120"/>
      <c r="FZ520" s="120"/>
      <c r="GJ520" s="120"/>
      <c r="GT520" s="120"/>
      <c r="HD520" s="120"/>
      <c r="HN520" s="120"/>
      <c r="HX520" s="120"/>
      <c r="IH520" s="120"/>
    </row>
    <row xmlns:x14ac="http://schemas.microsoft.com/office/spreadsheetml/2009/9/ac" r="521" s="3" customFormat="true" x14ac:dyDescent="0.25">
      <c r="A521" s="391"/>
      <c r="B521" s="120"/>
      <c r="L521" s="120"/>
      <c r="V521" s="120"/>
      <c r="AF521" s="120"/>
      <c r="AP521" s="120"/>
      <c r="AZ521" s="120"/>
      <c r="BJ521" s="120"/>
      <c r="BK521" s="120"/>
      <c r="BT521" s="120"/>
      <c r="CD521" s="120"/>
      <c r="CN521" s="120"/>
      <c r="CX521" s="120"/>
      <c r="DH521" s="120"/>
      <c r="DR521" s="120"/>
      <c r="EB521" s="120"/>
      <c r="EL521" s="120"/>
      <c r="EV521" s="120"/>
      <c r="FF521" s="120"/>
      <c r="FP521" s="120"/>
      <c r="FZ521" s="120"/>
      <c r="GJ521" s="120"/>
      <c r="GT521" s="120"/>
      <c r="HD521" s="120"/>
      <c r="HN521" s="120"/>
      <c r="HX521" s="120"/>
      <c r="IH521" s="120"/>
    </row>
    <row xmlns:x14ac="http://schemas.microsoft.com/office/spreadsheetml/2009/9/ac" r="522" s="3" customFormat="true" x14ac:dyDescent="0.25">
      <c r="A522" s="391"/>
      <c r="B522" s="120"/>
      <c r="L522" s="120"/>
      <c r="V522" s="120"/>
      <c r="AF522" s="120"/>
      <c r="AP522" s="120"/>
      <c r="AZ522" s="120"/>
      <c r="BJ522" s="120"/>
      <c r="BK522" s="120"/>
      <c r="BT522" s="120"/>
      <c r="CD522" s="120"/>
      <c r="CN522" s="120"/>
      <c r="CX522" s="120"/>
      <c r="DH522" s="120"/>
      <c r="DR522" s="120"/>
      <c r="EB522" s="120"/>
      <c r="EL522" s="120"/>
      <c r="EV522" s="120"/>
      <c r="FF522" s="120"/>
      <c r="FP522" s="120"/>
      <c r="FZ522" s="120"/>
      <c r="GJ522" s="120"/>
      <c r="GT522" s="120"/>
      <c r="HD522" s="120"/>
      <c r="HN522" s="120"/>
      <c r="HX522" s="120"/>
      <c r="IH522" s="120"/>
    </row>
    <row xmlns:x14ac="http://schemas.microsoft.com/office/spreadsheetml/2009/9/ac" r="523" s="3" customFormat="true" x14ac:dyDescent="0.25">
      <c r="A523" s="391"/>
      <c r="B523" s="120"/>
      <c r="L523" s="120"/>
      <c r="V523" s="120"/>
      <c r="AF523" s="120"/>
      <c r="AP523" s="120"/>
      <c r="AZ523" s="120"/>
      <c r="BJ523" s="120"/>
      <c r="BK523" s="120"/>
      <c r="BT523" s="120"/>
      <c r="CD523" s="120"/>
      <c r="CN523" s="120"/>
      <c r="CX523" s="120"/>
      <c r="DH523" s="120"/>
      <c r="DR523" s="120"/>
      <c r="EB523" s="120"/>
      <c r="EL523" s="120"/>
      <c r="EV523" s="120"/>
      <c r="FF523" s="120"/>
      <c r="FP523" s="120"/>
      <c r="FZ523" s="120"/>
      <c r="GJ523" s="120"/>
      <c r="GT523" s="120"/>
      <c r="HD523" s="120"/>
      <c r="HN523" s="120"/>
      <c r="HX523" s="120"/>
      <c r="IH523" s="120"/>
    </row>
    <row xmlns:x14ac="http://schemas.microsoft.com/office/spreadsheetml/2009/9/ac" r="524" s="3" customFormat="true" x14ac:dyDescent="0.25">
      <c r="A524" s="391"/>
      <c r="B524" s="120"/>
      <c r="L524" s="120"/>
      <c r="V524" s="120"/>
      <c r="AF524" s="120"/>
      <c r="AP524" s="120"/>
      <c r="AZ524" s="120"/>
      <c r="BJ524" s="120"/>
      <c r="BK524" s="120"/>
      <c r="BT524" s="120"/>
      <c r="CD524" s="120"/>
      <c r="CN524" s="120"/>
      <c r="CX524" s="120"/>
      <c r="DH524" s="120"/>
      <c r="DR524" s="120"/>
      <c r="EB524" s="120"/>
      <c r="EL524" s="120"/>
      <c r="EV524" s="120"/>
      <c r="FF524" s="120"/>
      <c r="FP524" s="120"/>
      <c r="FZ524" s="120"/>
      <c r="GJ524" s="120"/>
      <c r="GT524" s="120"/>
      <c r="HD524" s="120"/>
      <c r="HN524" s="120"/>
      <c r="HX524" s="120"/>
      <c r="IH524" s="120"/>
    </row>
    <row xmlns:x14ac="http://schemas.microsoft.com/office/spreadsheetml/2009/9/ac" r="525" s="3" customFormat="true" x14ac:dyDescent="0.25">
      <c r="A525" s="391"/>
      <c r="B525" s="120"/>
      <c r="L525" s="120"/>
      <c r="V525" s="120"/>
      <c r="AF525" s="120"/>
      <c r="AP525" s="120"/>
      <c r="AZ525" s="120"/>
      <c r="BJ525" s="120"/>
      <c r="BK525" s="120"/>
      <c r="BT525" s="120"/>
      <c r="CD525" s="120"/>
      <c r="CN525" s="120"/>
      <c r="CX525" s="120"/>
      <c r="DH525" s="120"/>
      <c r="DR525" s="120"/>
      <c r="EB525" s="120"/>
      <c r="EL525" s="120"/>
      <c r="EV525" s="120"/>
      <c r="FF525" s="120"/>
      <c r="FP525" s="120"/>
      <c r="FZ525" s="120"/>
      <c r="GJ525" s="120"/>
      <c r="GT525" s="120"/>
      <c r="HD525" s="120"/>
      <c r="HN525" s="120"/>
      <c r="HX525" s="120"/>
      <c r="IH525" s="120"/>
    </row>
    <row xmlns:x14ac="http://schemas.microsoft.com/office/spreadsheetml/2009/9/ac" r="526" s="3" customFormat="true" x14ac:dyDescent="0.25">
      <c r="A526" s="391"/>
      <c r="B526" s="120"/>
      <c r="L526" s="120"/>
      <c r="V526" s="120"/>
      <c r="AF526" s="120"/>
      <c r="AP526" s="120"/>
      <c r="AZ526" s="120"/>
      <c r="BJ526" s="120"/>
      <c r="BK526" s="120"/>
      <c r="BT526" s="120"/>
      <c r="CD526" s="120"/>
      <c r="CN526" s="120"/>
      <c r="CX526" s="120"/>
      <c r="DH526" s="120"/>
      <c r="DR526" s="120"/>
      <c r="EB526" s="120"/>
      <c r="EL526" s="120"/>
      <c r="EV526" s="120"/>
      <c r="FF526" s="120"/>
      <c r="FP526" s="120"/>
      <c r="FZ526" s="120"/>
      <c r="GJ526" s="120"/>
      <c r="GT526" s="120"/>
      <c r="HD526" s="120"/>
      <c r="HN526" s="120"/>
      <c r="HX526" s="120"/>
      <c r="IH526" s="120"/>
    </row>
    <row xmlns:x14ac="http://schemas.microsoft.com/office/spreadsheetml/2009/9/ac" r="527" s="3" customFormat="true" x14ac:dyDescent="0.25">
      <c r="A527" s="391"/>
      <c r="B527" s="120"/>
      <c r="L527" s="120"/>
      <c r="V527" s="120"/>
      <c r="AF527" s="120"/>
      <c r="AP527" s="120"/>
      <c r="AZ527" s="120"/>
      <c r="BJ527" s="120"/>
      <c r="BK527" s="120"/>
      <c r="BT527" s="120"/>
      <c r="CD527" s="120"/>
      <c r="CN527" s="120"/>
      <c r="CX527" s="120"/>
      <c r="DH527" s="120"/>
      <c r="DR527" s="120"/>
      <c r="EB527" s="120"/>
      <c r="EL527" s="120"/>
      <c r="EV527" s="120"/>
      <c r="FF527" s="120"/>
      <c r="FP527" s="120"/>
      <c r="FZ527" s="120"/>
      <c r="GJ527" s="120"/>
      <c r="GT527" s="120"/>
      <c r="HD527" s="120"/>
      <c r="HN527" s="120"/>
      <c r="HX527" s="120"/>
      <c r="IH527" s="120"/>
    </row>
    <row xmlns:x14ac="http://schemas.microsoft.com/office/spreadsheetml/2009/9/ac" r="528" s="3" customFormat="true" x14ac:dyDescent="0.25">
      <c r="A528" s="391"/>
      <c r="B528" s="120"/>
      <c r="L528" s="120"/>
      <c r="V528" s="120"/>
      <c r="AF528" s="120"/>
      <c r="AP528" s="120"/>
      <c r="AZ528" s="120"/>
      <c r="BJ528" s="120"/>
      <c r="BK528" s="120"/>
      <c r="BT528" s="120"/>
      <c r="CD528" s="120"/>
      <c r="CN528" s="120"/>
      <c r="CX528" s="120"/>
      <c r="DH528" s="120"/>
      <c r="DR528" s="120"/>
      <c r="EB528" s="120"/>
      <c r="EL528" s="120"/>
      <c r="EV528" s="120"/>
      <c r="FF528" s="120"/>
      <c r="FP528" s="120"/>
      <c r="FZ528" s="120"/>
      <c r="GJ528" s="120"/>
      <c r="GT528" s="120"/>
      <c r="HD528" s="120"/>
      <c r="HN528" s="120"/>
      <c r="HX528" s="120"/>
      <c r="IH528" s="120"/>
    </row>
    <row xmlns:x14ac="http://schemas.microsoft.com/office/spreadsheetml/2009/9/ac" r="529" s="3" customFormat="true" x14ac:dyDescent="0.25">
      <c r="A529" s="391"/>
      <c r="B529" s="120"/>
      <c r="L529" s="120"/>
      <c r="V529" s="120"/>
      <c r="AF529" s="120"/>
      <c r="AP529" s="120"/>
      <c r="AZ529" s="120"/>
      <c r="BJ529" s="120"/>
      <c r="BK529" s="120"/>
      <c r="BT529" s="120"/>
      <c r="CD529" s="120"/>
      <c r="CN529" s="120"/>
      <c r="CX529" s="120"/>
      <c r="DH529" s="120"/>
      <c r="DR529" s="120"/>
      <c r="EB529" s="120"/>
      <c r="EL529" s="120"/>
      <c r="EV529" s="120"/>
      <c r="FF529" s="120"/>
      <c r="FP529" s="120"/>
      <c r="FZ529" s="120"/>
      <c r="GJ529" s="120"/>
      <c r="GT529" s="120"/>
      <c r="HD529" s="120"/>
      <c r="HN529" s="120"/>
      <c r="HX529" s="120"/>
      <c r="IH529" s="120"/>
    </row>
    <row xmlns:x14ac="http://schemas.microsoft.com/office/spreadsheetml/2009/9/ac" r="530" s="3" customFormat="true" x14ac:dyDescent="0.25">
      <c r="A530" s="391"/>
      <c r="B530" s="120"/>
      <c r="L530" s="120"/>
      <c r="V530" s="120"/>
      <c r="AF530" s="120"/>
      <c r="AP530" s="120"/>
      <c r="AZ530" s="120"/>
      <c r="BJ530" s="120"/>
      <c r="BK530" s="120"/>
      <c r="BT530" s="120"/>
      <c r="CD530" s="120"/>
      <c r="CN530" s="120"/>
      <c r="CX530" s="120"/>
      <c r="DH530" s="120"/>
      <c r="DR530" s="120"/>
      <c r="EB530" s="120"/>
      <c r="EL530" s="120"/>
      <c r="EV530" s="120"/>
      <c r="FF530" s="120"/>
      <c r="FP530" s="120"/>
      <c r="FZ530" s="120"/>
      <c r="GJ530" s="120"/>
      <c r="GT530" s="120"/>
      <c r="HD530" s="120"/>
      <c r="HN530" s="120"/>
      <c r="HX530" s="120"/>
      <c r="IH530" s="120"/>
    </row>
    <row xmlns:x14ac="http://schemas.microsoft.com/office/spreadsheetml/2009/9/ac" r="531" s="3" customFormat="true" x14ac:dyDescent="0.25">
      <c r="A531" s="391"/>
      <c r="B531" s="120"/>
      <c r="L531" s="120"/>
      <c r="V531" s="120"/>
      <c r="AF531" s="120"/>
      <c r="AP531" s="120"/>
      <c r="AZ531" s="120"/>
      <c r="BJ531" s="120"/>
      <c r="BK531" s="120"/>
      <c r="BT531" s="120"/>
      <c r="CD531" s="120"/>
      <c r="CN531" s="120"/>
      <c r="CX531" s="120"/>
      <c r="DH531" s="120"/>
      <c r="DR531" s="120"/>
      <c r="EB531" s="120"/>
      <c r="EL531" s="120"/>
      <c r="EV531" s="120"/>
      <c r="FF531" s="120"/>
      <c r="FP531" s="120"/>
      <c r="FZ531" s="120"/>
      <c r="GJ531" s="120"/>
      <c r="GT531" s="120"/>
      <c r="HD531" s="120"/>
      <c r="HN531" s="120"/>
      <c r="HX531" s="120"/>
      <c r="IH531" s="120"/>
    </row>
    <row xmlns:x14ac="http://schemas.microsoft.com/office/spreadsheetml/2009/9/ac" r="532" s="3" customFormat="true" x14ac:dyDescent="0.25">
      <c r="A532" s="391"/>
      <c r="B532" s="120"/>
      <c r="L532" s="120"/>
      <c r="V532" s="120"/>
      <c r="AF532" s="120"/>
      <c r="AP532" s="120"/>
      <c r="AZ532" s="120"/>
      <c r="BJ532" s="120"/>
      <c r="BK532" s="120"/>
      <c r="BT532" s="120"/>
      <c r="CD532" s="120"/>
      <c r="CN532" s="120"/>
      <c r="CX532" s="120"/>
      <c r="DH532" s="120"/>
      <c r="DR532" s="120"/>
      <c r="EB532" s="120"/>
      <c r="EL532" s="120"/>
      <c r="EV532" s="120"/>
      <c r="FF532" s="120"/>
      <c r="FP532" s="120"/>
      <c r="FZ532" s="120"/>
      <c r="GJ532" s="120"/>
      <c r="GT532" s="120"/>
      <c r="HD532" s="120"/>
      <c r="HN532" s="120"/>
      <c r="HX532" s="120"/>
      <c r="IH532" s="120"/>
    </row>
    <row xmlns:x14ac="http://schemas.microsoft.com/office/spreadsheetml/2009/9/ac" r="533" s="3" customFormat="true" x14ac:dyDescent="0.25">
      <c r="A533" s="391"/>
      <c r="B533" s="120"/>
      <c r="L533" s="120"/>
      <c r="V533" s="120"/>
      <c r="AF533" s="120"/>
      <c r="AP533" s="120"/>
      <c r="AZ533" s="120"/>
      <c r="BJ533" s="120"/>
      <c r="BK533" s="120"/>
      <c r="BT533" s="120"/>
      <c r="CD533" s="120"/>
      <c r="CN533" s="120"/>
      <c r="CX533" s="120"/>
      <c r="DH533" s="120"/>
      <c r="DR533" s="120"/>
      <c r="EB533" s="120"/>
      <c r="EL533" s="120"/>
      <c r="EV533" s="120"/>
      <c r="FF533" s="120"/>
      <c r="FP533" s="120"/>
      <c r="FZ533" s="120"/>
      <c r="GJ533" s="120"/>
      <c r="GT533" s="120"/>
      <c r="HD533" s="120"/>
      <c r="HN533" s="120"/>
      <c r="HX533" s="120"/>
      <c r="IH533" s="120"/>
    </row>
    <row xmlns:x14ac="http://schemas.microsoft.com/office/spreadsheetml/2009/9/ac" r="534" s="3" customFormat="true" x14ac:dyDescent="0.25">
      <c r="A534" s="391"/>
      <c r="B534" s="120"/>
      <c r="L534" s="120"/>
      <c r="V534" s="120"/>
      <c r="AF534" s="120"/>
      <c r="AP534" s="120"/>
      <c r="AZ534" s="120"/>
      <c r="BJ534" s="120"/>
      <c r="BK534" s="120"/>
      <c r="BT534" s="120"/>
      <c r="CD534" s="120"/>
      <c r="CN534" s="120"/>
      <c r="CX534" s="120"/>
      <c r="DH534" s="120"/>
      <c r="DR534" s="120"/>
      <c r="EB534" s="120"/>
      <c r="EL534" s="120"/>
      <c r="EV534" s="120"/>
      <c r="FF534" s="120"/>
      <c r="FP534" s="120"/>
      <c r="FZ534" s="120"/>
      <c r="GJ534" s="120"/>
      <c r="GT534" s="120"/>
      <c r="HD534" s="120"/>
      <c r="HN534" s="120"/>
      <c r="HX534" s="120"/>
      <c r="IH534" s="120"/>
    </row>
    <row xmlns:x14ac="http://schemas.microsoft.com/office/spreadsheetml/2009/9/ac" r="535" s="3" customFormat="true" x14ac:dyDescent="0.25">
      <c r="A535" s="391"/>
      <c r="B535" s="120"/>
      <c r="L535" s="120"/>
      <c r="V535" s="120"/>
      <c r="AF535" s="120"/>
      <c r="AP535" s="120"/>
      <c r="AZ535" s="120"/>
      <c r="BJ535" s="120"/>
      <c r="BK535" s="120"/>
      <c r="BT535" s="120"/>
      <c r="CD535" s="120"/>
      <c r="CN535" s="120"/>
      <c r="CX535" s="120"/>
      <c r="DH535" s="120"/>
      <c r="DR535" s="120"/>
      <c r="EB535" s="120"/>
      <c r="EL535" s="120"/>
      <c r="EV535" s="120"/>
      <c r="FF535" s="120"/>
      <c r="FP535" s="120"/>
      <c r="FZ535" s="120"/>
      <c r="GJ535" s="120"/>
      <c r="GT535" s="120"/>
      <c r="HD535" s="120"/>
      <c r="HN535" s="120"/>
      <c r="HX535" s="120"/>
      <c r="IH535" s="120"/>
    </row>
    <row xmlns:x14ac="http://schemas.microsoft.com/office/spreadsheetml/2009/9/ac" r="536" s="3" customFormat="true" x14ac:dyDescent="0.25">
      <c r="A536" s="391"/>
      <c r="B536" s="120"/>
      <c r="L536" s="120"/>
      <c r="V536" s="120"/>
      <c r="AF536" s="120"/>
      <c r="AP536" s="120"/>
      <c r="AZ536" s="120"/>
      <c r="BJ536" s="120"/>
      <c r="BK536" s="120"/>
      <c r="BT536" s="120"/>
      <c r="CD536" s="120"/>
      <c r="CN536" s="120"/>
      <c r="CX536" s="120"/>
      <c r="DH536" s="120"/>
      <c r="DR536" s="120"/>
      <c r="EB536" s="120"/>
      <c r="EL536" s="120"/>
      <c r="EV536" s="120"/>
      <c r="FF536" s="120"/>
      <c r="FP536" s="120"/>
      <c r="FZ536" s="120"/>
      <c r="GJ536" s="120"/>
      <c r="GT536" s="120"/>
      <c r="HD536" s="120"/>
      <c r="HN536" s="120"/>
      <c r="HX536" s="120"/>
      <c r="IH536" s="120"/>
    </row>
    <row xmlns:x14ac="http://schemas.microsoft.com/office/spreadsheetml/2009/9/ac" r="537" s="3" customFormat="true" x14ac:dyDescent="0.25">
      <c r="A537" s="391"/>
      <c r="B537" s="120"/>
      <c r="L537" s="120"/>
      <c r="V537" s="120"/>
      <c r="AF537" s="120"/>
      <c r="AP537" s="120"/>
      <c r="AZ537" s="120"/>
      <c r="BJ537" s="120"/>
      <c r="BK537" s="120"/>
      <c r="BT537" s="120"/>
      <c r="CD537" s="120"/>
      <c r="CN537" s="120"/>
      <c r="CX537" s="120"/>
      <c r="DH537" s="120"/>
      <c r="DR537" s="120"/>
      <c r="EB537" s="120"/>
      <c r="EL537" s="120"/>
      <c r="EV537" s="120"/>
      <c r="FF537" s="120"/>
      <c r="FP537" s="120"/>
      <c r="FZ537" s="120"/>
      <c r="GJ537" s="120"/>
      <c r="GT537" s="120"/>
      <c r="HD537" s="120"/>
      <c r="HN537" s="120"/>
      <c r="HX537" s="120"/>
      <c r="IH537" s="120"/>
    </row>
    <row xmlns:x14ac="http://schemas.microsoft.com/office/spreadsheetml/2009/9/ac" r="538" s="3" customFormat="true" x14ac:dyDescent="0.25">
      <c r="A538" s="391"/>
      <c r="B538" s="120"/>
      <c r="L538" s="120"/>
      <c r="V538" s="120"/>
      <c r="AF538" s="120"/>
      <c r="AP538" s="120"/>
      <c r="AZ538" s="120"/>
      <c r="BJ538" s="120"/>
      <c r="BK538" s="120"/>
      <c r="BT538" s="120"/>
      <c r="CD538" s="120"/>
      <c r="CN538" s="120"/>
      <c r="CX538" s="120"/>
      <c r="DH538" s="120"/>
      <c r="DR538" s="120"/>
      <c r="EB538" s="120"/>
      <c r="EL538" s="120"/>
      <c r="EV538" s="120"/>
      <c r="FF538" s="120"/>
      <c r="FP538" s="120"/>
      <c r="FZ538" s="120"/>
      <c r="GJ538" s="120"/>
      <c r="GT538" s="120"/>
      <c r="HD538" s="120"/>
      <c r="HN538" s="120"/>
      <c r="HX538" s="120"/>
      <c r="IH538" s="120"/>
    </row>
    <row xmlns:x14ac="http://schemas.microsoft.com/office/spreadsheetml/2009/9/ac" r="539" s="3" customFormat="true" x14ac:dyDescent="0.25">
      <c r="A539" s="391"/>
      <c r="B539" s="120"/>
      <c r="L539" s="120"/>
      <c r="V539" s="120"/>
      <c r="AF539" s="120"/>
      <c r="AP539" s="120"/>
      <c r="AZ539" s="120"/>
      <c r="BJ539" s="120"/>
      <c r="BK539" s="120"/>
      <c r="BT539" s="120"/>
      <c r="CD539" s="120"/>
      <c r="CN539" s="120"/>
      <c r="CX539" s="120"/>
      <c r="DH539" s="120"/>
      <c r="DR539" s="120"/>
      <c r="EB539" s="120"/>
      <c r="EL539" s="120"/>
      <c r="EV539" s="120"/>
      <c r="FF539" s="120"/>
      <c r="FP539" s="120"/>
      <c r="FZ539" s="120"/>
      <c r="GJ539" s="120"/>
      <c r="GT539" s="120"/>
      <c r="HD539" s="120"/>
      <c r="HN539" s="120"/>
      <c r="HX539" s="120"/>
      <c r="IH539" s="120"/>
    </row>
    <row xmlns:x14ac="http://schemas.microsoft.com/office/spreadsheetml/2009/9/ac" r="540" s="3" customFormat="true" x14ac:dyDescent="0.25">
      <c r="A540" s="391"/>
      <c r="B540" s="120"/>
      <c r="L540" s="120"/>
      <c r="V540" s="120"/>
      <c r="AF540" s="120"/>
      <c r="AP540" s="120"/>
      <c r="AZ540" s="120"/>
      <c r="BJ540" s="120"/>
      <c r="BK540" s="120"/>
      <c r="BT540" s="120"/>
      <c r="CD540" s="120"/>
      <c r="CN540" s="120"/>
      <c r="CX540" s="120"/>
      <c r="DH540" s="120"/>
      <c r="DR540" s="120"/>
      <c r="EB540" s="120"/>
      <c r="EL540" s="120"/>
      <c r="EV540" s="120"/>
      <c r="FF540" s="120"/>
      <c r="FP540" s="120"/>
      <c r="FZ540" s="120"/>
      <c r="GJ540" s="120"/>
      <c r="GT540" s="120"/>
      <c r="HD540" s="120"/>
      <c r="HN540" s="120"/>
      <c r="HX540" s="120"/>
      <c r="IH540" s="120"/>
    </row>
    <row xmlns:x14ac="http://schemas.microsoft.com/office/spreadsheetml/2009/9/ac" r="541" s="3" customFormat="true" x14ac:dyDescent="0.25">
      <c r="A541" s="391"/>
      <c r="B541" s="120"/>
      <c r="L541" s="120"/>
      <c r="V541" s="120"/>
      <c r="AF541" s="120"/>
      <c r="AP541" s="120"/>
      <c r="AZ541" s="120"/>
      <c r="BJ541" s="120"/>
      <c r="BK541" s="120"/>
      <c r="BT541" s="120"/>
      <c r="CD541" s="120"/>
      <c r="CN541" s="120"/>
      <c r="CX541" s="120"/>
      <c r="DH541" s="120"/>
      <c r="DR541" s="120"/>
      <c r="EB541" s="120"/>
      <c r="EL541" s="120"/>
      <c r="EV541" s="120"/>
      <c r="FF541" s="120"/>
      <c r="FP541" s="120"/>
      <c r="FZ541" s="120"/>
      <c r="GJ541" s="120"/>
      <c r="GT541" s="120"/>
      <c r="HD541" s="120"/>
      <c r="HN541" s="120"/>
      <c r="HX541" s="120"/>
      <c r="IH541" s="120"/>
    </row>
    <row xmlns:x14ac="http://schemas.microsoft.com/office/spreadsheetml/2009/9/ac" r="542" s="3" customFormat="true" x14ac:dyDescent="0.25">
      <c r="A542" s="391"/>
      <c r="B542" s="120"/>
      <c r="L542" s="120"/>
      <c r="V542" s="120"/>
      <c r="AF542" s="120"/>
      <c r="AP542" s="120"/>
      <c r="AZ542" s="120"/>
      <c r="BJ542" s="120"/>
      <c r="BK542" s="120"/>
      <c r="BT542" s="120"/>
      <c r="CD542" s="120"/>
      <c r="CN542" s="120"/>
      <c r="CX542" s="120"/>
      <c r="DH542" s="120"/>
      <c r="DR542" s="120"/>
      <c r="EB542" s="120"/>
      <c r="EL542" s="120"/>
      <c r="EV542" s="120"/>
      <c r="FF542" s="120"/>
      <c r="FP542" s="120"/>
      <c r="FZ542" s="120"/>
      <c r="GJ542" s="120"/>
      <c r="GT542" s="120"/>
      <c r="HD542" s="120"/>
      <c r="HN542" s="120"/>
      <c r="HX542" s="120"/>
      <c r="IH542" s="120"/>
    </row>
    <row xmlns:x14ac="http://schemas.microsoft.com/office/spreadsheetml/2009/9/ac" r="543" s="3" customFormat="true" x14ac:dyDescent="0.25">
      <c r="A543" s="391"/>
      <c r="B543" s="120"/>
      <c r="L543" s="120"/>
      <c r="V543" s="120"/>
      <c r="AF543" s="120"/>
      <c r="AP543" s="120"/>
      <c r="AZ543" s="120"/>
      <c r="BJ543" s="120"/>
      <c r="BK543" s="120"/>
      <c r="BT543" s="120"/>
      <c r="CD543" s="120"/>
      <c r="CN543" s="120"/>
      <c r="CX543" s="120"/>
      <c r="DH543" s="120"/>
      <c r="DR543" s="120"/>
      <c r="EB543" s="120"/>
      <c r="EL543" s="120"/>
      <c r="EV543" s="120"/>
      <c r="FF543" s="120"/>
      <c r="FP543" s="120"/>
      <c r="FZ543" s="120"/>
      <c r="GJ543" s="120"/>
      <c r="GT543" s="120"/>
      <c r="HD543" s="120"/>
      <c r="HN543" s="120"/>
      <c r="HX543" s="120"/>
      <c r="IH543" s="120"/>
    </row>
    <row xmlns:x14ac="http://schemas.microsoft.com/office/spreadsheetml/2009/9/ac" r="544" s="3" customFormat="true" x14ac:dyDescent="0.25">
      <c r="A544" s="391"/>
      <c r="B544" s="120"/>
      <c r="L544" s="120"/>
      <c r="V544" s="120"/>
      <c r="AF544" s="120"/>
      <c r="AP544" s="120"/>
      <c r="AZ544" s="120"/>
      <c r="BJ544" s="120"/>
      <c r="BK544" s="120"/>
      <c r="BT544" s="120"/>
      <c r="CD544" s="120"/>
      <c r="CN544" s="120"/>
      <c r="CX544" s="120"/>
      <c r="DH544" s="120"/>
      <c r="DR544" s="120"/>
      <c r="EB544" s="120"/>
      <c r="EL544" s="120"/>
      <c r="EV544" s="120"/>
      <c r="FF544" s="120"/>
      <c r="FP544" s="120"/>
      <c r="FZ544" s="120"/>
      <c r="GJ544" s="120"/>
      <c r="GT544" s="120"/>
      <c r="HD544" s="120"/>
      <c r="HN544" s="120"/>
      <c r="HX544" s="120"/>
      <c r="IH544" s="120"/>
    </row>
    <row xmlns:x14ac="http://schemas.microsoft.com/office/spreadsheetml/2009/9/ac" r="545" s="3" customFormat="true" x14ac:dyDescent="0.25">
      <c r="A545" s="391"/>
      <c r="B545" s="120"/>
      <c r="L545" s="120"/>
      <c r="V545" s="120"/>
      <c r="AF545" s="120"/>
      <c r="AP545" s="120"/>
      <c r="AZ545" s="120"/>
      <c r="BJ545" s="120"/>
      <c r="BK545" s="120"/>
      <c r="BT545" s="120"/>
      <c r="CD545" s="120"/>
      <c r="CN545" s="120"/>
      <c r="CX545" s="120"/>
      <c r="DH545" s="120"/>
      <c r="DR545" s="120"/>
      <c r="EB545" s="120"/>
      <c r="EL545" s="120"/>
      <c r="EV545" s="120"/>
      <c r="FF545" s="120"/>
      <c r="FP545" s="120"/>
      <c r="FZ545" s="120"/>
      <c r="GJ545" s="120"/>
      <c r="GT545" s="120"/>
      <c r="HD545" s="120"/>
      <c r="HN545" s="120"/>
      <c r="HX545" s="120"/>
      <c r="IH545" s="120"/>
    </row>
    <row xmlns:x14ac="http://schemas.microsoft.com/office/spreadsheetml/2009/9/ac" r="546" s="3" customFormat="true" x14ac:dyDescent="0.25">
      <c r="A546" s="391"/>
      <c r="B546" s="120"/>
      <c r="L546" s="120"/>
      <c r="V546" s="120"/>
      <c r="AF546" s="120"/>
      <c r="AP546" s="120"/>
      <c r="AZ546" s="120"/>
      <c r="BJ546" s="120"/>
      <c r="BK546" s="120"/>
      <c r="BT546" s="120"/>
      <c r="CD546" s="120"/>
      <c r="CN546" s="120"/>
      <c r="CX546" s="120"/>
      <c r="DH546" s="120"/>
      <c r="DR546" s="120"/>
      <c r="EB546" s="120"/>
      <c r="EL546" s="120"/>
      <c r="EV546" s="120"/>
      <c r="FF546" s="120"/>
      <c r="FP546" s="120"/>
      <c r="FZ546" s="120"/>
      <c r="GJ546" s="120"/>
      <c r="GT546" s="120"/>
      <c r="HD546" s="120"/>
      <c r="HN546" s="120"/>
      <c r="HX546" s="120"/>
      <c r="IH546" s="120"/>
    </row>
    <row xmlns:x14ac="http://schemas.microsoft.com/office/spreadsheetml/2009/9/ac" r="547" s="3" customFormat="true" x14ac:dyDescent="0.25">
      <c r="A547" s="391"/>
      <c r="B547" s="120"/>
      <c r="L547" s="120"/>
      <c r="V547" s="120"/>
      <c r="AF547" s="120"/>
      <c r="AP547" s="120"/>
      <c r="AZ547" s="120"/>
      <c r="BJ547" s="120"/>
      <c r="BK547" s="120"/>
      <c r="BT547" s="120"/>
      <c r="CD547" s="120"/>
      <c r="CN547" s="120"/>
      <c r="CX547" s="120"/>
      <c r="DH547" s="120"/>
      <c r="DR547" s="120"/>
      <c r="EB547" s="120"/>
      <c r="EL547" s="120"/>
      <c r="EV547" s="120"/>
      <c r="FF547" s="120"/>
      <c r="FP547" s="120"/>
      <c r="FZ547" s="120"/>
      <c r="GJ547" s="120"/>
      <c r="GT547" s="120"/>
      <c r="HD547" s="120"/>
      <c r="HN547" s="120"/>
      <c r="HX547" s="120"/>
      <c r="IH547" s="120"/>
    </row>
    <row xmlns:x14ac="http://schemas.microsoft.com/office/spreadsheetml/2009/9/ac" r="548" s="3" customFormat="true" x14ac:dyDescent="0.25">
      <c r="A548" s="391"/>
      <c r="B548" s="120"/>
      <c r="L548" s="120"/>
      <c r="V548" s="120"/>
      <c r="AF548" s="120"/>
      <c r="AP548" s="120"/>
      <c r="AZ548" s="120"/>
      <c r="BJ548" s="120"/>
      <c r="BK548" s="120"/>
      <c r="BT548" s="120"/>
      <c r="CD548" s="120"/>
      <c r="CN548" s="120"/>
      <c r="CX548" s="120"/>
      <c r="DH548" s="120"/>
      <c r="DR548" s="120"/>
      <c r="EB548" s="120"/>
      <c r="EL548" s="120"/>
      <c r="EV548" s="120"/>
      <c r="FF548" s="120"/>
      <c r="FP548" s="120"/>
      <c r="FZ548" s="120"/>
      <c r="GJ548" s="120"/>
      <c r="GT548" s="120"/>
      <c r="HD548" s="120"/>
      <c r="HN548" s="120"/>
      <c r="HX548" s="120"/>
      <c r="IH548" s="120"/>
    </row>
    <row xmlns:x14ac="http://schemas.microsoft.com/office/spreadsheetml/2009/9/ac" r="549" s="3" customFormat="true" x14ac:dyDescent="0.25">
      <c r="A549" s="391"/>
      <c r="B549" s="120"/>
      <c r="L549" s="120"/>
      <c r="V549" s="120"/>
      <c r="AF549" s="120"/>
      <c r="AP549" s="120"/>
      <c r="AZ549" s="120"/>
      <c r="BJ549" s="120"/>
      <c r="BK549" s="120"/>
      <c r="BT549" s="120"/>
      <c r="CD549" s="120"/>
      <c r="CN549" s="120"/>
      <c r="CX549" s="120"/>
      <c r="DH549" s="120"/>
      <c r="DR549" s="120"/>
      <c r="EB549" s="120"/>
      <c r="EL549" s="120"/>
      <c r="EV549" s="120"/>
      <c r="FF549" s="120"/>
      <c r="FP549" s="120"/>
      <c r="FZ549" s="120"/>
      <c r="GJ549" s="120"/>
      <c r="GT549" s="120"/>
      <c r="HD549" s="120"/>
      <c r="HN549" s="120"/>
      <c r="HX549" s="120"/>
      <c r="IH549" s="120"/>
    </row>
    <row xmlns:x14ac="http://schemas.microsoft.com/office/spreadsheetml/2009/9/ac" r="550" s="3" customFormat="true" x14ac:dyDescent="0.25">
      <c r="A550" s="391"/>
      <c r="B550" s="120"/>
      <c r="L550" s="120"/>
      <c r="V550" s="120"/>
      <c r="AF550" s="120"/>
      <c r="AP550" s="120"/>
      <c r="AZ550" s="120"/>
      <c r="BJ550" s="120"/>
      <c r="BK550" s="120"/>
      <c r="BT550" s="120"/>
      <c r="CD550" s="120"/>
      <c r="CN550" s="120"/>
      <c r="CX550" s="120"/>
      <c r="DH550" s="120"/>
      <c r="DR550" s="120"/>
      <c r="EB550" s="120"/>
      <c r="EL550" s="120"/>
      <c r="EV550" s="120"/>
      <c r="FF550" s="120"/>
      <c r="FP550" s="120"/>
      <c r="FZ550" s="120"/>
      <c r="GJ550" s="120"/>
      <c r="GT550" s="120"/>
      <c r="HD550" s="120"/>
      <c r="HN550" s="120"/>
      <c r="HX550" s="120"/>
      <c r="IH550" s="120"/>
    </row>
    <row xmlns:x14ac="http://schemas.microsoft.com/office/spreadsheetml/2009/9/ac" r="551" s="3" customFormat="true" x14ac:dyDescent="0.25">
      <c r="A551" s="391"/>
      <c r="B551" s="120"/>
      <c r="L551" s="120"/>
      <c r="V551" s="120"/>
      <c r="AF551" s="120"/>
      <c r="AP551" s="120"/>
      <c r="AZ551" s="120"/>
      <c r="BJ551" s="120"/>
      <c r="BK551" s="120"/>
      <c r="BT551" s="120"/>
      <c r="CD551" s="120"/>
      <c r="CN551" s="120"/>
      <c r="CX551" s="120"/>
      <c r="DH551" s="120"/>
      <c r="DR551" s="120"/>
      <c r="EB551" s="120"/>
      <c r="EL551" s="120"/>
      <c r="EV551" s="120"/>
      <c r="FF551" s="120"/>
      <c r="FP551" s="120"/>
      <c r="FZ551" s="120"/>
      <c r="GJ551" s="120"/>
      <c r="GT551" s="120"/>
      <c r="HD551" s="120"/>
      <c r="HN551" s="120"/>
      <c r="HX551" s="120"/>
      <c r="IH551" s="120"/>
    </row>
    <row xmlns:x14ac="http://schemas.microsoft.com/office/spreadsheetml/2009/9/ac" r="552" s="3" customFormat="true" x14ac:dyDescent="0.25">
      <c r="A552" s="391"/>
      <c r="B552" s="120"/>
      <c r="L552" s="120"/>
      <c r="V552" s="120"/>
      <c r="AF552" s="120"/>
      <c r="AP552" s="120"/>
      <c r="AZ552" s="120"/>
      <c r="BJ552" s="120"/>
      <c r="BK552" s="120"/>
      <c r="BT552" s="120"/>
      <c r="CD552" s="120"/>
      <c r="CN552" s="120"/>
      <c r="CX552" s="120"/>
      <c r="DH552" s="120"/>
      <c r="DR552" s="120"/>
      <c r="EB552" s="120"/>
      <c r="EL552" s="120"/>
      <c r="EV552" s="120"/>
      <c r="FF552" s="120"/>
      <c r="FP552" s="120"/>
      <c r="FZ552" s="120"/>
      <c r="GJ552" s="120"/>
      <c r="GT552" s="120"/>
      <c r="HD552" s="120"/>
      <c r="HN552" s="120"/>
      <c r="HX552" s="120"/>
      <c r="IH552" s="120"/>
    </row>
    <row xmlns:x14ac="http://schemas.microsoft.com/office/spreadsheetml/2009/9/ac" r="553" s="3" customFormat="true" x14ac:dyDescent="0.25">
      <c r="A553" s="391"/>
      <c r="B553" s="120"/>
      <c r="L553" s="120"/>
      <c r="V553" s="120"/>
      <c r="AF553" s="120"/>
      <c r="AP553" s="120"/>
      <c r="AZ553" s="120"/>
      <c r="BJ553" s="120"/>
      <c r="BK553" s="120"/>
      <c r="BT553" s="120"/>
      <c r="CD553" s="120"/>
      <c r="CN553" s="120"/>
      <c r="CX553" s="120"/>
      <c r="DH553" s="120"/>
      <c r="DR553" s="120"/>
      <c r="EB553" s="120"/>
      <c r="EL553" s="120"/>
      <c r="EV553" s="120"/>
      <c r="FF553" s="120"/>
      <c r="FP553" s="120"/>
      <c r="FZ553" s="120"/>
      <c r="GJ553" s="120"/>
      <c r="GT553" s="120"/>
      <c r="HD553" s="120"/>
      <c r="HN553" s="120"/>
      <c r="HX553" s="120"/>
      <c r="IH553" s="120"/>
    </row>
    <row xmlns:x14ac="http://schemas.microsoft.com/office/spreadsheetml/2009/9/ac" r="554" s="3" customFormat="true" x14ac:dyDescent="0.25">
      <c r="A554" s="391"/>
      <c r="B554" s="120"/>
      <c r="L554" s="120"/>
      <c r="V554" s="120"/>
      <c r="AF554" s="120"/>
      <c r="AP554" s="120"/>
      <c r="AZ554" s="120"/>
      <c r="BJ554" s="120"/>
      <c r="BK554" s="120"/>
      <c r="BT554" s="120"/>
      <c r="CD554" s="120"/>
      <c r="CN554" s="120"/>
      <c r="CX554" s="120"/>
      <c r="DH554" s="120"/>
      <c r="DR554" s="120"/>
      <c r="EB554" s="120"/>
      <c r="EL554" s="120"/>
      <c r="EV554" s="120"/>
      <c r="FF554" s="120"/>
      <c r="FP554" s="120"/>
      <c r="FZ554" s="120"/>
      <c r="GJ554" s="120"/>
      <c r="GT554" s="120"/>
      <c r="HD554" s="120"/>
      <c r="HN554" s="120"/>
      <c r="HX554" s="120"/>
      <c r="IH554" s="120"/>
    </row>
    <row xmlns:x14ac="http://schemas.microsoft.com/office/spreadsheetml/2009/9/ac" r="555" s="3" customFormat="true" x14ac:dyDescent="0.25">
      <c r="A555" s="391"/>
      <c r="B555" s="120"/>
      <c r="L555" s="120"/>
      <c r="V555" s="120"/>
      <c r="AF555" s="120"/>
      <c r="AP555" s="120"/>
      <c r="AZ555" s="120"/>
      <c r="BJ555" s="120"/>
      <c r="BK555" s="120"/>
      <c r="BT555" s="120"/>
      <c r="CD555" s="120"/>
      <c r="CN555" s="120"/>
      <c r="CX555" s="120"/>
      <c r="DH555" s="120"/>
      <c r="DR555" s="120"/>
      <c r="EB555" s="120"/>
      <c r="EL555" s="120"/>
      <c r="EV555" s="120"/>
      <c r="FF555" s="120"/>
      <c r="FP555" s="120"/>
      <c r="FZ555" s="120"/>
      <c r="GJ555" s="120"/>
      <c r="GT555" s="120"/>
      <c r="HD555" s="120"/>
      <c r="HN555" s="120"/>
      <c r="HX555" s="120"/>
      <c r="IH555" s="120"/>
    </row>
    <row xmlns:x14ac="http://schemas.microsoft.com/office/spreadsheetml/2009/9/ac" r="556" s="3" customFormat="true" x14ac:dyDescent="0.25">
      <c r="A556" s="391"/>
      <c r="B556" s="120"/>
      <c r="L556" s="120"/>
      <c r="V556" s="120"/>
      <c r="AF556" s="120"/>
      <c r="AP556" s="120"/>
      <c r="AZ556" s="120"/>
      <c r="BJ556" s="120"/>
      <c r="BK556" s="120"/>
      <c r="BT556" s="120"/>
      <c r="CD556" s="120"/>
      <c r="CN556" s="120"/>
      <c r="CX556" s="120"/>
      <c r="DH556" s="120"/>
      <c r="DR556" s="120"/>
      <c r="EB556" s="120"/>
      <c r="EL556" s="120"/>
      <c r="EV556" s="120"/>
      <c r="FF556" s="120"/>
      <c r="FP556" s="120"/>
      <c r="FZ556" s="120"/>
      <c r="GJ556" s="120"/>
      <c r="GT556" s="120"/>
      <c r="HD556" s="120"/>
      <c r="HN556" s="120"/>
      <c r="HX556" s="120"/>
      <c r="IH556" s="120"/>
    </row>
    <row xmlns:x14ac="http://schemas.microsoft.com/office/spreadsheetml/2009/9/ac" r="557" s="3" customFormat="true" x14ac:dyDescent="0.25">
      <c r="A557" s="391"/>
      <c r="B557" s="120"/>
      <c r="L557" s="120"/>
      <c r="V557" s="120"/>
      <c r="AF557" s="120"/>
      <c r="AP557" s="120"/>
      <c r="AZ557" s="120"/>
      <c r="BJ557" s="120"/>
      <c r="BK557" s="120"/>
      <c r="BT557" s="120"/>
      <c r="CD557" s="120"/>
      <c r="CN557" s="120"/>
      <c r="CX557" s="120"/>
      <c r="DH557" s="120"/>
      <c r="DR557" s="120"/>
      <c r="EB557" s="120"/>
      <c r="EL557" s="120"/>
      <c r="EV557" s="120"/>
      <c r="FF557" s="120"/>
      <c r="FP557" s="120"/>
      <c r="FZ557" s="120"/>
      <c r="GJ557" s="120"/>
      <c r="GT557" s="120"/>
      <c r="HD557" s="120"/>
      <c r="HN557" s="120"/>
      <c r="HX557" s="120"/>
      <c r="IH557" s="120"/>
    </row>
    <row xmlns:x14ac="http://schemas.microsoft.com/office/spreadsheetml/2009/9/ac" r="558" s="3" customFormat="true" x14ac:dyDescent="0.25">
      <c r="A558" s="391"/>
      <c r="B558" s="120"/>
      <c r="L558" s="120"/>
      <c r="V558" s="120"/>
      <c r="AF558" s="120"/>
      <c r="AP558" s="120"/>
      <c r="AZ558" s="120"/>
      <c r="BJ558" s="120"/>
      <c r="BK558" s="120"/>
      <c r="BT558" s="120"/>
      <c r="CD558" s="120"/>
      <c r="CN558" s="120"/>
      <c r="CX558" s="120"/>
      <c r="DH558" s="120"/>
      <c r="DR558" s="120"/>
      <c r="EB558" s="120"/>
      <c r="EL558" s="120"/>
      <c r="EV558" s="120"/>
      <c r="FF558" s="120"/>
      <c r="FP558" s="120"/>
      <c r="FZ558" s="120"/>
      <c r="GJ558" s="120"/>
      <c r="GT558" s="120"/>
      <c r="HD558" s="120"/>
      <c r="HN558" s="120"/>
      <c r="HX558" s="120"/>
      <c r="IH558" s="120"/>
    </row>
    <row xmlns:x14ac="http://schemas.microsoft.com/office/spreadsheetml/2009/9/ac" r="559" s="3" customFormat="true" x14ac:dyDescent="0.25">
      <c r="A559" s="391"/>
      <c r="B559" s="120"/>
      <c r="L559" s="120"/>
      <c r="V559" s="120"/>
      <c r="AF559" s="120"/>
      <c r="AP559" s="120"/>
      <c r="AZ559" s="120"/>
      <c r="BJ559" s="120"/>
      <c r="BK559" s="120"/>
      <c r="BT559" s="120"/>
      <c r="CD559" s="120"/>
      <c r="CN559" s="120"/>
      <c r="CX559" s="120"/>
      <c r="DH559" s="120"/>
      <c r="DR559" s="120"/>
      <c r="EB559" s="120"/>
      <c r="EL559" s="120"/>
      <c r="EV559" s="120"/>
      <c r="FF559" s="120"/>
      <c r="FP559" s="120"/>
      <c r="FZ559" s="120"/>
      <c r="GJ559" s="120"/>
      <c r="GT559" s="120"/>
      <c r="HD559" s="120"/>
      <c r="HN559" s="120"/>
      <c r="HX559" s="120"/>
      <c r="IH559" s="120"/>
    </row>
    <row xmlns:x14ac="http://schemas.microsoft.com/office/spreadsheetml/2009/9/ac" r="560" s="3" customFormat="true" x14ac:dyDescent="0.25">
      <c r="A560" s="391"/>
      <c r="B560" s="120"/>
      <c r="L560" s="120"/>
      <c r="V560" s="120"/>
      <c r="AF560" s="120"/>
      <c r="AP560" s="120"/>
      <c r="AZ560" s="120"/>
      <c r="BJ560" s="120"/>
      <c r="BK560" s="120"/>
      <c r="BT560" s="120"/>
      <c r="CD560" s="120"/>
      <c r="CN560" s="120"/>
      <c r="CX560" s="120"/>
      <c r="DH560" s="120"/>
      <c r="DR560" s="120"/>
      <c r="EB560" s="120"/>
      <c r="EL560" s="120"/>
      <c r="EV560" s="120"/>
      <c r="FF560" s="120"/>
      <c r="FP560" s="120"/>
      <c r="FZ560" s="120"/>
      <c r="GJ560" s="120"/>
      <c r="GT560" s="120"/>
      <c r="HD560" s="120"/>
      <c r="HN560" s="120"/>
      <c r="HX560" s="120"/>
      <c r="IH560" s="120"/>
    </row>
    <row xmlns:x14ac="http://schemas.microsoft.com/office/spreadsheetml/2009/9/ac" r="561" s="3" customFormat="true" x14ac:dyDescent="0.25">
      <c r="A561" s="391"/>
      <c r="B561" s="120"/>
      <c r="L561" s="120"/>
      <c r="V561" s="120"/>
      <c r="AF561" s="120"/>
      <c r="AP561" s="120"/>
      <c r="AZ561" s="120"/>
      <c r="BJ561" s="120"/>
      <c r="BK561" s="120"/>
      <c r="BT561" s="120"/>
      <c r="CD561" s="120"/>
      <c r="CN561" s="120"/>
      <c r="CX561" s="120"/>
      <c r="DH561" s="120"/>
      <c r="DR561" s="120"/>
      <c r="EB561" s="120"/>
      <c r="EL561" s="120"/>
      <c r="EV561" s="120"/>
      <c r="FF561" s="120"/>
      <c r="FP561" s="120"/>
      <c r="FZ561" s="120"/>
      <c r="GJ561" s="120"/>
      <c r="GT561" s="120"/>
      <c r="HD561" s="120"/>
      <c r="HN561" s="120"/>
      <c r="HX561" s="120"/>
      <c r="IH561" s="120"/>
    </row>
    <row xmlns:x14ac="http://schemas.microsoft.com/office/spreadsheetml/2009/9/ac" r="562" s="3" customFormat="true" x14ac:dyDescent="0.25">
      <c r="A562" s="391"/>
      <c r="B562" s="120"/>
      <c r="L562" s="120"/>
      <c r="V562" s="120"/>
      <c r="AF562" s="120"/>
      <c r="AP562" s="120"/>
      <c r="AZ562" s="120"/>
      <c r="BJ562" s="120"/>
      <c r="BK562" s="120"/>
      <c r="BT562" s="120"/>
      <c r="CD562" s="120"/>
      <c r="CN562" s="120"/>
      <c r="CX562" s="120"/>
      <c r="DH562" s="120"/>
      <c r="DR562" s="120"/>
      <c r="EB562" s="120"/>
      <c r="EL562" s="120"/>
      <c r="EV562" s="120"/>
      <c r="FF562" s="120"/>
      <c r="FP562" s="120"/>
      <c r="FZ562" s="120"/>
      <c r="GJ562" s="120"/>
      <c r="GT562" s="120"/>
      <c r="HD562" s="120"/>
      <c r="HN562" s="120"/>
      <c r="HX562" s="120"/>
      <c r="IH562" s="120"/>
    </row>
    <row xmlns:x14ac="http://schemas.microsoft.com/office/spreadsheetml/2009/9/ac" r="563" s="3" customFormat="true" x14ac:dyDescent="0.25">
      <c r="A563" s="391"/>
      <c r="B563" s="120"/>
      <c r="L563" s="120"/>
      <c r="V563" s="120"/>
      <c r="AF563" s="120"/>
      <c r="AP563" s="120"/>
      <c r="AZ563" s="120"/>
      <c r="BJ563" s="120"/>
      <c r="BK563" s="120"/>
      <c r="BT563" s="120"/>
      <c r="CD563" s="120"/>
      <c r="CN563" s="120"/>
      <c r="CX563" s="120"/>
      <c r="DH563" s="120"/>
      <c r="DR563" s="120"/>
      <c r="EB563" s="120"/>
      <c r="EL563" s="120"/>
      <c r="EV563" s="120"/>
      <c r="FF563" s="120"/>
      <c r="FP563" s="120"/>
      <c r="FZ563" s="120"/>
      <c r="GJ563" s="120"/>
      <c r="GT563" s="120"/>
      <c r="HD563" s="120"/>
      <c r="HN563" s="120"/>
      <c r="HX563" s="120"/>
      <c r="IH563" s="120"/>
    </row>
    <row xmlns:x14ac="http://schemas.microsoft.com/office/spreadsheetml/2009/9/ac" r="564" s="3" customFormat="true" x14ac:dyDescent="0.25">
      <c r="A564" s="391"/>
      <c r="B564" s="120"/>
      <c r="L564" s="120"/>
      <c r="V564" s="120"/>
      <c r="AF564" s="120"/>
      <c r="AP564" s="120"/>
      <c r="AZ564" s="120"/>
      <c r="BJ564" s="120"/>
      <c r="BK564" s="120"/>
      <c r="BT564" s="120"/>
      <c r="CD564" s="120"/>
      <c r="CN564" s="120"/>
      <c r="CX564" s="120"/>
      <c r="DH564" s="120"/>
      <c r="DR564" s="120"/>
      <c r="EB564" s="120"/>
      <c r="EL564" s="120"/>
      <c r="EV564" s="120"/>
      <c r="FF564" s="120"/>
      <c r="FP564" s="120"/>
      <c r="FZ564" s="120"/>
      <c r="GJ564" s="120"/>
      <c r="GT564" s="120"/>
      <c r="HD564" s="120"/>
      <c r="HN564" s="120"/>
      <c r="HX564" s="120"/>
      <c r="IH564" s="120"/>
    </row>
    <row xmlns:x14ac="http://schemas.microsoft.com/office/spreadsheetml/2009/9/ac" r="565" s="3" customFormat="true" x14ac:dyDescent="0.25">
      <c r="A565" s="391"/>
      <c r="B565" s="120"/>
      <c r="L565" s="120"/>
      <c r="V565" s="120"/>
      <c r="AF565" s="120"/>
      <c r="AP565" s="120"/>
      <c r="AZ565" s="120"/>
      <c r="BJ565" s="120"/>
      <c r="BK565" s="120"/>
      <c r="BT565" s="120"/>
      <c r="CD565" s="120"/>
      <c r="CN565" s="120"/>
      <c r="CX565" s="120"/>
      <c r="DH565" s="120"/>
      <c r="DR565" s="120"/>
      <c r="EB565" s="120"/>
      <c r="EL565" s="120"/>
      <c r="EV565" s="120"/>
      <c r="FF565" s="120"/>
      <c r="FP565" s="120"/>
      <c r="FZ565" s="120"/>
      <c r="GJ565" s="120"/>
      <c r="GT565" s="120"/>
      <c r="HD565" s="120"/>
      <c r="HN565" s="120"/>
      <c r="HX565" s="120"/>
      <c r="IH565" s="120"/>
    </row>
    <row xmlns:x14ac="http://schemas.microsoft.com/office/spreadsheetml/2009/9/ac" r="566" s="3" customFormat="true" x14ac:dyDescent="0.25">
      <c r="A566" s="391"/>
      <c r="B566" s="120"/>
      <c r="L566" s="120"/>
      <c r="V566" s="120"/>
      <c r="AF566" s="120"/>
      <c r="AP566" s="120"/>
      <c r="AZ566" s="120"/>
      <c r="BJ566" s="120"/>
      <c r="BK566" s="120"/>
      <c r="BT566" s="120"/>
      <c r="CD566" s="120"/>
      <c r="CN566" s="120"/>
      <c r="CX566" s="120"/>
      <c r="DH566" s="120"/>
      <c r="DR566" s="120"/>
      <c r="EB566" s="120"/>
      <c r="EL566" s="120"/>
      <c r="EV566" s="120"/>
      <c r="FF566" s="120"/>
      <c r="FP566" s="120"/>
      <c r="FZ566" s="120"/>
      <c r="GJ566" s="120"/>
      <c r="GT566" s="120"/>
      <c r="HD566" s="120"/>
      <c r="HN566" s="120"/>
      <c r="HX566" s="120"/>
      <c r="IH566" s="120"/>
    </row>
    <row xmlns:x14ac="http://schemas.microsoft.com/office/spreadsheetml/2009/9/ac" r="567" s="3" customFormat="true" x14ac:dyDescent="0.25">
      <c r="A567" s="391"/>
      <c r="B567" s="120"/>
      <c r="L567" s="120"/>
      <c r="V567" s="120"/>
      <c r="AF567" s="120"/>
      <c r="AP567" s="120"/>
      <c r="AZ567" s="120"/>
      <c r="BJ567" s="120"/>
      <c r="BK567" s="120"/>
      <c r="BT567" s="120"/>
      <c r="CD567" s="120"/>
      <c r="CN567" s="120"/>
      <c r="CX567" s="120"/>
      <c r="DH567" s="120"/>
      <c r="DR567" s="120"/>
      <c r="EB567" s="120"/>
      <c r="EL567" s="120"/>
      <c r="EV567" s="120"/>
      <c r="FF567" s="120"/>
      <c r="FP567" s="120"/>
      <c r="FZ567" s="120"/>
      <c r="GJ567" s="120"/>
      <c r="GT567" s="120"/>
      <c r="HD567" s="120"/>
      <c r="HN567" s="120"/>
      <c r="HX567" s="120"/>
      <c r="IH567" s="120"/>
    </row>
    <row xmlns:x14ac="http://schemas.microsoft.com/office/spreadsheetml/2009/9/ac" r="568" s="3" customFormat="true" x14ac:dyDescent="0.25">
      <c r="A568" s="391"/>
      <c r="B568" s="120"/>
      <c r="L568" s="120"/>
      <c r="V568" s="120"/>
      <c r="AF568" s="120"/>
      <c r="AP568" s="120"/>
      <c r="AZ568" s="120"/>
      <c r="BJ568" s="120"/>
      <c r="BK568" s="120"/>
      <c r="BT568" s="120"/>
      <c r="CD568" s="120"/>
      <c r="CN568" s="120"/>
      <c r="CX568" s="120"/>
      <c r="DH568" s="120"/>
      <c r="DR568" s="120"/>
      <c r="EB568" s="120"/>
      <c r="EL568" s="120"/>
      <c r="EV568" s="120"/>
      <c r="FF568" s="120"/>
      <c r="FP568" s="120"/>
      <c r="FZ568" s="120"/>
      <c r="GJ568" s="120"/>
      <c r="GT568" s="120"/>
      <c r="HD568" s="120"/>
      <c r="HN568" s="120"/>
      <c r="HX568" s="120"/>
      <c r="IH568" s="120"/>
    </row>
    <row xmlns:x14ac="http://schemas.microsoft.com/office/spreadsheetml/2009/9/ac" r="569" s="3" customFormat="true" x14ac:dyDescent="0.25">
      <c r="A569" s="391"/>
      <c r="B569" s="120"/>
      <c r="L569" s="120"/>
      <c r="V569" s="120"/>
      <c r="AF569" s="120"/>
      <c r="AP569" s="120"/>
      <c r="AZ569" s="120"/>
      <c r="BJ569" s="120"/>
      <c r="BK569" s="120"/>
      <c r="BT569" s="120"/>
      <c r="CD569" s="120"/>
      <c r="CN569" s="120"/>
      <c r="CX569" s="120"/>
      <c r="DH569" s="120"/>
      <c r="DR569" s="120"/>
      <c r="EB569" s="120"/>
      <c r="EL569" s="120"/>
      <c r="EV569" s="120"/>
      <c r="FF569" s="120"/>
      <c r="FP569" s="120"/>
      <c r="FZ569" s="120"/>
      <c r="GJ569" s="120"/>
      <c r="GT569" s="120"/>
      <c r="HD569" s="120"/>
      <c r="HN569" s="120"/>
      <c r="HX569" s="120"/>
      <c r="IH569" s="120"/>
    </row>
    <row xmlns:x14ac="http://schemas.microsoft.com/office/spreadsheetml/2009/9/ac" r="570" s="3" customFormat="true" x14ac:dyDescent="0.25">
      <c r="A570" s="391"/>
      <c r="B570" s="120"/>
      <c r="L570" s="120"/>
      <c r="V570" s="120"/>
      <c r="AF570" s="120"/>
      <c r="AP570" s="120"/>
      <c r="AZ570" s="120"/>
      <c r="BJ570" s="120"/>
      <c r="BK570" s="120"/>
      <c r="BT570" s="120"/>
      <c r="CD570" s="120"/>
      <c r="CN570" s="120"/>
      <c r="CX570" s="120"/>
      <c r="DH570" s="120"/>
      <c r="DR570" s="120"/>
      <c r="EB570" s="120"/>
      <c r="EL570" s="120"/>
      <c r="EV570" s="120"/>
      <c r="FF570" s="120"/>
      <c r="FP570" s="120"/>
      <c r="FZ570" s="120"/>
      <c r="GJ570" s="120"/>
      <c r="GT570" s="120"/>
      <c r="HD570" s="120"/>
      <c r="HN570" s="120"/>
      <c r="HX570" s="120"/>
      <c r="IH570" s="120"/>
    </row>
    <row xmlns:x14ac="http://schemas.microsoft.com/office/spreadsheetml/2009/9/ac" r="571" s="3" customFormat="true" x14ac:dyDescent="0.25">
      <c r="A571" s="391"/>
      <c r="B571" s="120"/>
      <c r="L571" s="120"/>
      <c r="V571" s="120"/>
      <c r="AF571" s="120"/>
      <c r="AP571" s="120"/>
      <c r="AZ571" s="120"/>
      <c r="BJ571" s="120"/>
      <c r="BK571" s="120"/>
      <c r="BT571" s="120"/>
      <c r="CD571" s="120"/>
      <c r="CN571" s="120"/>
      <c r="CX571" s="120"/>
      <c r="DH571" s="120"/>
      <c r="DR571" s="120"/>
      <c r="EB571" s="120"/>
      <c r="EL571" s="120"/>
      <c r="EV571" s="120"/>
      <c r="FF571" s="120"/>
      <c r="FP571" s="120"/>
      <c r="FZ571" s="120"/>
      <c r="GJ571" s="120"/>
      <c r="GT571" s="120"/>
      <c r="HD571" s="120"/>
      <c r="HN571" s="120"/>
      <c r="HX571" s="120"/>
      <c r="IH571" s="120"/>
    </row>
    <row xmlns:x14ac="http://schemas.microsoft.com/office/spreadsheetml/2009/9/ac" r="572" s="3" customFormat="true" x14ac:dyDescent="0.25">
      <c r="A572" s="391"/>
      <c r="B572" s="120"/>
      <c r="L572" s="120"/>
      <c r="V572" s="120"/>
      <c r="AF572" s="120"/>
      <c r="AP572" s="120"/>
      <c r="AZ572" s="120"/>
      <c r="BJ572" s="120"/>
      <c r="BK572" s="120"/>
      <c r="BT572" s="120"/>
      <c r="CD572" s="120"/>
      <c r="CN572" s="120"/>
      <c r="CX572" s="120"/>
      <c r="DH572" s="120"/>
      <c r="DR572" s="120"/>
      <c r="EB572" s="120"/>
      <c r="EL572" s="120"/>
      <c r="EV572" s="120"/>
      <c r="FF572" s="120"/>
      <c r="FP572" s="120"/>
      <c r="FZ572" s="120"/>
      <c r="GJ572" s="120"/>
      <c r="GT572" s="120"/>
      <c r="HD572" s="120"/>
      <c r="HN572" s="120"/>
      <c r="HX572" s="120"/>
      <c r="IH572" s="120"/>
    </row>
    <row xmlns:x14ac="http://schemas.microsoft.com/office/spreadsheetml/2009/9/ac" r="573" s="3" customFormat="true" x14ac:dyDescent="0.25">
      <c r="A573" s="391"/>
      <c r="B573" s="120"/>
      <c r="L573" s="120"/>
      <c r="V573" s="120"/>
      <c r="AF573" s="120"/>
      <c r="AP573" s="120"/>
      <c r="AZ573" s="120"/>
      <c r="BJ573" s="120"/>
      <c r="BK573" s="120"/>
      <c r="BT573" s="120"/>
      <c r="CD573" s="120"/>
      <c r="CN573" s="120"/>
      <c r="CX573" s="120"/>
      <c r="DH573" s="120"/>
      <c r="DR573" s="120"/>
      <c r="EB573" s="120"/>
      <c r="EL573" s="120"/>
      <c r="EV573" s="120"/>
      <c r="FF573" s="120"/>
      <c r="FP573" s="120"/>
      <c r="FZ573" s="120"/>
      <c r="GJ573" s="120"/>
      <c r="GT573" s="120"/>
      <c r="HD573" s="120"/>
      <c r="HN573" s="120"/>
      <c r="HX573" s="120"/>
      <c r="IH573" s="120"/>
    </row>
    <row xmlns:x14ac="http://schemas.microsoft.com/office/spreadsheetml/2009/9/ac" r="574" s="3" customFormat="true" x14ac:dyDescent="0.25">
      <c r="A574" s="391"/>
      <c r="B574" s="120"/>
      <c r="L574" s="120"/>
      <c r="V574" s="120"/>
      <c r="AF574" s="120"/>
      <c r="AP574" s="120"/>
      <c r="AZ574" s="120"/>
      <c r="BJ574" s="120"/>
      <c r="BK574" s="120"/>
      <c r="BT574" s="120"/>
      <c r="CD574" s="120"/>
      <c r="CN574" s="120"/>
      <c r="CX574" s="120"/>
      <c r="DH574" s="120"/>
      <c r="DR574" s="120"/>
      <c r="EB574" s="120"/>
      <c r="EL574" s="120"/>
      <c r="EV574" s="120"/>
      <c r="FF574" s="120"/>
      <c r="FP574" s="120"/>
      <c r="FZ574" s="120"/>
      <c r="GJ574" s="120"/>
      <c r="GT574" s="120"/>
      <c r="HD574" s="120"/>
      <c r="HN574" s="120"/>
      <c r="HX574" s="120"/>
      <c r="IH574" s="120"/>
    </row>
    <row xmlns:x14ac="http://schemas.microsoft.com/office/spreadsheetml/2009/9/ac" r="575" s="3" customFormat="true" x14ac:dyDescent="0.25">
      <c r="A575" s="391"/>
      <c r="B575" s="120"/>
      <c r="L575" s="120"/>
      <c r="V575" s="120"/>
      <c r="AF575" s="120"/>
      <c r="AP575" s="120"/>
      <c r="AZ575" s="120"/>
      <c r="BJ575" s="120"/>
      <c r="BK575" s="120"/>
      <c r="BT575" s="120"/>
      <c r="CD575" s="120"/>
      <c r="CN575" s="120"/>
      <c r="CX575" s="120"/>
      <c r="DH575" s="120"/>
      <c r="DR575" s="120"/>
      <c r="EB575" s="120"/>
      <c r="EL575" s="120"/>
      <c r="EV575" s="120"/>
      <c r="FF575" s="120"/>
      <c r="FP575" s="120"/>
      <c r="FZ575" s="120"/>
      <c r="GJ575" s="120"/>
      <c r="GT575" s="120"/>
      <c r="HD575" s="120"/>
      <c r="HN575" s="120"/>
      <c r="HX575" s="120"/>
      <c r="IH575" s="120"/>
    </row>
    <row xmlns:x14ac="http://schemas.microsoft.com/office/spreadsheetml/2009/9/ac" r="576" s="3" customFormat="true" x14ac:dyDescent="0.25">
      <c r="A576" s="391"/>
      <c r="B576" s="120"/>
      <c r="L576" s="120"/>
      <c r="V576" s="120"/>
      <c r="AF576" s="120"/>
      <c r="AP576" s="120"/>
      <c r="AZ576" s="120"/>
      <c r="BJ576" s="120"/>
      <c r="BK576" s="120"/>
      <c r="BT576" s="120"/>
      <c r="CD576" s="120"/>
      <c r="CN576" s="120"/>
      <c r="CX576" s="120"/>
      <c r="DH576" s="120"/>
      <c r="DR576" s="120"/>
      <c r="EB576" s="120"/>
      <c r="EL576" s="120"/>
      <c r="EV576" s="120"/>
      <c r="FF576" s="120"/>
      <c r="FP576" s="120"/>
      <c r="FZ576" s="120"/>
      <c r="GJ576" s="120"/>
      <c r="GT576" s="120"/>
      <c r="HD576" s="120"/>
      <c r="HN576" s="120"/>
      <c r="HX576" s="120"/>
      <c r="IH576" s="120"/>
    </row>
    <row xmlns:x14ac="http://schemas.microsoft.com/office/spreadsheetml/2009/9/ac" r="577" s="3" customFormat="true" x14ac:dyDescent="0.25">
      <c r="A577" s="391"/>
      <c r="B577" s="120"/>
      <c r="L577" s="120"/>
      <c r="V577" s="120"/>
      <c r="AF577" s="120"/>
      <c r="AP577" s="120"/>
      <c r="AZ577" s="120"/>
      <c r="BJ577" s="120"/>
      <c r="BK577" s="120"/>
      <c r="BT577" s="120"/>
      <c r="CD577" s="120"/>
      <c r="CN577" s="120"/>
      <c r="CX577" s="120"/>
      <c r="DH577" s="120"/>
      <c r="DR577" s="120"/>
      <c r="EB577" s="120"/>
      <c r="EL577" s="120"/>
      <c r="EV577" s="120"/>
      <c r="FF577" s="120"/>
      <c r="FP577" s="120"/>
      <c r="FZ577" s="120"/>
      <c r="GJ577" s="120"/>
      <c r="GT577" s="120"/>
      <c r="HD577" s="120"/>
      <c r="HN577" s="120"/>
      <c r="HX577" s="120"/>
      <c r="IH577" s="120"/>
    </row>
    <row xmlns:x14ac="http://schemas.microsoft.com/office/spreadsheetml/2009/9/ac" r="578" s="3" customFormat="true" x14ac:dyDescent="0.25">
      <c r="A578" s="391"/>
      <c r="B578" s="120"/>
      <c r="L578" s="120"/>
      <c r="V578" s="120"/>
      <c r="AF578" s="120"/>
      <c r="AP578" s="120"/>
      <c r="AZ578" s="120"/>
      <c r="BJ578" s="120"/>
      <c r="BK578" s="120"/>
      <c r="BT578" s="120"/>
      <c r="CD578" s="120"/>
      <c r="CN578" s="120"/>
      <c r="CX578" s="120"/>
      <c r="DH578" s="120"/>
      <c r="DR578" s="120"/>
      <c r="EB578" s="120"/>
      <c r="EL578" s="120"/>
      <c r="EV578" s="120"/>
      <c r="FF578" s="120"/>
      <c r="FP578" s="120"/>
      <c r="FZ578" s="120"/>
      <c r="GJ578" s="120"/>
      <c r="GT578" s="120"/>
      <c r="HD578" s="120"/>
      <c r="HN578" s="120"/>
      <c r="HX578" s="120"/>
      <c r="IH578" s="120"/>
    </row>
    <row xmlns:x14ac="http://schemas.microsoft.com/office/spreadsheetml/2009/9/ac" r="579" s="3" customFormat="true" x14ac:dyDescent="0.25">
      <c r="A579" s="391"/>
      <c r="B579" s="120"/>
      <c r="L579" s="120"/>
      <c r="V579" s="120"/>
      <c r="AF579" s="120"/>
      <c r="AP579" s="120"/>
      <c r="AZ579" s="120"/>
      <c r="BJ579" s="120"/>
      <c r="BK579" s="120"/>
      <c r="BT579" s="120"/>
      <c r="CD579" s="120"/>
      <c r="CN579" s="120"/>
      <c r="CX579" s="120"/>
      <c r="DH579" s="120"/>
      <c r="DR579" s="120"/>
      <c r="EB579" s="120"/>
      <c r="EL579" s="120"/>
      <c r="EV579" s="120"/>
      <c r="FF579" s="120"/>
      <c r="FP579" s="120"/>
      <c r="FZ579" s="120"/>
      <c r="GJ579" s="120"/>
      <c r="GT579" s="120"/>
      <c r="HD579" s="120"/>
      <c r="HN579" s="120"/>
      <c r="HX579" s="120"/>
      <c r="IH579" s="120"/>
    </row>
    <row xmlns:x14ac="http://schemas.microsoft.com/office/spreadsheetml/2009/9/ac" r="580" s="3" customFormat="true" x14ac:dyDescent="0.25">
      <c r="A580" s="391"/>
      <c r="B580" s="120"/>
      <c r="L580" s="120"/>
      <c r="V580" s="120"/>
      <c r="AF580" s="120"/>
      <c r="AP580" s="120"/>
      <c r="AZ580" s="120"/>
      <c r="BJ580" s="120"/>
      <c r="BK580" s="120"/>
      <c r="BT580" s="120"/>
      <c r="CD580" s="120"/>
      <c r="CN580" s="120"/>
      <c r="CX580" s="120"/>
      <c r="DH580" s="120"/>
      <c r="DR580" s="120"/>
      <c r="EB580" s="120"/>
      <c r="EL580" s="120"/>
      <c r="EV580" s="120"/>
      <c r="FF580" s="120"/>
      <c r="FP580" s="120"/>
      <c r="FZ580" s="120"/>
      <c r="GJ580" s="120"/>
      <c r="GT580" s="120"/>
      <c r="HD580" s="120"/>
      <c r="HN580" s="120"/>
      <c r="HX580" s="120"/>
      <c r="IH580" s="120"/>
    </row>
    <row xmlns:x14ac="http://schemas.microsoft.com/office/spreadsheetml/2009/9/ac" r="581" s="3" customFormat="true" x14ac:dyDescent="0.25">
      <c r="A581" s="391"/>
      <c r="B581" s="120"/>
      <c r="L581" s="120"/>
      <c r="V581" s="120"/>
      <c r="AF581" s="120"/>
      <c r="AP581" s="120"/>
      <c r="AZ581" s="120"/>
      <c r="BJ581" s="120"/>
      <c r="BK581" s="120"/>
      <c r="BT581" s="120"/>
      <c r="CD581" s="120"/>
      <c r="CN581" s="120"/>
      <c r="CX581" s="120"/>
      <c r="DH581" s="120"/>
      <c r="DR581" s="120"/>
      <c r="EB581" s="120"/>
      <c r="EL581" s="120"/>
      <c r="EV581" s="120"/>
      <c r="FF581" s="120"/>
      <c r="FP581" s="120"/>
      <c r="FZ581" s="120"/>
      <c r="GJ581" s="120"/>
      <c r="GT581" s="120"/>
      <c r="HD581" s="120"/>
      <c r="HN581" s="120"/>
      <c r="HX581" s="120"/>
      <c r="IH581" s="120"/>
    </row>
    <row xmlns:x14ac="http://schemas.microsoft.com/office/spreadsheetml/2009/9/ac" r="582" s="3" customFormat="true" x14ac:dyDescent="0.25">
      <c r="A582" s="391"/>
      <c r="B582" s="120"/>
      <c r="L582" s="120"/>
      <c r="V582" s="120"/>
      <c r="AF582" s="120"/>
      <c r="AP582" s="120"/>
      <c r="AZ582" s="120"/>
      <c r="BJ582" s="120"/>
      <c r="BK582" s="120"/>
      <c r="BT582" s="120"/>
      <c r="CD582" s="120"/>
      <c r="CN582" s="120"/>
      <c r="CX582" s="120"/>
      <c r="DH582" s="120"/>
      <c r="DR582" s="120"/>
      <c r="EB582" s="120"/>
      <c r="EL582" s="120"/>
      <c r="EV582" s="120"/>
      <c r="FF582" s="120"/>
      <c r="FP582" s="120"/>
      <c r="FZ582" s="120"/>
      <c r="GJ582" s="120"/>
      <c r="GT582" s="120"/>
      <c r="HD582" s="120"/>
      <c r="HN582" s="120"/>
      <c r="HX582" s="120"/>
      <c r="IH582" s="120"/>
    </row>
    <row xmlns:x14ac="http://schemas.microsoft.com/office/spreadsheetml/2009/9/ac" r="583" s="3" customFormat="true" x14ac:dyDescent="0.25">
      <c r="A583" s="391"/>
      <c r="B583" s="120"/>
      <c r="L583" s="120"/>
      <c r="V583" s="120"/>
      <c r="AF583" s="120"/>
      <c r="AP583" s="120"/>
      <c r="AZ583" s="120"/>
      <c r="BJ583" s="120"/>
      <c r="BK583" s="120"/>
      <c r="BT583" s="120"/>
      <c r="CD583" s="120"/>
      <c r="CN583" s="120"/>
      <c r="CX583" s="120"/>
      <c r="DH583" s="120"/>
      <c r="DR583" s="120"/>
      <c r="EB583" s="120"/>
      <c r="EL583" s="120"/>
      <c r="EV583" s="120"/>
      <c r="FF583" s="120"/>
      <c r="FP583" s="120"/>
      <c r="FZ583" s="120"/>
      <c r="GJ583" s="120"/>
      <c r="GT583" s="120"/>
      <c r="HD583" s="120"/>
      <c r="HN583" s="120"/>
      <c r="HX583" s="120"/>
      <c r="IH583" s="120"/>
    </row>
    <row xmlns:x14ac="http://schemas.microsoft.com/office/spreadsheetml/2009/9/ac" r="584" s="3" customFormat="true" x14ac:dyDescent="0.25">
      <c r="A584" s="391"/>
      <c r="B584" s="120"/>
      <c r="L584" s="120"/>
      <c r="V584" s="120"/>
      <c r="AF584" s="120"/>
      <c r="AP584" s="120"/>
      <c r="AZ584" s="120"/>
      <c r="BJ584" s="120"/>
      <c r="BK584" s="120"/>
      <c r="BT584" s="120"/>
      <c r="CD584" s="120"/>
      <c r="CN584" s="120"/>
      <c r="CX584" s="120"/>
      <c r="DH584" s="120"/>
      <c r="DR584" s="120"/>
      <c r="EB584" s="120"/>
      <c r="EL584" s="120"/>
      <c r="EV584" s="120"/>
      <c r="FF584" s="120"/>
      <c r="FP584" s="120"/>
      <c r="FZ584" s="120"/>
      <c r="GJ584" s="120"/>
      <c r="GT584" s="120"/>
      <c r="HD584" s="120"/>
      <c r="HN584" s="120"/>
      <c r="HX584" s="120"/>
      <c r="IH584" s="120"/>
    </row>
    <row xmlns:x14ac="http://schemas.microsoft.com/office/spreadsheetml/2009/9/ac" r="585" s="3" customFormat="true" x14ac:dyDescent="0.25">
      <c r="A585" s="391"/>
      <c r="B585" s="120"/>
      <c r="L585" s="120"/>
      <c r="V585" s="120"/>
      <c r="AF585" s="120"/>
      <c r="AP585" s="120"/>
      <c r="AZ585" s="120"/>
      <c r="BJ585" s="120"/>
      <c r="BK585" s="120"/>
      <c r="BT585" s="120"/>
      <c r="CD585" s="120"/>
      <c r="CN585" s="120"/>
      <c r="CX585" s="120"/>
      <c r="DH585" s="120"/>
      <c r="DR585" s="120"/>
      <c r="EB585" s="120"/>
      <c r="EL585" s="120"/>
      <c r="EV585" s="120"/>
      <c r="FF585" s="120"/>
      <c r="FP585" s="120"/>
      <c r="FZ585" s="120"/>
      <c r="GJ585" s="120"/>
      <c r="GT585" s="120"/>
      <c r="HD585" s="120"/>
      <c r="HN585" s="120"/>
      <c r="HX585" s="120"/>
      <c r="IH585" s="120"/>
    </row>
    <row xmlns:x14ac="http://schemas.microsoft.com/office/spreadsheetml/2009/9/ac" r="586" s="3" customFormat="true" x14ac:dyDescent="0.25">
      <c r="A586" s="391"/>
      <c r="B586" s="120"/>
      <c r="L586" s="120"/>
      <c r="V586" s="120"/>
      <c r="AF586" s="120"/>
      <c r="AP586" s="120"/>
      <c r="AZ586" s="120"/>
      <c r="BJ586" s="120"/>
      <c r="BK586" s="120"/>
      <c r="BT586" s="120"/>
      <c r="CD586" s="120"/>
      <c r="CN586" s="120"/>
      <c r="CX586" s="120"/>
      <c r="DH586" s="120"/>
      <c r="DR586" s="120"/>
      <c r="EB586" s="120"/>
      <c r="EL586" s="120"/>
      <c r="EV586" s="120"/>
      <c r="FF586" s="120"/>
      <c r="FP586" s="120"/>
      <c r="FZ586" s="120"/>
      <c r="GJ586" s="120"/>
      <c r="GT586" s="120"/>
      <c r="HD586" s="120"/>
      <c r="HN586" s="120"/>
      <c r="HX586" s="120"/>
      <c r="IH586" s="120"/>
    </row>
    <row xmlns:x14ac="http://schemas.microsoft.com/office/spreadsheetml/2009/9/ac" r="587" s="3" customFormat="true" x14ac:dyDescent="0.25">
      <c r="A587" s="391"/>
      <c r="B587" s="120"/>
      <c r="L587" s="120"/>
      <c r="V587" s="120"/>
      <c r="AF587" s="120"/>
      <c r="AP587" s="120"/>
      <c r="AZ587" s="120"/>
      <c r="BJ587" s="120"/>
      <c r="BK587" s="120"/>
      <c r="BT587" s="120"/>
      <c r="CD587" s="120"/>
      <c r="CN587" s="120"/>
      <c r="CX587" s="120"/>
      <c r="DH587" s="120"/>
      <c r="DR587" s="120"/>
      <c r="EB587" s="120"/>
      <c r="EL587" s="120"/>
      <c r="EV587" s="120"/>
      <c r="FF587" s="120"/>
      <c r="FP587" s="120"/>
      <c r="FZ587" s="120"/>
      <c r="GJ587" s="120"/>
      <c r="GT587" s="120"/>
      <c r="HD587" s="120"/>
      <c r="HN587" s="120"/>
      <c r="HX587" s="120"/>
      <c r="IH587" s="120"/>
    </row>
    <row xmlns:x14ac="http://schemas.microsoft.com/office/spreadsheetml/2009/9/ac" r="588" s="3" customFormat="true" x14ac:dyDescent="0.25">
      <c r="A588" s="391"/>
      <c r="B588" s="120"/>
      <c r="L588" s="120"/>
      <c r="V588" s="120"/>
      <c r="AF588" s="120"/>
      <c r="AP588" s="120"/>
      <c r="AZ588" s="120"/>
      <c r="BJ588" s="120"/>
      <c r="BK588" s="120"/>
      <c r="BT588" s="120"/>
      <c r="CD588" s="120"/>
      <c r="CN588" s="120"/>
      <c r="CX588" s="120"/>
      <c r="DH588" s="120"/>
      <c r="DR588" s="120"/>
      <c r="EB588" s="120"/>
      <c r="EL588" s="120"/>
      <c r="EV588" s="120"/>
      <c r="FF588" s="120"/>
      <c r="FP588" s="120"/>
      <c r="FZ588" s="120"/>
      <c r="GJ588" s="120"/>
      <c r="GT588" s="120"/>
      <c r="HD588" s="120"/>
      <c r="HN588" s="120"/>
      <c r="HX588" s="120"/>
      <c r="IH588" s="120"/>
    </row>
    <row xmlns:x14ac="http://schemas.microsoft.com/office/spreadsheetml/2009/9/ac" r="589" s="3" customFormat="true" x14ac:dyDescent="0.25">
      <c r="A589" s="391"/>
      <c r="B589" s="120"/>
      <c r="L589" s="120"/>
      <c r="V589" s="120"/>
      <c r="AF589" s="120"/>
      <c r="AP589" s="120"/>
      <c r="AZ589" s="120"/>
      <c r="BJ589" s="120"/>
      <c r="BK589" s="120"/>
      <c r="BT589" s="120"/>
      <c r="CD589" s="120"/>
      <c r="CN589" s="120"/>
      <c r="CX589" s="120"/>
      <c r="DH589" s="120"/>
      <c r="DR589" s="120"/>
      <c r="EB589" s="120"/>
      <c r="EL589" s="120"/>
      <c r="EV589" s="120"/>
      <c r="FF589" s="120"/>
      <c r="FP589" s="120"/>
      <c r="FZ589" s="120"/>
      <c r="GJ589" s="120"/>
      <c r="GT589" s="120"/>
      <c r="HD589" s="120"/>
      <c r="HN589" s="120"/>
      <c r="HX589" s="120"/>
      <c r="IH589" s="120"/>
    </row>
    <row xmlns:x14ac="http://schemas.microsoft.com/office/spreadsheetml/2009/9/ac" r="590" s="3" customFormat="true" x14ac:dyDescent="0.25">
      <c r="A590" s="391"/>
      <c r="B590" s="120"/>
      <c r="L590" s="120"/>
      <c r="V590" s="120"/>
      <c r="AF590" s="120"/>
      <c r="AP590" s="120"/>
      <c r="AZ590" s="120"/>
      <c r="BJ590" s="120"/>
      <c r="BK590" s="120"/>
      <c r="BT590" s="120"/>
      <c r="CD590" s="120"/>
      <c r="CN590" s="120"/>
      <c r="CX590" s="120"/>
      <c r="DH590" s="120"/>
      <c r="DR590" s="120"/>
      <c r="EB590" s="120"/>
      <c r="EL590" s="120"/>
      <c r="EV590" s="120"/>
      <c r="FF590" s="120"/>
      <c r="FP590" s="120"/>
      <c r="FZ590" s="120"/>
      <c r="GJ590" s="120"/>
      <c r="GT590" s="120"/>
      <c r="HD590" s="120"/>
      <c r="HN590" s="120"/>
      <c r="HX590" s="120"/>
      <c r="IH590" s="120"/>
    </row>
    <row xmlns:x14ac="http://schemas.microsoft.com/office/spreadsheetml/2009/9/ac" r="591" s="3" customFormat="true" x14ac:dyDescent="0.25">
      <c r="A591" s="391"/>
      <c r="B591" s="120"/>
      <c r="L591" s="120"/>
      <c r="V591" s="120"/>
      <c r="AF591" s="120"/>
      <c r="AP591" s="120"/>
      <c r="AZ591" s="120"/>
      <c r="BJ591" s="120"/>
      <c r="BK591" s="120"/>
      <c r="BT591" s="120"/>
      <c r="CD591" s="120"/>
      <c r="CN591" s="120"/>
      <c r="CX591" s="120"/>
      <c r="DH591" s="120"/>
      <c r="DR591" s="120"/>
      <c r="EB591" s="120"/>
      <c r="EL591" s="120"/>
      <c r="EV591" s="120"/>
      <c r="FF591" s="120"/>
      <c r="FP591" s="120"/>
      <c r="FZ591" s="120"/>
      <c r="GJ591" s="120"/>
      <c r="GT591" s="120"/>
      <c r="HD591" s="120"/>
      <c r="HN591" s="120"/>
      <c r="HX591" s="120"/>
      <c r="IH591" s="120"/>
    </row>
    <row xmlns:x14ac="http://schemas.microsoft.com/office/spreadsheetml/2009/9/ac" r="592" s="3" customFormat="true" x14ac:dyDescent="0.25">
      <c r="A592" s="391"/>
      <c r="B592" s="120"/>
      <c r="L592" s="120"/>
      <c r="V592" s="120"/>
      <c r="AF592" s="120"/>
      <c r="AP592" s="120"/>
      <c r="AZ592" s="120"/>
      <c r="BJ592" s="120"/>
      <c r="BK592" s="120"/>
      <c r="BT592" s="120"/>
      <c r="CD592" s="120"/>
      <c r="CN592" s="120"/>
      <c r="CX592" s="120"/>
      <c r="DH592" s="120"/>
      <c r="DR592" s="120"/>
      <c r="EB592" s="120"/>
      <c r="EL592" s="120"/>
      <c r="EV592" s="120"/>
      <c r="FF592" s="120"/>
      <c r="FP592" s="120"/>
      <c r="FZ592" s="120"/>
      <c r="GJ592" s="120"/>
      <c r="GT592" s="120"/>
      <c r="HD592" s="120"/>
      <c r="HN592" s="120"/>
      <c r="HX592" s="120"/>
      <c r="IH592" s="120"/>
    </row>
    <row xmlns:x14ac="http://schemas.microsoft.com/office/spreadsheetml/2009/9/ac" r="593" s="3" customFormat="true" x14ac:dyDescent="0.25">
      <c r="A593" s="391"/>
      <c r="B593" s="120"/>
      <c r="L593" s="120"/>
      <c r="V593" s="120"/>
      <c r="AF593" s="120"/>
      <c r="AP593" s="120"/>
      <c r="AZ593" s="120"/>
      <c r="BJ593" s="120"/>
      <c r="BK593" s="120"/>
      <c r="BT593" s="120"/>
      <c r="CD593" s="120"/>
      <c r="CN593" s="120"/>
      <c r="CX593" s="120"/>
      <c r="DH593" s="120"/>
      <c r="DR593" s="120"/>
      <c r="EB593" s="120"/>
      <c r="EL593" s="120"/>
      <c r="EV593" s="120"/>
      <c r="FF593" s="120"/>
      <c r="FP593" s="120"/>
      <c r="FZ593" s="120"/>
      <c r="GJ593" s="120"/>
      <c r="GT593" s="120"/>
      <c r="HD593" s="120"/>
      <c r="HN593" s="120"/>
      <c r="HX593" s="120"/>
      <c r="IH593" s="120"/>
    </row>
    <row xmlns:x14ac="http://schemas.microsoft.com/office/spreadsheetml/2009/9/ac" r="594" s="3" customFormat="true" x14ac:dyDescent="0.25">
      <c r="A594" s="391"/>
      <c r="B594" s="120"/>
      <c r="L594" s="120"/>
      <c r="V594" s="120"/>
      <c r="AF594" s="120"/>
      <c r="AP594" s="120"/>
      <c r="AZ594" s="120"/>
      <c r="BJ594" s="120"/>
      <c r="BK594" s="120"/>
      <c r="BT594" s="120"/>
      <c r="CD594" s="120"/>
      <c r="CN594" s="120"/>
      <c r="CX594" s="120"/>
      <c r="DH594" s="120"/>
      <c r="DR594" s="120"/>
      <c r="EB594" s="120"/>
      <c r="EL594" s="120"/>
      <c r="EV594" s="120"/>
      <c r="FF594" s="120"/>
      <c r="FP594" s="120"/>
      <c r="FZ594" s="120"/>
      <c r="GJ594" s="120"/>
      <c r="GT594" s="120"/>
      <c r="HD594" s="120"/>
      <c r="HN594" s="120"/>
      <c r="HX594" s="120"/>
      <c r="IH594" s="120"/>
    </row>
    <row xmlns:x14ac="http://schemas.microsoft.com/office/spreadsheetml/2009/9/ac" r="595" s="3" customFormat="true" x14ac:dyDescent="0.25">
      <c r="A595" s="391"/>
      <c r="B595" s="120"/>
      <c r="L595" s="120"/>
      <c r="V595" s="120"/>
      <c r="AF595" s="120"/>
      <c r="AP595" s="120"/>
      <c r="AZ595" s="120"/>
      <c r="BJ595" s="120"/>
      <c r="BK595" s="120"/>
      <c r="BT595" s="120"/>
      <c r="CD595" s="120"/>
      <c r="CN595" s="120"/>
      <c r="CX595" s="120"/>
      <c r="DH595" s="120"/>
      <c r="DR595" s="120"/>
      <c r="EB595" s="120"/>
      <c r="EL595" s="120"/>
      <c r="EV595" s="120"/>
      <c r="FF595" s="120"/>
      <c r="FP595" s="120"/>
      <c r="FZ595" s="120"/>
      <c r="GJ595" s="120"/>
      <c r="GT595" s="120"/>
      <c r="HD595" s="120"/>
      <c r="HN595" s="120"/>
      <c r="HX595" s="120"/>
      <c r="IH595" s="120"/>
    </row>
    <row xmlns:x14ac="http://schemas.microsoft.com/office/spreadsheetml/2009/9/ac" r="596" s="3" customFormat="true" x14ac:dyDescent="0.25">
      <c r="A596" s="391"/>
      <c r="B596" s="120"/>
      <c r="L596" s="120"/>
      <c r="V596" s="120"/>
      <c r="AF596" s="120"/>
      <c r="AP596" s="120"/>
      <c r="AZ596" s="120"/>
      <c r="BJ596" s="120"/>
      <c r="BK596" s="120"/>
      <c r="BT596" s="120"/>
      <c r="CD596" s="120"/>
      <c r="CN596" s="120"/>
      <c r="CX596" s="120"/>
      <c r="DH596" s="120"/>
      <c r="DR596" s="120"/>
      <c r="EB596" s="120"/>
      <c r="EL596" s="120"/>
      <c r="EV596" s="120"/>
      <c r="FF596" s="120"/>
      <c r="FP596" s="120"/>
      <c r="FZ596" s="120"/>
      <c r="GJ596" s="120"/>
      <c r="GT596" s="120"/>
      <c r="HD596" s="120"/>
      <c r="HN596" s="120"/>
      <c r="HX596" s="120"/>
      <c r="IH596" s="120"/>
    </row>
    <row xmlns:x14ac="http://schemas.microsoft.com/office/spreadsheetml/2009/9/ac" r="597" s="3" customFormat="true" x14ac:dyDescent="0.25">
      <c r="A597" s="391"/>
      <c r="B597" s="120"/>
      <c r="L597" s="120"/>
      <c r="V597" s="120"/>
      <c r="AF597" s="120"/>
      <c r="AP597" s="120"/>
      <c r="AZ597" s="120"/>
      <c r="BJ597" s="120"/>
      <c r="BK597" s="120"/>
      <c r="BT597" s="120"/>
      <c r="CD597" s="120"/>
      <c r="CN597" s="120"/>
      <c r="CX597" s="120"/>
      <c r="DH597" s="120"/>
      <c r="DR597" s="120"/>
      <c r="EB597" s="120"/>
      <c r="EL597" s="120"/>
      <c r="EV597" s="120"/>
      <c r="FF597" s="120"/>
      <c r="FP597" s="120"/>
      <c r="FZ597" s="120"/>
      <c r="GJ597" s="120"/>
      <c r="GT597" s="120"/>
      <c r="HD597" s="120"/>
      <c r="HN597" s="120"/>
      <c r="HX597" s="120"/>
      <c r="IH597" s="120"/>
    </row>
    <row xmlns:x14ac="http://schemas.microsoft.com/office/spreadsheetml/2009/9/ac" r="598" s="3" customFormat="true" x14ac:dyDescent="0.25">
      <c r="A598" s="391"/>
      <c r="B598" s="120"/>
      <c r="L598" s="120"/>
      <c r="V598" s="120"/>
      <c r="AF598" s="120"/>
      <c r="AP598" s="120"/>
      <c r="AZ598" s="120"/>
      <c r="BJ598" s="120"/>
      <c r="BK598" s="120"/>
      <c r="BT598" s="120"/>
      <c r="CD598" s="120"/>
      <c r="CN598" s="120"/>
      <c r="CX598" s="120"/>
      <c r="DH598" s="120"/>
      <c r="DR598" s="120"/>
      <c r="EB598" s="120"/>
      <c r="EL598" s="120"/>
      <c r="EV598" s="120"/>
      <c r="FF598" s="120"/>
      <c r="FP598" s="120"/>
      <c r="FZ598" s="120"/>
      <c r="GJ598" s="120"/>
      <c r="GT598" s="120"/>
      <c r="HD598" s="120"/>
      <c r="HN598" s="120"/>
      <c r="HX598" s="120"/>
      <c r="IH598" s="120"/>
    </row>
    <row xmlns:x14ac="http://schemas.microsoft.com/office/spreadsheetml/2009/9/ac" r="599" s="3" customFormat="true" x14ac:dyDescent="0.25">
      <c r="A599" s="391"/>
      <c r="B599" s="120"/>
      <c r="L599" s="120"/>
      <c r="V599" s="120"/>
      <c r="AF599" s="120"/>
      <c r="AP599" s="120"/>
      <c r="AZ599" s="120"/>
      <c r="BJ599" s="120"/>
      <c r="BK599" s="120"/>
      <c r="BT599" s="120"/>
      <c r="CD599" s="120"/>
      <c r="CN599" s="120"/>
      <c r="CX599" s="120"/>
      <c r="DH599" s="120"/>
      <c r="DR599" s="120"/>
      <c r="EB599" s="120"/>
      <c r="EL599" s="120"/>
      <c r="EV599" s="120"/>
      <c r="FF599" s="120"/>
      <c r="FP599" s="120"/>
      <c r="FZ599" s="120"/>
      <c r="GJ599" s="120"/>
      <c r="GT599" s="120"/>
      <c r="HD599" s="120"/>
      <c r="HN599" s="120"/>
      <c r="HX599" s="120"/>
      <c r="IH599" s="120"/>
    </row>
    <row xmlns:x14ac="http://schemas.microsoft.com/office/spreadsheetml/2009/9/ac" r="600" s="3" customFormat="true" x14ac:dyDescent="0.25">
      <c r="A600" s="391"/>
      <c r="B600" s="120"/>
      <c r="L600" s="120"/>
      <c r="V600" s="120"/>
      <c r="AF600" s="120"/>
      <c r="AP600" s="120"/>
      <c r="AZ600" s="120"/>
      <c r="BJ600" s="120"/>
      <c r="BK600" s="120"/>
      <c r="BT600" s="120"/>
      <c r="CD600" s="120"/>
      <c r="CN600" s="120"/>
      <c r="CX600" s="120"/>
      <c r="DH600" s="120"/>
      <c r="DR600" s="120"/>
      <c r="EB600" s="120"/>
      <c r="EL600" s="120"/>
      <c r="EV600" s="120"/>
      <c r="FF600" s="120"/>
      <c r="FP600" s="120"/>
      <c r="FZ600" s="120"/>
      <c r="GJ600" s="120"/>
      <c r="GT600" s="120"/>
      <c r="HD600" s="120"/>
      <c r="HN600" s="120"/>
      <c r="HX600" s="120"/>
      <c r="IH600" s="120"/>
    </row>
    <row xmlns:x14ac="http://schemas.microsoft.com/office/spreadsheetml/2009/9/ac" r="601" s="3" customFormat="true" x14ac:dyDescent="0.25">
      <c r="A601" s="391"/>
      <c r="B601" s="120"/>
      <c r="L601" s="120"/>
      <c r="V601" s="120"/>
      <c r="AF601" s="120"/>
      <c r="AP601" s="120"/>
      <c r="AZ601" s="120"/>
      <c r="BJ601" s="120"/>
      <c r="BK601" s="120"/>
      <c r="BT601" s="120"/>
      <c r="CD601" s="120"/>
      <c r="CN601" s="120"/>
      <c r="CX601" s="120"/>
      <c r="DH601" s="120"/>
      <c r="DR601" s="120"/>
      <c r="EB601" s="120"/>
      <c r="EL601" s="120"/>
      <c r="EV601" s="120"/>
      <c r="FF601" s="120"/>
      <c r="FP601" s="120"/>
      <c r="FZ601" s="120"/>
      <c r="GJ601" s="120"/>
      <c r="GT601" s="120"/>
      <c r="HD601" s="120"/>
      <c r="HN601" s="120"/>
      <c r="HX601" s="120"/>
      <c r="IH601" s="120"/>
    </row>
    <row xmlns:x14ac="http://schemas.microsoft.com/office/spreadsheetml/2009/9/ac" r="602" s="3" customFormat="true" x14ac:dyDescent="0.25">
      <c r="A602" s="391"/>
      <c r="B602" s="120"/>
      <c r="L602" s="120"/>
      <c r="V602" s="120"/>
      <c r="AF602" s="120"/>
      <c r="AP602" s="120"/>
      <c r="AZ602" s="120"/>
      <c r="BJ602" s="120"/>
      <c r="BK602" s="120"/>
      <c r="BT602" s="120"/>
      <c r="CD602" s="120"/>
      <c r="CN602" s="120"/>
      <c r="CX602" s="120"/>
      <c r="DH602" s="120"/>
      <c r="DR602" s="120"/>
      <c r="EB602" s="120"/>
      <c r="EL602" s="120"/>
      <c r="EV602" s="120"/>
      <c r="FF602" s="120"/>
      <c r="FP602" s="120"/>
      <c r="FZ602" s="120"/>
      <c r="GJ602" s="120"/>
      <c r="GT602" s="120"/>
      <c r="HD602" s="120"/>
      <c r="HN602" s="120"/>
      <c r="HX602" s="120"/>
      <c r="IH602" s="120"/>
    </row>
    <row xmlns:x14ac="http://schemas.microsoft.com/office/spreadsheetml/2009/9/ac" r="603" s="3" customFormat="true" x14ac:dyDescent="0.25">
      <c r="A603" s="391"/>
      <c r="B603" s="120"/>
      <c r="L603" s="120"/>
      <c r="V603" s="120"/>
      <c r="AF603" s="120"/>
      <c r="AP603" s="120"/>
      <c r="AZ603" s="120"/>
      <c r="BJ603" s="120"/>
      <c r="BK603" s="120"/>
      <c r="BT603" s="120"/>
      <c r="CD603" s="120"/>
      <c r="CN603" s="120"/>
      <c r="CX603" s="120"/>
      <c r="DH603" s="120"/>
      <c r="DR603" s="120"/>
      <c r="EB603" s="120"/>
      <c r="EL603" s="120"/>
      <c r="EV603" s="120"/>
      <c r="FF603" s="120"/>
      <c r="FP603" s="120"/>
      <c r="FZ603" s="120"/>
      <c r="GJ603" s="120"/>
      <c r="GT603" s="120"/>
      <c r="HD603" s="120"/>
      <c r="HN603" s="120"/>
      <c r="HX603" s="120"/>
      <c r="IH603" s="120"/>
    </row>
    <row xmlns:x14ac="http://schemas.microsoft.com/office/spreadsheetml/2009/9/ac" r="604" s="3" customFormat="true" x14ac:dyDescent="0.25">
      <c r="A604" s="391"/>
      <c r="B604" s="120"/>
      <c r="L604" s="120"/>
      <c r="V604" s="120"/>
      <c r="AF604" s="120"/>
      <c r="AP604" s="120"/>
      <c r="AZ604" s="120"/>
      <c r="BJ604" s="120"/>
      <c r="BK604" s="120"/>
      <c r="BT604" s="120"/>
      <c r="CD604" s="120"/>
      <c r="CN604" s="120"/>
      <c r="CX604" s="120"/>
      <c r="DH604" s="120"/>
      <c r="DR604" s="120"/>
      <c r="EB604" s="120"/>
      <c r="EL604" s="120"/>
      <c r="EV604" s="120"/>
      <c r="FF604" s="120"/>
      <c r="FP604" s="120"/>
      <c r="FZ604" s="120"/>
      <c r="GJ604" s="120"/>
      <c r="GT604" s="120"/>
      <c r="HD604" s="120"/>
      <c r="HN604" s="120"/>
      <c r="HX604" s="120"/>
      <c r="IH604" s="120"/>
    </row>
    <row xmlns:x14ac="http://schemas.microsoft.com/office/spreadsheetml/2009/9/ac" r="605" s="3" customFormat="true" x14ac:dyDescent="0.25">
      <c r="A605" s="391"/>
      <c r="B605" s="120"/>
      <c r="L605" s="120"/>
      <c r="V605" s="120"/>
      <c r="AF605" s="120"/>
      <c r="AP605" s="120"/>
      <c r="AZ605" s="120"/>
      <c r="BJ605" s="120"/>
      <c r="BK605" s="120"/>
      <c r="BT605" s="120"/>
      <c r="CD605" s="120"/>
      <c r="CN605" s="120"/>
      <c r="CX605" s="120"/>
      <c r="DH605" s="120"/>
      <c r="DR605" s="120"/>
      <c r="EB605" s="120"/>
      <c r="EL605" s="120"/>
      <c r="EV605" s="120"/>
      <c r="FF605" s="120"/>
      <c r="FP605" s="120"/>
      <c r="FZ605" s="120"/>
      <c r="GJ605" s="120"/>
      <c r="GT605" s="120"/>
      <c r="HD605" s="120"/>
      <c r="HN605" s="120"/>
      <c r="HX605" s="120"/>
      <c r="IH605" s="120"/>
    </row>
    <row xmlns:x14ac="http://schemas.microsoft.com/office/spreadsheetml/2009/9/ac" r="606" s="3" customFormat="true" x14ac:dyDescent="0.25">
      <c r="A606" s="391"/>
      <c r="B606" s="120"/>
      <c r="L606" s="120"/>
      <c r="V606" s="120"/>
      <c r="AF606" s="120"/>
      <c r="AP606" s="120"/>
      <c r="AZ606" s="120"/>
      <c r="BJ606" s="120"/>
      <c r="BK606" s="120"/>
      <c r="BT606" s="120"/>
      <c r="CD606" s="120"/>
      <c r="CN606" s="120"/>
      <c r="CX606" s="120"/>
      <c r="DH606" s="120"/>
      <c r="DR606" s="120"/>
      <c r="EB606" s="120"/>
      <c r="EL606" s="120"/>
      <c r="EV606" s="120"/>
      <c r="FF606" s="120"/>
      <c r="FP606" s="120"/>
      <c r="FZ606" s="120"/>
      <c r="GJ606" s="120"/>
      <c r="GT606" s="120"/>
      <c r="HD606" s="120"/>
      <c r="HN606" s="120"/>
      <c r="HX606" s="120"/>
      <c r="IH606" s="120"/>
    </row>
    <row xmlns:x14ac="http://schemas.microsoft.com/office/spreadsheetml/2009/9/ac" r="607" s="3" customFormat="true" x14ac:dyDescent="0.25">
      <c r="A607" s="391"/>
      <c r="B607" s="120"/>
      <c r="L607" s="120"/>
      <c r="V607" s="120"/>
      <c r="AF607" s="120"/>
      <c r="AP607" s="120"/>
      <c r="AZ607" s="120"/>
      <c r="BJ607" s="120"/>
      <c r="BK607" s="120"/>
      <c r="BT607" s="120"/>
      <c r="CD607" s="120"/>
      <c r="CN607" s="120"/>
      <c r="CX607" s="120"/>
      <c r="DH607" s="120"/>
      <c r="DR607" s="120"/>
      <c r="EB607" s="120"/>
      <c r="EL607" s="120"/>
      <c r="EV607" s="120"/>
      <c r="FF607" s="120"/>
      <c r="FP607" s="120"/>
      <c r="FZ607" s="120"/>
      <c r="GJ607" s="120"/>
      <c r="GT607" s="120"/>
      <c r="HD607" s="120"/>
      <c r="HN607" s="120"/>
      <c r="HX607" s="120"/>
      <c r="IH607" s="120"/>
    </row>
    <row xmlns:x14ac="http://schemas.microsoft.com/office/spreadsheetml/2009/9/ac" r="608" s="3" customFormat="true" x14ac:dyDescent="0.25">
      <c r="A608" s="391"/>
      <c r="B608" s="120"/>
      <c r="L608" s="120"/>
      <c r="V608" s="120"/>
      <c r="AF608" s="120"/>
      <c r="AP608" s="120"/>
      <c r="AZ608" s="120"/>
      <c r="BJ608" s="120"/>
      <c r="BK608" s="120"/>
      <c r="BT608" s="120"/>
      <c r="CD608" s="120"/>
      <c r="CN608" s="120"/>
      <c r="CX608" s="120"/>
      <c r="DH608" s="120"/>
      <c r="DR608" s="120"/>
      <c r="EB608" s="120"/>
      <c r="EL608" s="120"/>
      <c r="EV608" s="120"/>
      <c r="FF608" s="120"/>
      <c r="FP608" s="120"/>
      <c r="FZ608" s="120"/>
      <c r="GJ608" s="120"/>
      <c r="GT608" s="120"/>
      <c r="HD608" s="120"/>
      <c r="HN608" s="120"/>
      <c r="HX608" s="120"/>
      <c r="IH608" s="120"/>
    </row>
    <row xmlns:x14ac="http://schemas.microsoft.com/office/spreadsheetml/2009/9/ac" r="609" s="3" customFormat="true" x14ac:dyDescent="0.25">
      <c r="A609" s="391"/>
      <c r="B609" s="120"/>
      <c r="L609" s="120"/>
      <c r="V609" s="120"/>
      <c r="AF609" s="120"/>
      <c r="AP609" s="120"/>
      <c r="AZ609" s="120"/>
      <c r="BJ609" s="120"/>
      <c r="BK609" s="120"/>
      <c r="BT609" s="120"/>
      <c r="CD609" s="120"/>
      <c r="CN609" s="120"/>
      <c r="CX609" s="120"/>
      <c r="DH609" s="120"/>
      <c r="DR609" s="120"/>
      <c r="EB609" s="120"/>
      <c r="EL609" s="120"/>
      <c r="EV609" s="120"/>
      <c r="FF609" s="120"/>
      <c r="FP609" s="120"/>
      <c r="FZ609" s="120"/>
      <c r="GJ609" s="120"/>
      <c r="GT609" s="120"/>
      <c r="HD609" s="120"/>
      <c r="HN609" s="120"/>
      <c r="HX609" s="120"/>
      <c r="IH609" s="120"/>
    </row>
    <row xmlns:x14ac="http://schemas.microsoft.com/office/spreadsheetml/2009/9/ac" r="610" s="3" customFormat="true" x14ac:dyDescent="0.25">
      <c r="A610" s="391"/>
      <c r="B610" s="120"/>
      <c r="L610" s="120"/>
      <c r="V610" s="120"/>
      <c r="AF610" s="120"/>
      <c r="AP610" s="120"/>
      <c r="AZ610" s="120"/>
      <c r="BJ610" s="120"/>
      <c r="BK610" s="120"/>
      <c r="BT610" s="120"/>
      <c r="CD610" s="120"/>
      <c r="CN610" s="120"/>
      <c r="CX610" s="120"/>
      <c r="DH610" s="120"/>
      <c r="DR610" s="120"/>
      <c r="EB610" s="120"/>
      <c r="EL610" s="120"/>
      <c r="EV610" s="120"/>
      <c r="FF610" s="120"/>
      <c r="FP610" s="120"/>
      <c r="FZ610" s="120"/>
      <c r="GJ610" s="120"/>
      <c r="GT610" s="120"/>
      <c r="HD610" s="120"/>
      <c r="HN610" s="120"/>
      <c r="HX610" s="120"/>
      <c r="IH610" s="120"/>
    </row>
    <row xmlns:x14ac="http://schemas.microsoft.com/office/spreadsheetml/2009/9/ac" r="611" s="3" customFormat="true" x14ac:dyDescent="0.25">
      <c r="A611" s="391"/>
      <c r="B611" s="120"/>
      <c r="L611" s="120"/>
      <c r="V611" s="120"/>
      <c r="AF611" s="120"/>
      <c r="AP611" s="120"/>
      <c r="AZ611" s="120"/>
      <c r="BJ611" s="120"/>
      <c r="BK611" s="120"/>
      <c r="BT611" s="120"/>
      <c r="CD611" s="120"/>
      <c r="CN611" s="120"/>
      <c r="CX611" s="120"/>
      <c r="DH611" s="120"/>
      <c r="DR611" s="120"/>
      <c r="EB611" s="120"/>
      <c r="EL611" s="120"/>
      <c r="EV611" s="120"/>
      <c r="FF611" s="120"/>
      <c r="FP611" s="120"/>
      <c r="FZ611" s="120"/>
      <c r="GJ611" s="120"/>
      <c r="GT611" s="120"/>
      <c r="HD611" s="120"/>
      <c r="HN611" s="120"/>
      <c r="HX611" s="120"/>
      <c r="IH611" s="120"/>
    </row>
    <row xmlns:x14ac="http://schemas.microsoft.com/office/spreadsheetml/2009/9/ac" r="612" s="3" customFormat="true" x14ac:dyDescent="0.25">
      <c r="A612" s="391"/>
      <c r="B612" s="120"/>
      <c r="L612" s="120"/>
      <c r="V612" s="120"/>
      <c r="AF612" s="120"/>
      <c r="AP612" s="120"/>
      <c r="AZ612" s="120"/>
      <c r="BJ612" s="120"/>
      <c r="BK612" s="120"/>
      <c r="BT612" s="120"/>
      <c r="CD612" s="120"/>
      <c r="CN612" s="120"/>
      <c r="CX612" s="120"/>
      <c r="DH612" s="120"/>
      <c r="DR612" s="120"/>
      <c r="EB612" s="120"/>
      <c r="EL612" s="120"/>
      <c r="EV612" s="120"/>
      <c r="FF612" s="120"/>
      <c r="FP612" s="120"/>
      <c r="FZ612" s="120"/>
      <c r="GJ612" s="120"/>
      <c r="GT612" s="120"/>
      <c r="HD612" s="120"/>
      <c r="HN612" s="120"/>
      <c r="HX612" s="120"/>
      <c r="IH612" s="120"/>
    </row>
    <row xmlns:x14ac="http://schemas.microsoft.com/office/spreadsheetml/2009/9/ac" r="613" s="3" customFormat="true" x14ac:dyDescent="0.25">
      <c r="A613" s="391"/>
      <c r="B613" s="120"/>
      <c r="L613" s="120"/>
      <c r="V613" s="120"/>
      <c r="AF613" s="120"/>
      <c r="AP613" s="120"/>
      <c r="AZ613" s="120"/>
      <c r="BJ613" s="120"/>
      <c r="BK613" s="120"/>
      <c r="BT613" s="120"/>
      <c r="CD613" s="120"/>
      <c r="CN613" s="120"/>
      <c r="CX613" s="120"/>
      <c r="DH613" s="120"/>
      <c r="DR613" s="120"/>
      <c r="EB613" s="120"/>
      <c r="EL613" s="120"/>
      <c r="EV613" s="120"/>
      <c r="FF613" s="120"/>
      <c r="FP613" s="120"/>
      <c r="FZ613" s="120"/>
      <c r="GJ613" s="120"/>
      <c r="GT613" s="120"/>
      <c r="HD613" s="120"/>
      <c r="HN613" s="120"/>
      <c r="HX613" s="120"/>
      <c r="IH613" s="120"/>
    </row>
    <row xmlns:x14ac="http://schemas.microsoft.com/office/spreadsheetml/2009/9/ac" r="614" s="3" customFormat="true" x14ac:dyDescent="0.25">
      <c r="A614" s="391"/>
      <c r="B614" s="120"/>
      <c r="L614" s="120"/>
      <c r="V614" s="120"/>
      <c r="AF614" s="120"/>
      <c r="AP614" s="120"/>
      <c r="AZ614" s="120"/>
      <c r="BJ614" s="120"/>
      <c r="BK614" s="120"/>
      <c r="BT614" s="120"/>
      <c r="CD614" s="120"/>
      <c r="CN614" s="120"/>
      <c r="CX614" s="120"/>
      <c r="DH614" s="120"/>
      <c r="DR614" s="120"/>
      <c r="EB614" s="120"/>
      <c r="EL614" s="120"/>
      <c r="EV614" s="120"/>
      <c r="FF614" s="120"/>
      <c r="FP614" s="120"/>
      <c r="FZ614" s="120"/>
      <c r="GJ614" s="120"/>
      <c r="GT614" s="120"/>
      <c r="HD614" s="120"/>
      <c r="HN614" s="120"/>
      <c r="HX614" s="120"/>
      <c r="IH614" s="120"/>
    </row>
    <row xmlns:x14ac="http://schemas.microsoft.com/office/spreadsheetml/2009/9/ac" r="615" s="3" customFormat="true" x14ac:dyDescent="0.25">
      <c r="A615" s="391"/>
      <c r="B615" s="120"/>
      <c r="L615" s="120"/>
      <c r="V615" s="120"/>
      <c r="AF615" s="120"/>
      <c r="AP615" s="120"/>
      <c r="AZ615" s="120"/>
      <c r="BJ615" s="120"/>
      <c r="BK615" s="120"/>
      <c r="BT615" s="120"/>
      <c r="CD615" s="120"/>
      <c r="CN615" s="120"/>
      <c r="CX615" s="120"/>
      <c r="DH615" s="120"/>
      <c r="DR615" s="120"/>
      <c r="EB615" s="120"/>
      <c r="EL615" s="120"/>
      <c r="EV615" s="120"/>
      <c r="FF615" s="120"/>
      <c r="FP615" s="120"/>
      <c r="FZ615" s="120"/>
      <c r="GJ615" s="120"/>
      <c r="GT615" s="120"/>
      <c r="HD615" s="120"/>
      <c r="HN615" s="120"/>
      <c r="HX615" s="120"/>
      <c r="IH615" s="120"/>
    </row>
    <row xmlns:x14ac="http://schemas.microsoft.com/office/spreadsheetml/2009/9/ac" r="616" s="3" customFormat="true" x14ac:dyDescent="0.25">
      <c r="A616" s="391"/>
      <c r="B616" s="120"/>
      <c r="L616" s="120"/>
      <c r="V616" s="120"/>
      <c r="AF616" s="120"/>
      <c r="AP616" s="120"/>
      <c r="AZ616" s="120"/>
      <c r="BJ616" s="120"/>
      <c r="BK616" s="120"/>
      <c r="BT616" s="120"/>
      <c r="CD616" s="120"/>
      <c r="CN616" s="120"/>
      <c r="CX616" s="120"/>
      <c r="DH616" s="120"/>
      <c r="DR616" s="120"/>
      <c r="EB616" s="120"/>
      <c r="EL616" s="120"/>
      <c r="EV616" s="120"/>
      <c r="FF616" s="120"/>
      <c r="FP616" s="120"/>
      <c r="FZ616" s="120"/>
      <c r="GJ616" s="120"/>
      <c r="GT616" s="120"/>
      <c r="HD616" s="120"/>
      <c r="HN616" s="120"/>
      <c r="HX616" s="120"/>
      <c r="IH616" s="120"/>
    </row>
    <row xmlns:x14ac="http://schemas.microsoft.com/office/spreadsheetml/2009/9/ac" r="617" s="3" customFormat="true" x14ac:dyDescent="0.25">
      <c r="A617" s="391"/>
      <c r="B617" s="120"/>
      <c r="L617" s="120"/>
      <c r="V617" s="120"/>
      <c r="AF617" s="120"/>
      <c r="AP617" s="120"/>
      <c r="AZ617" s="120"/>
      <c r="BJ617" s="120"/>
      <c r="BK617" s="120"/>
      <c r="BT617" s="120"/>
      <c r="CD617" s="120"/>
      <c r="CN617" s="120"/>
      <c r="CX617" s="120"/>
      <c r="DH617" s="120"/>
      <c r="DR617" s="120"/>
      <c r="EB617" s="120"/>
      <c r="EL617" s="120"/>
      <c r="EV617" s="120"/>
      <c r="FF617" s="120"/>
      <c r="FP617" s="120"/>
      <c r="FZ617" s="120"/>
      <c r="GJ617" s="120"/>
      <c r="GT617" s="120"/>
      <c r="HD617" s="120"/>
      <c r="HN617" s="120"/>
      <c r="HX617" s="120"/>
      <c r="IH617" s="120"/>
    </row>
    <row xmlns:x14ac="http://schemas.microsoft.com/office/spreadsheetml/2009/9/ac" r="618" s="3" customFormat="true" x14ac:dyDescent="0.25">
      <c r="A618" s="391"/>
      <c r="B618" s="120"/>
      <c r="L618" s="120"/>
      <c r="V618" s="120"/>
      <c r="AF618" s="120"/>
      <c r="AP618" s="120"/>
      <c r="AZ618" s="120"/>
      <c r="BJ618" s="120"/>
      <c r="BK618" s="120"/>
      <c r="BT618" s="120"/>
      <c r="CD618" s="120"/>
      <c r="CN618" s="120"/>
      <c r="CX618" s="120"/>
      <c r="DH618" s="120"/>
      <c r="DR618" s="120"/>
      <c r="EB618" s="120"/>
      <c r="EL618" s="120"/>
      <c r="EV618" s="120"/>
      <c r="FF618" s="120"/>
      <c r="FP618" s="120"/>
      <c r="FZ618" s="120"/>
      <c r="GJ618" s="120"/>
      <c r="GT618" s="120"/>
      <c r="HD618" s="120"/>
      <c r="HN618" s="120"/>
      <c r="HX618" s="120"/>
      <c r="IH618" s="120"/>
    </row>
    <row xmlns:x14ac="http://schemas.microsoft.com/office/spreadsheetml/2009/9/ac" r="619" s="3" customFormat="true" x14ac:dyDescent="0.25">
      <c r="A619" s="391"/>
      <c r="B619" s="120"/>
      <c r="L619" s="120"/>
      <c r="V619" s="120"/>
      <c r="AF619" s="120"/>
      <c r="AP619" s="120"/>
      <c r="AZ619" s="120"/>
      <c r="BJ619" s="120"/>
      <c r="BK619" s="120"/>
      <c r="BT619" s="120"/>
      <c r="CD619" s="120"/>
      <c r="CN619" s="120"/>
      <c r="CX619" s="120"/>
      <c r="DH619" s="120"/>
      <c r="DR619" s="120"/>
      <c r="EB619" s="120"/>
      <c r="EL619" s="120"/>
      <c r="EV619" s="120"/>
      <c r="FF619" s="120"/>
      <c r="FP619" s="120"/>
      <c r="FZ619" s="120"/>
      <c r="GJ619" s="120"/>
      <c r="GT619" s="120"/>
      <c r="HD619" s="120"/>
      <c r="HN619" s="120"/>
      <c r="HX619" s="120"/>
      <c r="IH619" s="120"/>
    </row>
    <row xmlns:x14ac="http://schemas.microsoft.com/office/spreadsheetml/2009/9/ac" r="620" s="3" customFormat="true" x14ac:dyDescent="0.25">
      <c r="A620" s="391"/>
      <c r="B620" s="120"/>
      <c r="L620" s="120"/>
      <c r="V620" s="120"/>
      <c r="AF620" s="120"/>
      <c r="AP620" s="120"/>
      <c r="AZ620" s="120"/>
      <c r="BJ620" s="120"/>
      <c r="BK620" s="120"/>
      <c r="BT620" s="120"/>
      <c r="CD620" s="120"/>
      <c r="CN620" s="120"/>
      <c r="CX620" s="120"/>
      <c r="DH620" s="120"/>
      <c r="DR620" s="120"/>
      <c r="EB620" s="120"/>
      <c r="EL620" s="120"/>
      <c r="EV620" s="120"/>
      <c r="FF620" s="120"/>
      <c r="FP620" s="120"/>
      <c r="FZ620" s="120"/>
      <c r="GJ620" s="120"/>
      <c r="GT620" s="120"/>
      <c r="HD620" s="120"/>
      <c r="HN620" s="120"/>
      <c r="HX620" s="120"/>
      <c r="IH620" s="120"/>
    </row>
    <row xmlns:x14ac="http://schemas.microsoft.com/office/spreadsheetml/2009/9/ac" r="621" s="3" customFormat="true" x14ac:dyDescent="0.25">
      <c r="A621" s="391"/>
      <c r="B621" s="120"/>
      <c r="L621" s="120"/>
      <c r="V621" s="120"/>
      <c r="AF621" s="120"/>
      <c r="AP621" s="120"/>
      <c r="AZ621" s="120"/>
      <c r="BJ621" s="120"/>
      <c r="BK621" s="120"/>
      <c r="BT621" s="120"/>
      <c r="CD621" s="120"/>
      <c r="CN621" s="120"/>
      <c r="CX621" s="120"/>
      <c r="DH621" s="120"/>
      <c r="DR621" s="120"/>
      <c r="EB621" s="120"/>
      <c r="EL621" s="120"/>
      <c r="EV621" s="120"/>
      <c r="FF621" s="120"/>
      <c r="FP621" s="120"/>
      <c r="FZ621" s="120"/>
      <c r="GJ621" s="120"/>
      <c r="GT621" s="120"/>
      <c r="HD621" s="120"/>
      <c r="HN621" s="120"/>
      <c r="HX621" s="120"/>
      <c r="IH621" s="120"/>
    </row>
    <row xmlns:x14ac="http://schemas.microsoft.com/office/spreadsheetml/2009/9/ac" r="622" s="3" customFormat="true" x14ac:dyDescent="0.25">
      <c r="A622" s="391"/>
      <c r="B622" s="120"/>
      <c r="L622" s="120"/>
      <c r="V622" s="120"/>
      <c r="AF622" s="120"/>
      <c r="AP622" s="120"/>
      <c r="AZ622" s="120"/>
      <c r="BJ622" s="120"/>
      <c r="BK622" s="120"/>
      <c r="BT622" s="120"/>
      <c r="CD622" s="120"/>
      <c r="CN622" s="120"/>
      <c r="CX622" s="120"/>
      <c r="DH622" s="120"/>
      <c r="DR622" s="120"/>
      <c r="EB622" s="120"/>
      <c r="EL622" s="120"/>
      <c r="EV622" s="120"/>
      <c r="FF622" s="120"/>
      <c r="FP622" s="120"/>
      <c r="FZ622" s="120"/>
      <c r="GJ622" s="120"/>
      <c r="GT622" s="120"/>
      <c r="HD622" s="120"/>
      <c r="HN622" s="120"/>
      <c r="HX622" s="120"/>
      <c r="IH622" s="120"/>
    </row>
  </sheetData>
  <mergeCells count="5">
    <mergeCell ref="C10:I10"/>
    <mergeCell ref="BK10:BQ10"/>
    <mergeCell ref="W10:AC10"/>
    <mergeCell ref="A2:A3"/>
    <mergeCell ref="M10:S10"/>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8"/>
    <col min="3" max="7" width="11.75" style="108" customWidth="true"/>
    <col min="8" max="16384" width="9" style="108"/>
  </cols>
  <sheetData>
    <row xmlns:x14ac="http://schemas.microsoft.com/office/spreadsheetml/2009/9/ac" r="2" ht="20.25" x14ac:dyDescent="0.2">
      <c r="B2" s="104" t="str">
        <f>+Introduction!C7</f>
        <v>Palau</v>
      </c>
      <c r="C2" s="105"/>
      <c r="D2" s="106"/>
      <c r="E2" s="106"/>
      <c r="F2" s="106"/>
      <c r="G2" s="107"/>
    </row>
    <row xmlns:x14ac="http://schemas.microsoft.com/office/spreadsheetml/2009/9/ac" r="3" x14ac:dyDescent="0.2">
      <c r="B3" s="582" t="s">
        <v>173</v>
      </c>
      <c r="C3" s="582"/>
      <c r="D3" s="582"/>
      <c r="E3" s="582"/>
      <c r="F3" s="582"/>
      <c r="G3" s="583"/>
    </row>
    <row xmlns:x14ac="http://schemas.microsoft.com/office/spreadsheetml/2009/9/ac" r="4" ht="13.5" x14ac:dyDescent="0.2">
      <c r="B4" s="109" t="s">
        <v>4</v>
      </c>
      <c r="C4" s="109" t="s">
        <v>60</v>
      </c>
      <c r="D4" s="109" t="s">
        <v>64</v>
      </c>
      <c r="E4" s="109" t="s">
        <v>61</v>
      </c>
      <c r="F4" s="109" t="s">
        <v>62</v>
      </c>
      <c r="G4" s="109" t="s">
        <v>63</v>
      </c>
    </row>
    <row xmlns:x14ac="http://schemas.microsoft.com/office/spreadsheetml/2009/9/ac" r="5" x14ac:dyDescent="0.2">
      <c r="B5" s="789">
        <v>2000</v>
      </c>
      <c r="C5" s="933">
        <v>5187</v>
      </c>
      <c r="D5" s="934">
        <v>70.337997436523438</v>
      </c>
      <c r="E5" s="935">
        <v>1167</v>
      </c>
      <c r="F5" s="936">
        <v>1958</v>
      </c>
      <c r="G5" s="937">
        <v>2062</v>
      </c>
    </row>
    <row xmlns:x14ac="http://schemas.microsoft.com/office/spreadsheetml/2009/9/ac" r="6" x14ac:dyDescent="0.2">
      <c r="B6" s="795">
        <v>2001</v>
      </c>
      <c r="C6" s="938">
        <v>5198</v>
      </c>
      <c r="D6" s="939">
        <v>70.093002319335938</v>
      </c>
      <c r="E6" s="940">
        <v>1071</v>
      </c>
      <c r="F6" s="941">
        <v>2028</v>
      </c>
      <c r="G6" s="942">
        <v>2099</v>
      </c>
    </row>
    <row xmlns:x14ac="http://schemas.microsoft.com/office/spreadsheetml/2009/9/ac" r="7" x14ac:dyDescent="0.2">
      <c r="B7" s="801">
        <v>2002</v>
      </c>
      <c r="C7" s="943">
        <v>5136</v>
      </c>
      <c r="D7" s="944">
        <v>69.847000122070313</v>
      </c>
      <c r="E7" s="945">
        <v>961</v>
      </c>
      <c r="F7" s="946">
        <v>2010</v>
      </c>
      <c r="G7" s="947">
        <v>2165</v>
      </c>
    </row>
    <row xmlns:x14ac="http://schemas.microsoft.com/office/spreadsheetml/2009/9/ac" r="8" x14ac:dyDescent="0.2">
      <c r="B8" s="807">
        <v>2003</v>
      </c>
      <c r="C8" s="948">
        <v>5067</v>
      </c>
      <c r="D8" s="949">
        <v>69.599998474121094</v>
      </c>
      <c r="E8" s="950">
        <v>877</v>
      </c>
      <c r="F8" s="951">
        <v>1929</v>
      </c>
      <c r="G8" s="952">
        <v>2261</v>
      </c>
    </row>
    <row xmlns:x14ac="http://schemas.microsoft.com/office/spreadsheetml/2009/9/ac" r="9" x14ac:dyDescent="0.2">
      <c r="B9" s="813">
        <v>2004</v>
      </c>
      <c r="C9" s="953">
        <v>5009</v>
      </c>
      <c r="D9" s="954">
        <v>70.383003234863281</v>
      </c>
      <c r="E9" s="955">
        <v>836</v>
      </c>
      <c r="F9" s="956">
        <v>1803</v>
      </c>
      <c r="G9" s="957">
        <v>2370</v>
      </c>
    </row>
    <row xmlns:x14ac="http://schemas.microsoft.com/office/spreadsheetml/2009/9/ac" r="10" x14ac:dyDescent="0.2">
      <c r="B10" s="819">
        <v>2005</v>
      </c>
      <c r="C10" s="958">
        <v>4954</v>
      </c>
      <c r="D10" s="959">
        <v>71.152000427246094</v>
      </c>
      <c r="E10" s="960">
        <v>821</v>
      </c>
      <c r="F10" s="961">
        <v>1660</v>
      </c>
      <c r="G10" s="962">
        <v>2473</v>
      </c>
    </row>
    <row xmlns:x14ac="http://schemas.microsoft.com/office/spreadsheetml/2009/9/ac" r="11" x14ac:dyDescent="0.2">
      <c r="B11" s="825">
        <v>2006</v>
      </c>
      <c r="C11" s="963">
        <v>4809</v>
      </c>
      <c r="D11" s="964">
        <v>71.910003662109375</v>
      </c>
      <c r="E11" s="965">
        <v>802</v>
      </c>
      <c r="F11" s="966">
        <v>1532</v>
      </c>
      <c r="G11" s="967">
        <v>2475</v>
      </c>
    </row>
    <row xmlns:x14ac="http://schemas.microsoft.com/office/spreadsheetml/2009/9/ac" r="12" x14ac:dyDescent="0.2">
      <c r="B12" s="831">
        <v>2007</v>
      </c>
      <c r="C12" s="968">
        <v>4639</v>
      </c>
      <c r="D12" s="969">
        <v>72.654998779296875</v>
      </c>
      <c r="E12" s="970">
        <v>791</v>
      </c>
      <c r="F12" s="971">
        <v>1426</v>
      </c>
      <c r="G12" s="972">
        <v>2422</v>
      </c>
    </row>
    <row xmlns:x14ac="http://schemas.microsoft.com/office/spreadsheetml/2009/9/ac" r="13" x14ac:dyDescent="0.2">
      <c r="B13" s="837">
        <v>2008</v>
      </c>
      <c r="C13" s="973">
        <v>4476</v>
      </c>
      <c r="D13" s="974">
        <v>73.388999938964844</v>
      </c>
      <c r="E13" s="975">
        <v>789</v>
      </c>
      <c r="F13" s="976">
        <v>1340</v>
      </c>
      <c r="G13" s="977">
        <v>2347</v>
      </c>
    </row>
    <row xmlns:x14ac="http://schemas.microsoft.com/office/spreadsheetml/2009/9/ac" r="14" x14ac:dyDescent="0.2">
      <c r="B14" s="843">
        <v>2009</v>
      </c>
      <c r="C14" s="978">
        <v>4320</v>
      </c>
      <c r="D14" s="979">
        <v>74.109001159667969</v>
      </c>
      <c r="E14" s="980">
        <v>797</v>
      </c>
      <c r="F14" s="981">
        <v>1273</v>
      </c>
      <c r="G14" s="982">
        <v>2250</v>
      </c>
    </row>
    <row xmlns:x14ac="http://schemas.microsoft.com/office/spreadsheetml/2009/9/ac" r="15" x14ac:dyDescent="0.2">
      <c r="B15" s="849">
        <v>2010</v>
      </c>
      <c r="C15" s="983">
        <v>4179</v>
      </c>
      <c r="D15" s="984">
        <v>74.817001342773438</v>
      </c>
      <c r="E15" s="985">
        <v>802</v>
      </c>
      <c r="F15" s="986">
        <v>1238</v>
      </c>
      <c r="G15" s="987">
        <v>2139</v>
      </c>
    </row>
    <row xmlns:x14ac="http://schemas.microsoft.com/office/spreadsheetml/2009/9/ac" r="16" x14ac:dyDescent="0.2">
      <c r="B16" s="855">
        <v>2011</v>
      </c>
      <c r="C16" s="988">
        <v>4060</v>
      </c>
      <c r="D16" s="989">
        <v>75.511001586914063</v>
      </c>
      <c r="E16" s="990">
        <v>804</v>
      </c>
      <c r="F16" s="991">
        <v>1472</v>
      </c>
      <c r="G16" s="992">
        <v>1784</v>
      </c>
    </row>
    <row xmlns:x14ac="http://schemas.microsoft.com/office/spreadsheetml/2009/9/ac" r="17" x14ac:dyDescent="0.2">
      <c r="B17" s="861">
        <v>2012</v>
      </c>
      <c r="C17" s="993">
        <v>3953</v>
      </c>
      <c r="D17" s="994">
        <v>76.194000244140625</v>
      </c>
      <c r="E17" s="995">
        <v>797</v>
      </c>
      <c r="F17" s="996">
        <v>1466</v>
      </c>
      <c r="G17" s="997">
        <v>1690</v>
      </c>
    </row>
    <row xmlns:x14ac="http://schemas.microsoft.com/office/spreadsheetml/2009/9/ac" r="18" x14ac:dyDescent="0.2">
      <c r="B18" s="867">
        <v>2013</v>
      </c>
      <c r="C18" s="998">
        <v>3855</v>
      </c>
      <c r="D18" s="999">
        <v>76.86199951171875</v>
      </c>
      <c r="E18" s="1000">
        <v>786</v>
      </c>
      <c r="F18" s="1001">
        <v>1493</v>
      </c>
      <c r="G18" s="1002">
        <v>1576</v>
      </c>
    </row>
    <row xmlns:x14ac="http://schemas.microsoft.com/office/spreadsheetml/2009/9/ac" r="19" x14ac:dyDescent="0.2">
      <c r="B19" s="873">
        <v>2014</v>
      </c>
      <c r="C19" s="1003">
        <v>3743</v>
      </c>
      <c r="D19" s="1004">
        <v>77.517005920410156</v>
      </c>
      <c r="E19" s="1005">
        <v>754</v>
      </c>
      <c r="F19" s="1006">
        <v>1508</v>
      </c>
      <c r="G19" s="1007">
        <v>1481</v>
      </c>
    </row>
    <row xmlns:x14ac="http://schemas.microsoft.com/office/spreadsheetml/2009/9/ac" r="20" x14ac:dyDescent="0.2">
      <c r="B20" s="879">
        <v>2015</v>
      </c>
      <c r="C20" s="1008">
        <v>3674</v>
      </c>
      <c r="D20" s="1009">
        <v>78.15899658203125</v>
      </c>
      <c r="E20" s="1010">
        <v>738</v>
      </c>
      <c r="F20" s="1011">
        <v>1485</v>
      </c>
      <c r="G20" s="1012">
        <v>1451</v>
      </c>
    </row>
    <row xmlns:x14ac="http://schemas.microsoft.com/office/spreadsheetml/2009/9/ac" r="21" x14ac:dyDescent="0.2">
      <c r="B21" s="885">
        <v>2016</v>
      </c>
      <c r="C21" s="1013">
        <v>3676</v>
      </c>
      <c r="D21" s="1014">
        <v>78.775001525878906</v>
      </c>
      <c r="E21" s="1015">
        <v>734</v>
      </c>
      <c r="F21" s="1016">
        <v>1492</v>
      </c>
      <c r="G21" s="1017">
        <v>1450</v>
      </c>
    </row>
    <row xmlns:x14ac="http://schemas.microsoft.com/office/spreadsheetml/2009/9/ac" r="22" x14ac:dyDescent="0.2">
      <c r="B22" s="891">
        <v>2017</v>
      </c>
      <c r="C22" s="1018">
        <v>3678</v>
      </c>
      <c r="D22" s="1019">
        <v>79.364997863769531</v>
      </c>
      <c r="E22" s="1020">
        <v>731</v>
      </c>
      <c r="F22" s="1021">
        <v>1496</v>
      </c>
      <c r="G22" s="1022">
        <v>1451</v>
      </c>
    </row>
    <row xmlns:x14ac="http://schemas.microsoft.com/office/spreadsheetml/2009/9/ac" r="23" x14ac:dyDescent="0.2">
      <c r="B23" s="897">
        <v>2018</v>
      </c>
      <c r="C23" s="1023">
        <v>3673</v>
      </c>
      <c r="D23" s="1024">
        <v>79.930000305175781</v>
      </c>
      <c r="E23" s="1025">
        <v>726</v>
      </c>
      <c r="F23" s="1026">
        <v>1501</v>
      </c>
      <c r="G23" s="1027">
        <v>1446</v>
      </c>
    </row>
    <row xmlns:x14ac="http://schemas.microsoft.com/office/spreadsheetml/2009/9/ac" r="24" x14ac:dyDescent="0.2">
      <c r="B24" s="903">
        <v>2019</v>
      </c>
      <c r="C24" s="1028">
        <v>3675</v>
      </c>
      <c r="D24" s="1029">
        <v>80.470001220703125</v>
      </c>
      <c r="E24" s="1030">
        <v>720</v>
      </c>
      <c r="F24" s="1031">
        <v>1499</v>
      </c>
      <c r="G24" s="1032">
        <v>1456</v>
      </c>
    </row>
    <row xmlns:x14ac="http://schemas.microsoft.com/office/spreadsheetml/2009/9/ac" r="25" x14ac:dyDescent="0.2">
      <c r="B25" s="909">
        <v>2020</v>
      </c>
      <c r="C25" s="1033">
        <v>3685</v>
      </c>
      <c r="D25" s="1034">
        <v>80.987998962402344</v>
      </c>
      <c r="E25" s="1035">
        <v>720</v>
      </c>
      <c r="F25" s="1036">
        <v>1499</v>
      </c>
      <c r="G25" s="1037">
        <v>1466</v>
      </c>
    </row>
    <row xmlns:x14ac="http://schemas.microsoft.com/office/spreadsheetml/2009/9/ac" r="26" x14ac:dyDescent="0.2">
      <c r="B26" s="915">
        <v>2021</v>
      </c>
      <c r="C26" s="1038">
        <v>3677</v>
      </c>
      <c r="D26" s="1039">
        <v>81.483001708984375</v>
      </c>
      <c r="E26" s="1040">
        <v>711</v>
      </c>
      <c r="F26" s="1041">
        <v>1492</v>
      </c>
      <c r="G26" s="1042">
        <v>1474</v>
      </c>
    </row>
    <row xmlns:x14ac="http://schemas.microsoft.com/office/spreadsheetml/2009/9/ac" r="27" x14ac:dyDescent="0.2">
      <c r="B27" s="921">
        <v>2022</v>
      </c>
      <c r="C27" s="922">
        <v>3702</v>
      </c>
      <c r="D27" s="923">
        <v>81.956001281738281</v>
      </c>
      <c r="E27" s="924">
        <v>746</v>
      </c>
      <c r="F27" s="925">
        <v>1475</v>
      </c>
      <c r="G27" s="926">
        <v>1481</v>
      </c>
    </row>
    <row xmlns:x14ac="http://schemas.microsoft.com/office/spreadsheetml/2009/9/ac" r="28" x14ac:dyDescent="0.2">
      <c r="B28" s="927">
        <v>2023</v>
      </c>
      <c r="C28" s="1043">
        <v>3247</v>
      </c>
      <c r="D28" s="929">
        <v>82.407997131347656</v>
      </c>
      <c r="E28" s="1044">
        <v>650</v>
      </c>
      <c r="F28" s="1045">
        <v>1324</v>
      </c>
      <c r="G28" s="1046">
        <v>1272</v>
      </c>
    </row>
    <row xmlns:x14ac="http://schemas.microsoft.com/office/spreadsheetml/2009/9/ac" r="29" x14ac:dyDescent="0.2">
      <c r="B29" s="188">
        <v>2024</v>
      </c>
      <c r="C29" s="352"/>
      <c r="D29" s="353"/>
      <c r="E29" s="354"/>
      <c r="F29" s="355"/>
      <c r="G29" s="356"/>
    </row>
    <row xmlns:x14ac="http://schemas.microsoft.com/office/spreadsheetml/2009/9/ac" r="30" x14ac:dyDescent="0.2">
      <c r="B30" s="187">
        <v>2025</v>
      </c>
      <c r="C30" s="352"/>
      <c r="D30" s="353"/>
      <c r="E30" s="354"/>
      <c r="F30" s="355"/>
      <c r="G30" s="356"/>
    </row>
    <row xmlns:x14ac="http://schemas.microsoft.com/office/spreadsheetml/2009/9/ac" r="31" x14ac:dyDescent="0.2">
      <c r="B31" s="188">
        <v>2026</v>
      </c>
      <c r="C31" s="352"/>
      <c r="D31" s="353"/>
      <c r="E31" s="354"/>
      <c r="F31" s="355"/>
      <c r="G31" s="356"/>
    </row>
    <row xmlns:x14ac="http://schemas.microsoft.com/office/spreadsheetml/2009/9/ac" r="32" x14ac:dyDescent="0.2">
      <c r="B32" s="187">
        <v>2027</v>
      </c>
      <c r="C32" s="352"/>
      <c r="D32" s="353"/>
      <c r="E32" s="354"/>
      <c r="F32" s="355"/>
      <c r="G32" s="356"/>
    </row>
    <row xmlns:x14ac="http://schemas.microsoft.com/office/spreadsheetml/2009/9/ac" r="33" x14ac:dyDescent="0.2">
      <c r="B33" s="188">
        <v>2028</v>
      </c>
      <c r="C33" s="352"/>
      <c r="D33" s="353"/>
      <c r="E33" s="354"/>
      <c r="F33" s="355"/>
      <c r="G33" s="356"/>
    </row>
    <row xmlns:x14ac="http://schemas.microsoft.com/office/spreadsheetml/2009/9/ac" r="34" x14ac:dyDescent="0.2">
      <c r="B34" s="187">
        <v>2029</v>
      </c>
      <c r="C34" s="352"/>
      <c r="D34" s="353"/>
      <c r="E34" s="354"/>
      <c r="F34" s="355"/>
      <c r="G34" s="356"/>
    </row>
    <row xmlns:x14ac="http://schemas.microsoft.com/office/spreadsheetml/2009/9/ac" r="35" x14ac:dyDescent="0.2">
      <c r="B35" s="188">
        <v>2030</v>
      </c>
      <c r="C35" s="192"/>
      <c r="D35" s="189"/>
      <c r="E35" s="193"/>
      <c r="F35" s="190"/>
      <c r="G35" s="191"/>
    </row>
    <row xmlns:x14ac="http://schemas.microsoft.com/office/spreadsheetml/2009/9/ac" r="36" ht="14.25" x14ac:dyDescent="0.2">
      <c r="B36" s="112" t="s">
        <v>175</v>
      </c>
      <c r="G36" s="110"/>
    </row>
    <row xmlns:x14ac="http://schemas.microsoft.com/office/spreadsheetml/2009/9/ac" r="37" ht="14.25" x14ac:dyDescent="0.2">
      <c r="B37" s="112" t="s">
        <v>200</v>
      </c>
    </row>
    <row xmlns:x14ac="http://schemas.microsoft.com/office/spreadsheetml/2009/9/ac" r="38" ht="14.25" x14ac:dyDescent="0.2">
      <c r="B38" s="112" t="s">
        <v>249</v>
      </c>
    </row>
    <row xmlns:x14ac="http://schemas.microsoft.com/office/spreadsheetml/2009/9/ac" r="39" x14ac:dyDescent="0.2">
      <c r="B39" s="1048" t="s">
        <v>201</v>
      </c>
    </row>
    <row xmlns:x14ac="http://schemas.microsoft.com/office/spreadsheetml/2009/9/ac" r="41" x14ac:dyDescent="0.2">
      <c r="B41" s="11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E016-7670-4701-B7CE-9D3299AA5E9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6" customWidth="true"/>
  </cols>
  <sheetData>
    <row xmlns:x14ac="http://schemas.microsoft.com/office/spreadsheetml/2009/9/ac" r="2" ht="33" customHeight="true" x14ac:dyDescent="0.25">
      <c r="B2" s="584" t="s">
        <v>203</v>
      </c>
      <c r="C2" s="584"/>
    </row>
    <row xmlns:x14ac="http://schemas.microsoft.com/office/spreadsheetml/2009/9/ac" r="3" ht="6" customHeight="true" x14ac:dyDescent="0.25">
      <c r="B3" s="365"/>
    </row>
    <row xmlns:x14ac="http://schemas.microsoft.com/office/spreadsheetml/2009/9/ac" r="4" ht="30" customHeight="true" x14ac:dyDescent="0.25">
      <c r="B4" s="367" t="s">
        <v>204</v>
      </c>
      <c r="C4" s="368" t="s">
        <v>205</v>
      </c>
    </row>
    <row xmlns:x14ac="http://schemas.microsoft.com/office/spreadsheetml/2009/9/ac" r="5" ht="30" customHeight="true" x14ac:dyDescent="0.25">
      <c r="B5" s="367" t="s">
        <v>48</v>
      </c>
      <c r="C5" s="368" t="s">
        <v>206</v>
      </c>
    </row>
    <row xmlns:x14ac="http://schemas.microsoft.com/office/spreadsheetml/2009/9/ac" r="6" ht="30" customHeight="true" x14ac:dyDescent="0.25">
      <c r="B6" s="367" t="s">
        <v>207</v>
      </c>
      <c r="C6" s="368" t="s">
        <v>208</v>
      </c>
    </row>
    <row xmlns:x14ac="http://schemas.microsoft.com/office/spreadsheetml/2009/9/ac" r="7" ht="30" customHeight="true" x14ac:dyDescent="0.25">
      <c r="B7" s="367" t="s">
        <v>209</v>
      </c>
      <c r="C7" s="368" t="s">
        <v>210</v>
      </c>
    </row>
    <row xmlns:x14ac="http://schemas.microsoft.com/office/spreadsheetml/2009/9/ac" r="8" ht="30" customHeight="true" x14ac:dyDescent="0.25">
      <c r="B8" s="367" t="s">
        <v>146</v>
      </c>
      <c r="C8" s="368" t="s">
        <v>211</v>
      </c>
    </row>
    <row xmlns:x14ac="http://schemas.microsoft.com/office/spreadsheetml/2009/9/ac" r="9" ht="30" customHeight="true" x14ac:dyDescent="0.25">
      <c r="B9" s="367" t="s">
        <v>212</v>
      </c>
      <c r="C9" s="368" t="s">
        <v>213</v>
      </c>
    </row>
    <row xmlns:x14ac="http://schemas.microsoft.com/office/spreadsheetml/2009/9/ac" r="10" ht="30" customHeight="true" x14ac:dyDescent="0.25">
      <c r="B10" s="367" t="s">
        <v>150</v>
      </c>
      <c r="C10" s="368" t="s">
        <v>214</v>
      </c>
    </row>
    <row xmlns:x14ac="http://schemas.microsoft.com/office/spreadsheetml/2009/9/ac" r="11" s="371" customFormat="true" ht="6.75" customHeight="true" x14ac:dyDescent="0.25">
      <c r="B11" s="369"/>
      <c r="C11" s="370"/>
    </row>
    <row xmlns:x14ac="http://schemas.microsoft.com/office/spreadsheetml/2009/9/ac" r="12" s="373" customFormat="true" ht="11.25" x14ac:dyDescent="0.2">
      <c r="B12" s="372" t="s">
        <v>215</v>
      </c>
    </row>
    <row xmlns:x14ac="http://schemas.microsoft.com/office/spreadsheetml/2009/9/ac" r="13" x14ac:dyDescent="0.25">
      <c r="B13" s="372" t="s">
        <v>244</v>
      </c>
    </row>
    <row xmlns:x14ac="http://schemas.microsoft.com/office/spreadsheetml/2009/9/ac" r="14" x14ac:dyDescent="0.25">
      <c r="B14" s="374" t="s">
        <v>216</v>
      </c>
    </row>
    <row xmlns:x14ac="http://schemas.microsoft.com/office/spreadsheetml/2009/9/ac" r="15" ht="76.5" customHeight="true" x14ac:dyDescent="0.25">
      <c r="B15" s="585" t="s">
        <v>217</v>
      </c>
      <c r="C15" s="58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F1BEB-46DA-49BE-8F59-450B735993D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7" customWidth="true"/>
    <col min="2" max="2" width="12.375" style="587" customWidth="true"/>
    <col min="3" max="8" width="9" style="587" customWidth="true"/>
    <col min="9" max="9" width="12.375" style="587" customWidth="true"/>
    <col min="10" max="15" width="9" style="587" customWidth="true"/>
    <col min="16" max="16" width="12.375" style="587" customWidth="true"/>
    <col min="17" max="22" width="9" style="587" customWidth="true"/>
    <col min="23" max="38" width="9" style="587"/>
    <col min="39" max="16384" width="9" style="595"/>
  </cols>
  <sheetData>
    <row xmlns:x14ac="http://schemas.microsoft.com/office/spreadsheetml/2009/9/ac" r="1" s="587" customFormat="true" x14ac:dyDescent="0.2">
      <c r="A1" s="586" t="s">
        <v>152</v>
      </c>
      <c r="B1" s="586"/>
      <c r="C1" s="586"/>
      <c r="D1" s="586"/>
      <c r="E1" s="586"/>
      <c r="F1" s="586"/>
      <c r="G1" s="586"/>
      <c r="H1" s="586"/>
      <c r="I1" s="586"/>
      <c r="J1" s="586"/>
      <c r="K1" s="586"/>
      <c r="L1" s="586"/>
      <c r="M1" s="586"/>
      <c r="N1" s="586"/>
      <c r="O1" s="586"/>
      <c r="P1" s="586"/>
      <c r="Q1" s="586"/>
      <c r="R1" s="586"/>
      <c r="S1" s="586"/>
      <c r="T1" s="586"/>
      <c r="U1" s="586"/>
      <c r="V1" s="586"/>
    </row>
    <row xmlns:x14ac="http://schemas.microsoft.com/office/spreadsheetml/2009/9/ac" r="2" s="587" customFormat="true" x14ac:dyDescent="0.2">
      <c r="A2" s="586"/>
      <c r="B2" s="586"/>
      <c r="C2" s="586"/>
      <c r="D2" s="586"/>
      <c r="E2" s="586"/>
      <c r="F2" s="586"/>
      <c r="G2" s="586"/>
      <c r="H2" s="586"/>
      <c r="I2" s="586"/>
      <c r="J2" s="586"/>
      <c r="K2" s="586"/>
      <c r="L2" s="586"/>
      <c r="M2" s="586"/>
      <c r="N2" s="586"/>
      <c r="O2" s="586"/>
      <c r="P2" s="586"/>
      <c r="Q2" s="586"/>
      <c r="R2" s="586"/>
      <c r="S2" s="586"/>
      <c r="T2" s="586"/>
      <c r="U2" s="586"/>
      <c r="V2" s="586"/>
    </row>
    <row xmlns:x14ac="http://schemas.microsoft.com/office/spreadsheetml/2009/9/ac" r="3" s="587" customFormat="true" ht="18" x14ac:dyDescent="0.2">
      <c r="A3" s="588"/>
      <c r="B3" s="588"/>
      <c r="C3" s="588"/>
      <c r="D3" s="588"/>
      <c r="E3" s="588"/>
      <c r="F3" s="588"/>
      <c r="G3" s="588"/>
      <c r="H3" s="588"/>
      <c r="I3" s="588"/>
      <c r="J3" s="588"/>
      <c r="K3" s="588"/>
      <c r="L3" s="588"/>
      <c r="M3" s="588"/>
      <c r="N3" s="588"/>
      <c r="O3" s="588"/>
      <c r="P3" s="588"/>
      <c r="Q3" s="588"/>
      <c r="R3" s="588"/>
      <c r="S3" s="588"/>
      <c r="T3" s="588"/>
      <c r="U3" s="588"/>
      <c r="V3" s="588"/>
    </row>
    <row xmlns:x14ac="http://schemas.microsoft.com/office/spreadsheetml/2009/9/ac" r="4" ht="15.75" x14ac:dyDescent="0.25">
      <c r="B4" s="589" t="s">
        <v>13</v>
      </c>
      <c r="E4" s="590"/>
      <c r="I4" s="591" t="s">
        <v>14</v>
      </c>
      <c r="P4" s="592" t="s">
        <v>15</v>
      </c>
    </row>
    <row xmlns:x14ac="http://schemas.microsoft.com/office/spreadsheetml/2009/9/ac" r="6" x14ac:dyDescent="0.2">
      <c r="G6" s="593"/>
      <c r="H6" s="593"/>
      <c r="I6" s="593"/>
      <c r="K6" s="593"/>
      <c r="L6" s="593"/>
    </row>
    <row xmlns:x14ac="http://schemas.microsoft.com/office/spreadsheetml/2009/9/ac" r="7" ht="15.75" x14ac:dyDescent="0.2">
      <c r="G7" s="593"/>
      <c r="H7" s="593"/>
      <c r="I7" s="593"/>
      <c r="K7" s="594"/>
      <c r="L7" s="593"/>
    </row>
    <row xmlns:x14ac="http://schemas.microsoft.com/office/spreadsheetml/2009/9/ac" r="8" x14ac:dyDescent="0.2">
      <c r="G8" s="593"/>
      <c r="H8" s="593"/>
      <c r="I8" s="593"/>
      <c r="K8" s="593"/>
      <c r="L8" s="593"/>
    </row>
    <row xmlns:x14ac="http://schemas.microsoft.com/office/spreadsheetml/2009/9/ac" r="9" x14ac:dyDescent="0.2">
      <c r="G9" s="593"/>
      <c r="H9" s="593"/>
      <c r="I9" s="593"/>
      <c r="K9" s="593"/>
      <c r="L9" s="593"/>
    </row>
    <row xmlns:x14ac="http://schemas.microsoft.com/office/spreadsheetml/2009/9/ac" r="10" x14ac:dyDescent="0.2">
      <c r="G10" s="593"/>
      <c r="H10" s="593"/>
      <c r="I10" s="593"/>
      <c r="K10" s="593"/>
      <c r="L10" s="593"/>
    </row>
    <row xmlns:x14ac="http://schemas.microsoft.com/office/spreadsheetml/2009/9/ac" r="11" x14ac:dyDescent="0.2">
      <c r="G11" s="593"/>
      <c r="H11" s="593"/>
      <c r="I11" s="593"/>
      <c r="K11" s="593"/>
      <c r="L11" s="593"/>
    </row>
    <row xmlns:x14ac="http://schemas.microsoft.com/office/spreadsheetml/2009/9/ac" r="12" x14ac:dyDescent="0.2">
      <c r="G12" s="593"/>
      <c r="H12" s="593"/>
      <c r="I12" s="593"/>
      <c r="K12" s="593"/>
      <c r="L12" s="593"/>
    </row>
    <row xmlns:x14ac="http://schemas.microsoft.com/office/spreadsheetml/2009/9/ac" r="13" x14ac:dyDescent="0.2">
      <c r="G13" s="593"/>
      <c r="H13" s="593"/>
      <c r="I13" s="593"/>
      <c r="K13" s="593"/>
      <c r="L13" s="593"/>
    </row>
    <row xmlns:x14ac="http://schemas.microsoft.com/office/spreadsheetml/2009/9/ac" r="14" x14ac:dyDescent="0.2">
      <c r="G14" s="593"/>
      <c r="H14" s="593"/>
      <c r="I14" s="593"/>
      <c r="K14" s="593"/>
      <c r="L14" s="593"/>
    </row>
    <row xmlns:x14ac="http://schemas.microsoft.com/office/spreadsheetml/2009/9/ac" r="15" x14ac:dyDescent="0.2">
      <c r="G15" s="593"/>
      <c r="H15" s="593"/>
      <c r="I15" s="593"/>
      <c r="K15" s="593"/>
      <c r="L15" s="593"/>
    </row>
    <row xmlns:x14ac="http://schemas.microsoft.com/office/spreadsheetml/2009/9/ac" r="16" x14ac:dyDescent="0.2">
      <c r="G16" s="593"/>
      <c r="H16" s="593"/>
      <c r="I16" s="593"/>
      <c r="K16" s="593"/>
      <c r="L16" s="593"/>
    </row>
    <row xmlns:x14ac="http://schemas.microsoft.com/office/spreadsheetml/2009/9/ac" r="17" x14ac:dyDescent="0.2">
      <c r="G17" s="593"/>
      <c r="H17" s="593"/>
      <c r="I17" s="593"/>
      <c r="K17" s="593"/>
      <c r="L17" s="593"/>
    </row>
    <row xmlns:x14ac="http://schemas.microsoft.com/office/spreadsheetml/2009/9/ac" r="18" x14ac:dyDescent="0.2">
      <c r="G18" s="593"/>
      <c r="H18" s="593"/>
      <c r="I18" s="593"/>
      <c r="K18" s="593"/>
      <c r="L18" s="593"/>
    </row>
    <row xmlns:x14ac="http://schemas.microsoft.com/office/spreadsheetml/2009/9/ac" r="19" x14ac:dyDescent="0.2">
      <c r="G19" s="593"/>
      <c r="H19" s="593"/>
      <c r="I19" s="593"/>
      <c r="K19" s="593"/>
      <c r="L19" s="593"/>
    </row>
    <row xmlns:x14ac="http://schemas.microsoft.com/office/spreadsheetml/2009/9/ac" r="20" x14ac:dyDescent="0.2">
      <c r="G20" s="593"/>
      <c r="H20" s="593"/>
      <c r="I20" s="593"/>
      <c r="K20" s="593"/>
      <c r="L20" s="593"/>
    </row>
    <row xmlns:x14ac="http://schemas.microsoft.com/office/spreadsheetml/2009/9/ac" r="21" x14ac:dyDescent="0.2">
      <c r="G21" s="593"/>
      <c r="H21" s="593"/>
      <c r="I21" s="593"/>
      <c r="K21" s="593"/>
      <c r="L21" s="593"/>
    </row>
    <row xmlns:x14ac="http://schemas.microsoft.com/office/spreadsheetml/2009/9/ac" r="23" x14ac:dyDescent="0.2">
      <c r="B23" s="596"/>
    </row>
    <row xmlns:x14ac="http://schemas.microsoft.com/office/spreadsheetml/2009/9/ac" r="25" x14ac:dyDescent="0.2">
      <c r="B25" s="597"/>
      <c r="C25" s="597" t="str">
        <f>+IF(OR((C28="National*"),(D28="Urban*"),(E28="Rural*"),(F28="Pre-primary*"),(G28="Primary*"),(H28="Secondary^"),(C28="National*^"),(D28="Urban*^"),(E28="Rural*^"),(F28="Pre-primary*^"),(G28="Primary*^"),(H28="Secondary*^")),"*No basic service estimate available","")</f>
        <v>*No basic service estimate available</v>
      </c>
      <c r="J25" s="597" t="str">
        <f>+IF(OR((J28="National*"),(K28="Urban*"),(L28="Rural*"),(M28="Pre-primary*"),(N28="Primary*"),(O28="Secondary^"),(J28="National*^"),(K28="Urban*^"),(L28="Rural*^"),(M28="Pre-primary*^"),(N28="Primary*^"),(O28="Secondary*^")),"*No basic service estimate available","")</f>
        <v>*No basic service estimate available</v>
      </c>
      <c r="Q25" s="59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6"/>
      <c r="C26" s="597" t="str">
        <f>+IF(OR((C28="National*^"),(D28="Urban*^"),(E28="Rural*^"),(F28="Pre-primary*^"),(G28="Primary*^"),(H28="Secondary*^")),"^Facilities that cannot be classified as improved or unimproved are treated as limited","")</f>
        <v/>
      </c>
      <c r="J26" s="597" t="str">
        <f>+IF(OR((J28="National*^"),(K28="Urban*^"),(L28="Rural*^"),(M28="Pre-primary*^"),(N28="Primary*^"),(O28="Secondary*^")),"^Facilities that cannot be classified as improved or unimproved are treated as limited","")</f>
        <v/>
      </c>
      <c r="Q26" s="597" t="str">
        <f>+IF(OR((Q28="National*^"),(R28="Urban*^"),(S28="Rural*^"),(T28="Pre-primary*^"),(U28="Primary*^"),(V28="Secondary*^")),"^Facilities that cannot be classified as having water or not are treated as limited","")</f>
        <v/>
      </c>
    </row>
    <row xmlns:x14ac="http://schemas.microsoft.com/office/spreadsheetml/2009/9/ac" r="27" x14ac:dyDescent="0.2">
      <c r="B27" s="598" t="str">
        <f>+Introduction!C7</f>
        <v>Palau</v>
      </c>
      <c r="C27" s="599" t="s">
        <v>194</v>
      </c>
      <c r="D27" s="599"/>
      <c r="E27" s="599"/>
      <c r="F27" s="599"/>
      <c r="G27" s="599"/>
      <c r="H27" s="599"/>
      <c r="I27" s="600" t="str">
        <f>+B27</f>
        <v>Palau</v>
      </c>
      <c r="J27" s="601" t="s">
        <v>14</v>
      </c>
      <c r="K27" s="602"/>
      <c r="L27" s="602"/>
      <c r="M27" s="602"/>
      <c r="N27" s="602"/>
      <c r="O27" s="602"/>
      <c r="P27" s="603" t="str">
        <f>+B27</f>
        <v>Palau</v>
      </c>
      <c r="Q27" s="604" t="s">
        <v>15</v>
      </c>
      <c r="R27" s="604"/>
      <c r="S27" s="604"/>
      <c r="T27" s="604"/>
      <c r="U27" s="604"/>
      <c r="V27" s="605"/>
      <c r="AM27" s="587"/>
      <c r="AN27" s="587"/>
      <c r="AO27" s="587"/>
      <c r="AP27" s="587"/>
      <c r="AQ27" s="587"/>
      <c r="AR27" s="587"/>
      <c r="AS27" s="587"/>
      <c r="AT27" s="587"/>
      <c r="AU27" s="587"/>
    </row>
    <row xmlns:x14ac="http://schemas.microsoft.com/office/spreadsheetml/2009/9/ac" r="28" x14ac:dyDescent="0.2">
      <c r="B28" s="606"/>
      <c r="C28" s="607" t="str">
        <f>IF(AND(C30=0.0000000001,C31=0.0000000001,C32=0.0000000001), "National*",IF(AND(C30=0.0000000001,ISNUMBER(C32)),"National*", "National"))</f>
        <v>National</v>
      </c>
      <c r="D28" s="608" t="str">
        <f>IF(AND(D30=0.0000000001,D31=0.0000000001,D32=0.0000000001), "Urban*",IF(AND(D30=0.0000000001,ISNUMBER(D32)),"Urban*", "Urban"))</f>
        <v>Urban*</v>
      </c>
      <c r="E28" s="608" t="str">
        <f>IF(AND(E30=0.0000000001,E31=0.0000000001,E32=0.0000000001), "Rural*",IF(AND(E30=0.0000000001,ISNUMBER(E32)),"Rural*", "Rural"))</f>
        <v>Rural*</v>
      </c>
      <c r="F28" s="608" t="str">
        <f>IF(AND(F30=0.0000000001,F31=0.0000000001,F32=0.0000000001), "Pre-primary*",IF(AND(F30=0.0000000001,ISNUMBER(F32)),"Pre-primary*", "Pre-primary"))</f>
        <v>Pre-primary*</v>
      </c>
      <c r="G28" s="608" t="str">
        <f>IF(AND(G30=0.0000000001,G31=0.0000000001,G32=0.0000000001), "Primary*",IF(AND(G30=0.0000000001,ISNUMBER(G32)),"Primary*", "Primary"))</f>
        <v>Primary</v>
      </c>
      <c r="H28" s="608" t="str">
        <f>IF(AND(H30=0.0000000001,H31=0.0000000001,H32=0.0000000001), "Secondary*",IF(AND(H30=0.0000000001,ISNUMBER(H32)),"Secondary*", "Secondary"))</f>
        <v>Secondary</v>
      </c>
      <c r="I28" s="606"/>
      <c r="J28" s="609" t="str">
        <f>IF(AND(J30=0.0000000001,J31=0.0000000001,J32=0.0000000001), "National*",IF(AND(J30=0.0000000001,ISNUMBER(J32)),"National*", "National"))</f>
        <v>National</v>
      </c>
      <c r="K28" s="608" t="str">
        <f>IF(AND(K30=0.0000000001,K31=0.0000000001,K32=0.0000000001), "Urban*",IF(AND(K30=0.0000000001,ISNUMBER(K32)),"Urban*", "Urban"))</f>
        <v>Urban*</v>
      </c>
      <c r="L28" s="608" t="str">
        <f>IF(AND(L30=0.0000000001,L31=0.0000000001,L32=0.0000000001), "Rural*",IF(AND(L30=0.0000000001,ISNUMBER(L32)),"Rural*", "Rural"))</f>
        <v>Rural*</v>
      </c>
      <c r="M28" s="608" t="str">
        <f>IF(AND(M30=0.0000000001,M31=0.0000000001,M32=0.0000000001), "Pre-primary*",IF(AND(M30=0.0000000001,ISNUMBER(M32)),"Pre-primary*", "Pre-primary"))</f>
        <v>Pre-primary*</v>
      </c>
      <c r="N28" s="608" t="str">
        <f>IF(AND(N30=0.0000000001,N31=0.0000000001,N32=0.0000000001), "Primary*",IF(AND(N30=0.0000000001,ISNUMBER(N32)),"Primary*", "Primary"))</f>
        <v>Primary</v>
      </c>
      <c r="O28" s="608" t="str">
        <f>IF(AND(O30=0.0000000001,O31=0.0000000001,O32=0.0000000001), "Secondary*",IF(AND(O30=0.0000000001,ISNUMBER(O32)),"Secondary*", "Secondary"))</f>
        <v>Secondary</v>
      </c>
      <c r="P28" s="610"/>
      <c r="Q28" s="611" t="str">
        <f>IF(AND(Q30=0.0000000001,Q31=0.0000000001,Q32=0.0000000001), "National*",IF(AND(Q30=0.0000000001,ISNUMBER(Q32)),"National*", "National"))</f>
        <v>National</v>
      </c>
      <c r="R28" s="608" t="str">
        <f>IF(AND(R30=0.0000000001,R31=0.0000000001,R32=0.0000000001), "Urban*",IF(AND(R30=0.0000000001,ISNUMBER(R32)),"Urban*", "Urban"))</f>
        <v>Urban*</v>
      </c>
      <c r="S28" s="608" t="str">
        <f>IF(AND(S30=0.0000000001,S31=0.0000000001,S32=0.0000000001), "Rural*",IF(AND(S30=0.0000000001,ISNUMBER(S32)),"Rural*", "Rural"))</f>
        <v>Rural*</v>
      </c>
      <c r="T28" s="608" t="str">
        <f>IF(AND(T30=0.0000000001,T31=0.0000000001,T32=0.0000000001), "Pre-primary*",IF(AND(T30=0.0000000001,ISNUMBER(T32)),"Pre-primary*", "Pre-primary"))</f>
        <v>Pre-primary*</v>
      </c>
      <c r="U28" s="608" t="str">
        <f>IF(AND(U30=0.0000000001,U31=0.0000000001,U32=0.0000000001), "Primary*",IF(AND(U30=0.0000000001,ISNUMBER(U32)),"Primary*", "Primary"))</f>
        <v>Primary</v>
      </c>
      <c r="V28" s="612" t="str">
        <f>IF(AND(V30=0.0000000001,V31=0.0000000001,V32=0.0000000001), "Secondary*",IF(AND(V30=0.0000000001,ISNUMBER(V32)),"Secondary*", "Secondary"))</f>
        <v>Secondary</v>
      </c>
      <c r="AM28" s="587"/>
      <c r="AN28" s="587"/>
      <c r="AO28" s="587"/>
      <c r="AP28" s="587"/>
      <c r="AQ28" s="587"/>
      <c r="AR28" s="587"/>
      <c r="AS28" s="587"/>
      <c r="AT28" s="587"/>
      <c r="AU28" s="587"/>
    </row>
    <row xmlns:x14ac="http://schemas.microsoft.com/office/spreadsheetml/2009/9/ac" r="29" ht="15.75" thickBot="true" x14ac:dyDescent="0.25">
      <c r="B29" s="606"/>
      <c r="C29" s="613">
        <f>IF(ISNUMBER(Regressions!B4), Regressions!B4, "-")</f>
        <v>2023</v>
      </c>
      <c r="D29" s="614">
        <f>C29</f>
        <v>2023</v>
      </c>
      <c r="E29" s="614">
        <f>D29</f>
        <v>2023</v>
      </c>
      <c r="F29" s="614">
        <f>E29</f>
        <v>2023</v>
      </c>
      <c r="G29" s="614">
        <f>F29</f>
        <v>2023</v>
      </c>
      <c r="H29" s="614">
        <f>F29</f>
        <v>2023</v>
      </c>
      <c r="I29" s="606"/>
      <c r="J29" s="615">
        <f>IF(ISNUMBER(Regressions!K4), Regressions!K4, "-")</f>
        <v>2023</v>
      </c>
      <c r="K29" s="616">
        <f>J29</f>
        <v>2023</v>
      </c>
      <c r="L29" s="616">
        <f>K29</f>
        <v>2023</v>
      </c>
      <c r="M29" s="616">
        <f>L29</f>
        <v>2023</v>
      </c>
      <c r="N29" s="616">
        <f>M29</f>
        <v>2023</v>
      </c>
      <c r="O29" s="616">
        <f>M29</f>
        <v>2023</v>
      </c>
      <c r="P29" s="610"/>
      <c r="Q29" s="617">
        <f>IF(ISNUMBER(Regressions!T4), Regressions!T4, "-")</f>
        <v>2023</v>
      </c>
      <c r="R29" s="618">
        <f>Q29</f>
        <v>2023</v>
      </c>
      <c r="S29" s="618">
        <f>R29</f>
        <v>2023</v>
      </c>
      <c r="T29" s="618">
        <f>S29</f>
        <v>2023</v>
      </c>
      <c r="U29" s="618">
        <f>T29</f>
        <v>2023</v>
      </c>
      <c r="V29" s="619">
        <f>T29</f>
        <v>2023</v>
      </c>
      <c r="AM29" s="587"/>
      <c r="AN29" s="587"/>
      <c r="AO29" s="587"/>
      <c r="AP29" s="587"/>
      <c r="AQ29" s="587"/>
      <c r="AR29" s="587"/>
      <c r="AS29" s="587"/>
      <c r="AT29" s="587"/>
      <c r="AU29" s="587"/>
    </row>
    <row xmlns:x14ac="http://schemas.microsoft.com/office/spreadsheetml/2009/9/ac" r="30" x14ac:dyDescent="0.2">
      <c r="B30" s="620" t="s">
        <v>155</v>
      </c>
      <c r="C30" s="621">
        <f>IF(ISNUMBER(Regressions!C4), Regressions!C4, 0.0000000001)</f>
        <v>89.262505009999998</v>
      </c>
      <c r="D30" s="621">
        <f>IF(ISNUMBER(Regressions!D4), Regressions!D4, 0.0000000001)</f>
        <v>1E-10</v>
      </c>
      <c r="E30" s="621">
        <f>IF(ISNUMBER(Regressions!E4), Regressions!E4, 0.0000000001)</f>
        <v>1E-10</v>
      </c>
      <c r="F30" s="621">
        <f>IF(ISNUMBER(Regressions!F4), Regressions!F4, 0.0000000001)</f>
        <v>1E-10</v>
      </c>
      <c r="G30" s="621">
        <f>IF(ISNUMBER(Regressions!G4), Regressions!G4, 0.0000000001)</f>
        <v>84.210530000000006</v>
      </c>
      <c r="H30" s="621">
        <f>IF(ISNUMBER(Regressions!H4), Regressions!H4, 0.0000000001)</f>
        <v>94.627976329999996</v>
      </c>
      <c r="I30" s="622" t="s">
        <v>155</v>
      </c>
      <c r="J30" s="621">
        <f>IF(ISNUMBER(Regressions!L4), Regressions!L4,0.0000000001)</f>
        <v>89.262505009999998</v>
      </c>
      <c r="K30" s="621">
        <f>IF(ISNUMBER(Regressions!M4), Regressions!M4,0.0000000001)</f>
        <v>1E-10</v>
      </c>
      <c r="L30" s="621">
        <f>IF(ISNUMBER(Regressions!N4), Regressions!N4,0.0000000001)</f>
        <v>1E-10</v>
      </c>
      <c r="M30" s="621">
        <f>IF(ISNUMBER(Regressions!O4), Regressions!O4,0.0000000001)</f>
        <v>1E-10</v>
      </c>
      <c r="N30" s="621">
        <f>IF(ISNUMBER(Regressions!P4), Regressions!P4,0.0000000001)</f>
        <v>84.210530000000006</v>
      </c>
      <c r="O30" s="621">
        <f>IF(ISNUMBER(Regressions!Q4), Regressions!Q4,0.0000000001)</f>
        <v>94.627976329999996</v>
      </c>
      <c r="P30" s="623" t="s">
        <v>155</v>
      </c>
      <c r="Q30" s="621">
        <f>IF(ISNUMBER(Regressions!U4), Regressions!U4,0.0000000001)</f>
        <v>83.333333330000002</v>
      </c>
      <c r="R30" s="621">
        <f>IF(ISNUMBER(Regressions!V4), Regressions!V4,0.0000000001)</f>
        <v>1E-10</v>
      </c>
      <c r="S30" s="621">
        <f>IF(ISNUMBER(Regressions!W4), Regressions!W4,0.0000000001)</f>
        <v>1E-10</v>
      </c>
      <c r="T30" s="621">
        <f>IF(ISNUMBER(Regressions!X4), Regressions!X4,0.0000000001)</f>
        <v>1E-10</v>
      </c>
      <c r="U30" s="621">
        <f>IF(ISNUMBER(Regressions!Y4), Regressions!Y4,0.0000000001)</f>
        <v>84.210530000000006</v>
      </c>
      <c r="V30" s="624">
        <f>IF(ISNUMBER(Regressions!Z4), Regressions!Z4,0.0000000001)</f>
        <v>94.627976329999996</v>
      </c>
      <c r="AM30" s="587"/>
      <c r="AN30" s="587"/>
      <c r="AO30" s="587"/>
      <c r="AP30" s="587"/>
      <c r="AQ30" s="587"/>
      <c r="AR30" s="587"/>
      <c r="AS30" s="587"/>
      <c r="AT30" s="587"/>
      <c r="AU30" s="587"/>
    </row>
    <row xmlns:x14ac="http://schemas.microsoft.com/office/spreadsheetml/2009/9/ac" r="31" x14ac:dyDescent="0.2">
      <c r="B31" s="625" t="s">
        <v>156</v>
      </c>
      <c r="C31" s="621">
        <f>IF(ISNUMBER(Regressions!C5), Regressions!C5, 0.0000000001)</f>
        <v>10.73749499</v>
      </c>
      <c r="D31" s="621">
        <f>IF(ISNUMBER(Regressions!D5), Regressions!D5, 0.0000000001)</f>
        <v>1E-10</v>
      </c>
      <c r="E31" s="621">
        <f>IF(ISNUMBER(Regressions!E5), Regressions!E5, 0.0000000001)</f>
        <v>1E-10</v>
      </c>
      <c r="F31" s="621">
        <f>IF(ISNUMBER(Regressions!F5), Regressions!F5, 0.0000000001)</f>
        <v>1E-10</v>
      </c>
      <c r="G31" s="621">
        <f>IF(ISNUMBER(Regressions!G5), Regressions!G5, 0.0000000001)</f>
        <v>1E-10</v>
      </c>
      <c r="H31" s="621">
        <f>IF(ISNUMBER(Regressions!H5), Regressions!H5, 0.0000000001)</f>
        <v>1E-10</v>
      </c>
      <c r="I31" s="626" t="s">
        <v>156</v>
      </c>
      <c r="J31" s="621">
        <f>IF(ISNUMBER(Regressions!L5), Regressions!L5,0.0000000001)</f>
        <v>10.73749499</v>
      </c>
      <c r="K31" s="621">
        <f>IF(ISNUMBER(Regressions!M5), Regressions!M5,0.0000000001)</f>
        <v>1E-10</v>
      </c>
      <c r="L31" s="621">
        <f>IF(ISNUMBER(Regressions!N5), Regressions!N5,0.0000000001)</f>
        <v>1E-10</v>
      </c>
      <c r="M31" s="621">
        <f>IF(ISNUMBER(Regressions!O5), Regressions!O5,0.0000000001)</f>
        <v>1E-10</v>
      </c>
      <c r="N31" s="621">
        <f>IF(ISNUMBER(Regressions!P5), Regressions!P5,0.0000000001)</f>
        <v>1E-10</v>
      </c>
      <c r="O31" s="621">
        <f>IF(ISNUMBER(Regressions!Q5), Regressions!Q5,0.0000000001)</f>
        <v>1E-10</v>
      </c>
      <c r="P31" s="627" t="s">
        <v>156</v>
      </c>
      <c r="Q31" s="621">
        <f>IF(ISNUMBER(Regressions!U5), Regressions!U5,0.0000000001)</f>
        <v>0</v>
      </c>
      <c r="R31" s="621">
        <f>IF(ISNUMBER(Regressions!V5), Regressions!V5,0.0000000001)</f>
        <v>1E-10</v>
      </c>
      <c r="S31" s="621">
        <f>IF(ISNUMBER(Regressions!W5), Regressions!W5,0.0000000001)</f>
        <v>1E-10</v>
      </c>
      <c r="T31" s="621">
        <f>IF(ISNUMBER(Regressions!X5), Regressions!X5,0.0000000001)</f>
        <v>1E-10</v>
      </c>
      <c r="U31" s="621">
        <f>IF(ISNUMBER(Regressions!Y5), Regressions!Y5,0.0000000001)</f>
        <v>1E-10</v>
      </c>
      <c r="V31" s="624">
        <f>IF(ISNUMBER(Regressions!Z5), Regressions!Z5,0.0000000001)</f>
        <v>1E-10</v>
      </c>
      <c r="AM31" s="587"/>
      <c r="AN31" s="587"/>
      <c r="AO31" s="587"/>
      <c r="AP31" s="587"/>
      <c r="AQ31" s="587"/>
      <c r="AR31" s="587"/>
      <c r="AS31" s="587"/>
      <c r="AT31" s="587"/>
      <c r="AU31" s="587"/>
    </row>
    <row xmlns:x14ac="http://schemas.microsoft.com/office/spreadsheetml/2009/9/ac" r="32" x14ac:dyDescent="0.2">
      <c r="B32" s="625" t="s">
        <v>154</v>
      </c>
      <c r="C32" s="621">
        <f>IF(ISNUMBER(Regressions!C6), Regressions!C6, 0.0000000001)</f>
        <v>0</v>
      </c>
      <c r="D32" s="621">
        <f>IF(ISNUMBER(Regressions!D6), Regressions!D6, 0.0000000001)</f>
        <v>1E-10</v>
      </c>
      <c r="E32" s="621">
        <f>IF(ISNUMBER(Regressions!E6), Regressions!E6, 0.0000000001)</f>
        <v>1E-10</v>
      </c>
      <c r="F32" s="621">
        <f>IF(ISNUMBER(Regressions!F6), Regressions!F6, 0.0000000001)</f>
        <v>1E-10</v>
      </c>
      <c r="G32" s="621">
        <f>IF(ISNUMBER(Regressions!G6), Regressions!G6, 0.0000000001)</f>
        <v>1E-10</v>
      </c>
      <c r="H32" s="621">
        <f>IF(ISNUMBER(Regressions!H6), Regressions!H6, 0.0000000001)</f>
        <v>1E-10</v>
      </c>
      <c r="I32" s="628" t="s">
        <v>154</v>
      </c>
      <c r="J32" s="621">
        <f>IF(ISNUMBER(Regressions!L6), Regressions!L6,0.0000000001)</f>
        <v>0</v>
      </c>
      <c r="K32" s="621">
        <f>IF(ISNUMBER(Regressions!M6), Regressions!M6,0.0000000001)</f>
        <v>1E-10</v>
      </c>
      <c r="L32" s="621">
        <f>IF(ISNUMBER(Regressions!N6), Regressions!N6,0.0000000001)</f>
        <v>1E-10</v>
      </c>
      <c r="M32" s="621">
        <f>IF(ISNUMBER(Regressions!O6), Regressions!O6,0.0000000001)</f>
        <v>1E-10</v>
      </c>
      <c r="N32" s="621">
        <f>IF(ISNUMBER(Regressions!P6), Regressions!P6,0.0000000001)</f>
        <v>1E-10</v>
      </c>
      <c r="O32" s="621">
        <f>IF(ISNUMBER(Regressions!Q6), Regressions!Q6,0.0000000001)</f>
        <v>1E-10</v>
      </c>
      <c r="P32" s="629" t="s">
        <v>154</v>
      </c>
      <c r="Q32" s="621">
        <f>IF(ISNUMBER(Regressions!U6), Regressions!U6,0.0000000001)</f>
        <v>16.666666670000001</v>
      </c>
      <c r="R32" s="621">
        <f>IF(ISNUMBER(Regressions!V6), Regressions!V6,0.0000000001)</f>
        <v>1E-10</v>
      </c>
      <c r="S32" s="621">
        <f>IF(ISNUMBER(Regressions!W6), Regressions!W6,0.0000000001)</f>
        <v>1E-10</v>
      </c>
      <c r="T32" s="621">
        <f>IF(ISNUMBER(Regressions!X6), Regressions!X6,0.0000000001)</f>
        <v>1E-10</v>
      </c>
      <c r="U32" s="621">
        <f>IF(ISNUMBER(Regressions!Y6), Regressions!Y6,0.0000000001)</f>
        <v>1E-10</v>
      </c>
      <c r="V32" s="624">
        <f>IF(ISNUMBER(Regressions!Z6), Regressions!Z6,0.0000000001)</f>
        <v>1E-10</v>
      </c>
      <c r="AM32" s="587"/>
      <c r="AN32" s="587"/>
      <c r="AO32" s="587"/>
      <c r="AP32" s="587"/>
      <c r="AQ32" s="587"/>
      <c r="AR32" s="587"/>
      <c r="AS32" s="587"/>
      <c r="AT32" s="587"/>
      <c r="AU32" s="587"/>
    </row>
    <row xmlns:x14ac="http://schemas.microsoft.com/office/spreadsheetml/2009/9/ac" r="33" ht="15.75" thickBot="true" x14ac:dyDescent="0.25">
      <c r="B33" s="630" t="s">
        <v>195</v>
      </c>
      <c r="C33" s="631">
        <f>IF(ISNUMBER(Regressions!C7), Regressions!C7, 0.0000000001)</f>
        <v>0</v>
      </c>
      <c r="D33" s="631">
        <f>IF(ISNUMBER(Regressions!D7), Regressions!D7, 0.0000000001)</f>
        <v>100</v>
      </c>
      <c r="E33" s="631">
        <f>IF(ISNUMBER(Regressions!E7), Regressions!E7, 0.0000000001)</f>
        <v>100</v>
      </c>
      <c r="F33" s="631">
        <f>IF(ISNUMBER(Regressions!F7), Regressions!F7, 0.0000000001)</f>
        <v>100</v>
      </c>
      <c r="G33" s="631">
        <f>IF(ISNUMBER(Regressions!G7), Regressions!G7, 0.0000000001)</f>
        <v>15.78947</v>
      </c>
      <c r="H33" s="631">
        <f>IF(ISNUMBER(Regressions!H7), Regressions!H7, 0.0000000001)</f>
        <v>5.3720236730000002</v>
      </c>
      <c r="I33" s="632" t="s">
        <v>195</v>
      </c>
      <c r="J33" s="633">
        <f>IF(ISNUMBER(Regressions!L7), Regressions!L7,0.0000000001)</f>
        <v>0</v>
      </c>
      <c r="K33" s="631">
        <f>IF(ISNUMBER(Regressions!M7), Regressions!M7,0.0000000001)</f>
        <v>100</v>
      </c>
      <c r="L33" s="631">
        <f>IF(ISNUMBER(Regressions!N7), Regressions!N7,0.0000000001)</f>
        <v>100</v>
      </c>
      <c r="M33" s="631">
        <f>IF(ISNUMBER(Regressions!O7), Regressions!O7,0.0000000001)</f>
        <v>100</v>
      </c>
      <c r="N33" s="631">
        <f>IF(ISNUMBER(Regressions!P7), Regressions!P7,0.0000000001)</f>
        <v>15.78947</v>
      </c>
      <c r="O33" s="631">
        <f>IF(ISNUMBER(Regressions!Q7), Regressions!Q7,0.0000000001)</f>
        <v>5.3720236730000002</v>
      </c>
      <c r="P33" s="634" t="s">
        <v>195</v>
      </c>
      <c r="Q33" s="633">
        <f>IF(ISNUMBER(Regressions!U7), Regressions!U7,0.0000000001)</f>
        <v>0</v>
      </c>
      <c r="R33" s="633">
        <f>IF(ISNUMBER(Regressions!V7), Regressions!V7,0.0000000001)</f>
        <v>100</v>
      </c>
      <c r="S33" s="631">
        <f>IF(ISNUMBER(Regressions!W7), Regressions!W7,0.0000000001)</f>
        <v>100</v>
      </c>
      <c r="T33" s="631">
        <f>IF(ISNUMBER(Regressions!X7), Regressions!X7,0.0000000001)</f>
        <v>100</v>
      </c>
      <c r="U33" s="631">
        <f>IF(ISNUMBER(Regressions!Y7), Regressions!Y7,0.0000000001)</f>
        <v>15.78947</v>
      </c>
      <c r="V33" s="635">
        <f>IF(ISNUMBER(Regressions!Z7), Regressions!Z7,0.0000000001)</f>
        <v>5.3720236730000002</v>
      </c>
    </row>
    <row xmlns:x14ac="http://schemas.microsoft.com/office/spreadsheetml/2009/9/ac" r="34" x14ac:dyDescent="0.2">
      <c r="B34" s="636" t="s">
        <v>247</v>
      </c>
    </row>
    <row xmlns:x14ac="http://schemas.microsoft.com/office/spreadsheetml/2009/9/ac" r="35" ht="6" customHeight="true" x14ac:dyDescent="0.2"/>
    <row xmlns:x14ac="http://schemas.microsoft.com/office/spreadsheetml/2009/9/ac" r="36" s="587" customFormat="true" ht="50.1" customHeight="true" x14ac:dyDescent="0.2">
      <c r="B36" s="637" t="s">
        <v>34</v>
      </c>
      <c r="C36" s="638" t="s">
        <v>261</v>
      </c>
      <c r="D36" s="638"/>
      <c r="E36" s="638"/>
      <c r="F36" s="638"/>
      <c r="G36" s="638"/>
      <c r="H36" s="638"/>
      <c r="I36" s="637" t="s">
        <v>34</v>
      </c>
      <c r="J36" s="639" t="s">
        <v>262</v>
      </c>
      <c r="K36" s="640"/>
      <c r="L36" s="640"/>
      <c r="M36" s="640"/>
      <c r="N36" s="640"/>
      <c r="O36" s="640"/>
      <c r="P36" s="637" t="s">
        <v>34</v>
      </c>
      <c r="Q36" s="641" t="s">
        <v>263</v>
      </c>
      <c r="R36" s="641"/>
      <c r="S36" s="641"/>
      <c r="T36" s="641"/>
      <c r="U36" s="641"/>
      <c r="V36" s="641"/>
    </row>
    <row xmlns:x14ac="http://schemas.microsoft.com/office/spreadsheetml/2009/9/ac" r="37" ht="50.1" customHeight="true" x14ac:dyDescent="0.2">
      <c r="B37" s="637" t="s">
        <v>35</v>
      </c>
      <c r="C37" s="642" t="s">
        <v>264</v>
      </c>
      <c r="D37" s="642"/>
      <c r="E37" s="642"/>
      <c r="F37" s="642"/>
      <c r="G37" s="642"/>
      <c r="H37" s="642"/>
      <c r="I37" s="637" t="s">
        <v>35</v>
      </c>
      <c r="J37" s="642" t="s">
        <v>265</v>
      </c>
      <c r="K37" s="642"/>
      <c r="L37" s="642"/>
      <c r="M37" s="642"/>
      <c r="N37" s="642"/>
      <c r="O37" s="642"/>
      <c r="P37" s="637" t="s">
        <v>35</v>
      </c>
      <c r="Q37" s="642" t="s">
        <v>266</v>
      </c>
      <c r="R37" s="642"/>
      <c r="S37" s="642"/>
      <c r="T37" s="642"/>
      <c r="U37" s="642"/>
      <c r="V37" s="642"/>
    </row>
    <row xmlns:x14ac="http://schemas.microsoft.com/office/spreadsheetml/2009/9/ac" r="38" ht="50.1" customHeight="true" x14ac:dyDescent="0.2">
      <c r="B38" s="637" t="s">
        <v>36</v>
      </c>
      <c r="C38" s="643" t="s">
        <v>267</v>
      </c>
      <c r="D38" s="643"/>
      <c r="E38" s="643"/>
      <c r="F38" s="643"/>
      <c r="G38" s="643"/>
      <c r="H38" s="643"/>
      <c r="I38" s="637" t="s">
        <v>36</v>
      </c>
      <c r="J38" s="643" t="s">
        <v>268</v>
      </c>
      <c r="K38" s="643"/>
      <c r="L38" s="643"/>
      <c r="M38" s="643"/>
      <c r="N38" s="643"/>
      <c r="O38" s="643"/>
      <c r="P38" s="637" t="s">
        <v>36</v>
      </c>
      <c r="Q38" s="643" t="s">
        <v>269</v>
      </c>
      <c r="R38" s="643"/>
      <c r="S38" s="643"/>
      <c r="T38" s="643"/>
      <c r="U38" s="643"/>
      <c r="V38" s="643"/>
    </row>
    <row xmlns:x14ac="http://schemas.microsoft.com/office/spreadsheetml/2009/9/ac" r="39" ht="50.1" customHeight="true" x14ac:dyDescent="0.2">
      <c r="B39" s="637" t="s">
        <v>195</v>
      </c>
      <c r="C39" s="644" t="s">
        <v>270</v>
      </c>
      <c r="D39" s="644"/>
      <c r="E39" s="644"/>
      <c r="F39" s="644"/>
      <c r="G39" s="644"/>
      <c r="H39" s="644"/>
      <c r="I39" s="637" t="s">
        <v>195</v>
      </c>
      <c r="J39" s="644" t="s">
        <v>270</v>
      </c>
      <c r="K39" s="644"/>
      <c r="L39" s="644"/>
      <c r="M39" s="644"/>
      <c r="N39" s="644"/>
      <c r="O39" s="644"/>
      <c r="P39" s="637" t="s">
        <v>195</v>
      </c>
      <c r="Q39" s="644" t="s">
        <v>270</v>
      </c>
      <c r="R39" s="644"/>
      <c r="S39" s="644"/>
      <c r="T39" s="644"/>
      <c r="U39" s="644"/>
      <c r="V39" s="64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247</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247</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247</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7" t="s">
        <v>25</v>
      </c>
      <c r="E4" s="128" t="s">
        <v>19</v>
      </c>
      <c r="F4" s="129" t="s">
        <v>121</v>
      </c>
      <c r="G4" s="127" t="s">
        <v>25</v>
      </c>
      <c r="H4" s="128" t="s">
        <v>19</v>
      </c>
      <c r="I4" s="129" t="s">
        <v>121</v>
      </c>
      <c r="J4" s="127" t="s">
        <v>25</v>
      </c>
      <c r="K4" s="128" t="s">
        <v>19</v>
      </c>
      <c r="L4" s="129" t="s">
        <v>121</v>
      </c>
      <c r="M4" s="127" t="s">
        <v>25</v>
      </c>
      <c r="N4" s="128" t="s">
        <v>19</v>
      </c>
      <c r="O4" s="129" t="s">
        <v>121</v>
      </c>
      <c r="P4" s="127" t="s">
        <v>25</v>
      </c>
      <c r="Q4" s="128" t="s">
        <v>19</v>
      </c>
      <c r="R4" s="129" t="s">
        <v>121</v>
      </c>
      <c r="S4" s="127" t="s">
        <v>25</v>
      </c>
      <c r="T4" s="128" t="s">
        <v>19</v>
      </c>
      <c r="U4" s="130" t="s">
        <v>121</v>
      </c>
      <c r="V4" s="131" t="s">
        <v>25</v>
      </c>
      <c r="W4" s="132" t="s">
        <v>19</v>
      </c>
      <c r="X4" s="132" t="s">
        <v>21</v>
      </c>
      <c r="Y4" s="132" t="s">
        <v>29</v>
      </c>
      <c r="Z4" s="134" t="s">
        <v>122</v>
      </c>
      <c r="AA4" s="131" t="s">
        <v>25</v>
      </c>
      <c r="AB4" s="132" t="s">
        <v>19</v>
      </c>
      <c r="AC4" s="132" t="s">
        <v>21</v>
      </c>
      <c r="AD4" s="132" t="s">
        <v>29</v>
      </c>
      <c r="AE4" s="134" t="s">
        <v>122</v>
      </c>
      <c r="AF4" s="131" t="s">
        <v>25</v>
      </c>
      <c r="AG4" s="132" t="s">
        <v>19</v>
      </c>
      <c r="AH4" s="132" t="s">
        <v>21</v>
      </c>
      <c r="AI4" s="132" t="s">
        <v>29</v>
      </c>
      <c r="AJ4" s="134" t="s">
        <v>122</v>
      </c>
      <c r="AK4" s="131" t="s">
        <v>25</v>
      </c>
      <c r="AL4" s="132" t="s">
        <v>19</v>
      </c>
      <c r="AM4" s="132" t="s">
        <v>21</v>
      </c>
      <c r="AN4" s="132" t="s">
        <v>29</v>
      </c>
      <c r="AO4" s="134" t="s">
        <v>122</v>
      </c>
      <c r="AP4" s="131" t="s">
        <v>25</v>
      </c>
      <c r="AQ4" s="132" t="s">
        <v>19</v>
      </c>
      <c r="AR4" s="132" t="s">
        <v>21</v>
      </c>
      <c r="AS4" s="132" t="s">
        <v>29</v>
      </c>
      <c r="AT4" s="134" t="s">
        <v>122</v>
      </c>
      <c r="AU4" s="131" t="s">
        <v>25</v>
      </c>
      <c r="AV4" s="132" t="s">
        <v>19</v>
      </c>
      <c r="AW4" s="132" t="s">
        <v>21</v>
      </c>
      <c r="AX4" s="132" t="s">
        <v>29</v>
      </c>
      <c r="AY4" s="135" t="s">
        <v>122</v>
      </c>
      <c r="AZ4" s="136" t="s">
        <v>25</v>
      </c>
      <c r="BA4" s="137" t="s">
        <v>141</v>
      </c>
      <c r="BB4" s="138" t="s">
        <v>143</v>
      </c>
      <c r="BC4" s="136" t="s">
        <v>25</v>
      </c>
      <c r="BD4" s="137" t="s">
        <v>141</v>
      </c>
      <c r="BE4" s="138" t="s">
        <v>143</v>
      </c>
      <c r="BF4" s="136" t="s">
        <v>25</v>
      </c>
      <c r="BG4" s="137" t="s">
        <v>141</v>
      </c>
      <c r="BH4" s="138" t="s">
        <v>143</v>
      </c>
      <c r="BI4" s="136" t="s">
        <v>25</v>
      </c>
      <c r="BJ4" s="137" t="s">
        <v>141</v>
      </c>
      <c r="BK4" s="138" t="s">
        <v>143</v>
      </c>
      <c r="BL4" s="136" t="s">
        <v>25</v>
      </c>
      <c r="BM4" s="137" t="s">
        <v>141</v>
      </c>
      <c r="BN4" s="138" t="s">
        <v>143</v>
      </c>
      <c r="BO4" s="136" t="s">
        <v>25</v>
      </c>
      <c r="BP4" s="137" t="s">
        <v>141</v>
      </c>
      <c r="BQ4" s="138" t="s">
        <v>143</v>
      </c>
    </row>
    <row xmlns:x14ac="http://schemas.microsoft.com/office/spreadsheetml/2009/9/ac" r="5" ht="48" hidden="true" x14ac:dyDescent="0.2">
      <c r="A5" s="42" t="s">
        <v>39</v>
      </c>
      <c r="B5" s="42" t="s">
        <v>40</v>
      </c>
      <c r="C5" s="42" t="s">
        <v>41</v>
      </c>
      <c r="D5" s="127" t="s">
        <v>135</v>
      </c>
      <c r="E5" s="128" t="s">
        <v>42</v>
      </c>
      <c r="F5" s="129" t="s">
        <v>176</v>
      </c>
      <c r="G5" s="127" t="s">
        <v>136</v>
      </c>
      <c r="H5" s="128" t="s">
        <v>43</v>
      </c>
      <c r="I5" s="129" t="s">
        <v>177</v>
      </c>
      <c r="J5" s="127" t="s">
        <v>137</v>
      </c>
      <c r="K5" s="128" t="s">
        <v>44</v>
      </c>
      <c r="L5" s="129" t="s">
        <v>178</v>
      </c>
      <c r="M5" s="127" t="s">
        <v>138</v>
      </c>
      <c r="N5" s="128" t="s">
        <v>86</v>
      </c>
      <c r="O5" s="129" t="s">
        <v>179</v>
      </c>
      <c r="P5" s="127" t="s">
        <v>139</v>
      </c>
      <c r="Q5" s="128" t="s">
        <v>87</v>
      </c>
      <c r="R5" s="129" t="s">
        <v>180</v>
      </c>
      <c r="S5" s="127" t="s">
        <v>140</v>
      </c>
      <c r="T5" s="128" t="s">
        <v>88</v>
      </c>
      <c r="U5" s="130" t="s">
        <v>181</v>
      </c>
      <c r="V5" s="131" t="s">
        <v>129</v>
      </c>
      <c r="W5" s="132" t="s">
        <v>45</v>
      </c>
      <c r="X5" s="133" t="s">
        <v>65</v>
      </c>
      <c r="Y5" s="133" t="s">
        <v>66</v>
      </c>
      <c r="Z5" s="134" t="s">
        <v>182</v>
      </c>
      <c r="AA5" s="131" t="s">
        <v>130</v>
      </c>
      <c r="AB5" s="132" t="s">
        <v>46</v>
      </c>
      <c r="AC5" s="133" t="s">
        <v>67</v>
      </c>
      <c r="AD5" s="133" t="s">
        <v>68</v>
      </c>
      <c r="AE5" s="134" t="s">
        <v>183</v>
      </c>
      <c r="AF5" s="131" t="s">
        <v>131</v>
      </c>
      <c r="AG5" s="132" t="s">
        <v>47</v>
      </c>
      <c r="AH5" s="133" t="s">
        <v>69</v>
      </c>
      <c r="AI5" s="133" t="s">
        <v>70</v>
      </c>
      <c r="AJ5" s="134" t="s">
        <v>184</v>
      </c>
      <c r="AK5" s="131" t="s">
        <v>132</v>
      </c>
      <c r="AL5" s="132" t="s">
        <v>71</v>
      </c>
      <c r="AM5" s="133" t="s">
        <v>72</v>
      </c>
      <c r="AN5" s="133" t="s">
        <v>73</v>
      </c>
      <c r="AO5" s="134" t="s">
        <v>185</v>
      </c>
      <c r="AP5" s="131" t="s">
        <v>133</v>
      </c>
      <c r="AQ5" s="132" t="s">
        <v>74</v>
      </c>
      <c r="AR5" s="133" t="s">
        <v>75</v>
      </c>
      <c r="AS5" s="133" t="s">
        <v>76</v>
      </c>
      <c r="AT5" s="134" t="s">
        <v>186</v>
      </c>
      <c r="AU5" s="131" t="s">
        <v>134</v>
      </c>
      <c r="AV5" s="132" t="s">
        <v>77</v>
      </c>
      <c r="AW5" s="133" t="s">
        <v>78</v>
      </c>
      <c r="AX5" s="133" t="s">
        <v>79</v>
      </c>
      <c r="AY5" s="135" t="s">
        <v>187</v>
      </c>
      <c r="AZ5" s="136" t="s">
        <v>80</v>
      </c>
      <c r="BA5" s="137" t="s">
        <v>114</v>
      </c>
      <c r="BB5" s="138" t="s">
        <v>188</v>
      </c>
      <c r="BC5" s="136" t="s">
        <v>85</v>
      </c>
      <c r="BD5" s="137" t="s">
        <v>115</v>
      </c>
      <c r="BE5" s="138" t="s">
        <v>189</v>
      </c>
      <c r="BF5" s="136" t="s">
        <v>84</v>
      </c>
      <c r="BG5" s="137" t="s">
        <v>116</v>
      </c>
      <c r="BH5" s="138" t="s">
        <v>190</v>
      </c>
      <c r="BI5" s="136" t="s">
        <v>83</v>
      </c>
      <c r="BJ5" s="137" t="s">
        <v>117</v>
      </c>
      <c r="BK5" s="138" t="s">
        <v>191</v>
      </c>
      <c r="BL5" s="136" t="s">
        <v>82</v>
      </c>
      <c r="BM5" s="137" t="s">
        <v>118</v>
      </c>
      <c r="BN5" s="138" t="s">
        <v>192</v>
      </c>
      <c r="BO5" s="136" t="s">
        <v>81</v>
      </c>
      <c r="BP5" s="137" t="s">
        <v>119</v>
      </c>
      <c r="BQ5" s="138" t="s">
        <v>193</v>
      </c>
    </row>
    <row xmlns:x14ac="http://schemas.microsoft.com/office/spreadsheetml/2009/9/ac" r="6" x14ac:dyDescent="0.2">
      <c r="A6" s="332" t="str">
        <f>+RIGHT('Data Summary'!A6,LEN('Data Summary'!A6)-9)</f>
        <v>UIS</v>
      </c>
      <c r="B6" s="35" t="str">
        <f>+IF(ISTEXT('Data Summary'!B6),'Data Summary'!B6,"")</f>
        <v>Other</v>
      </c>
      <c r="C6" s="331">
        <f>+VALUE('Data Summary'!C6)</f>
        <v>2020</v>
      </c>
      <c r="D6" s="91" t="e">
        <f>+IF(AND(ISNUMBER('Water Data'!D4),'Data Summary'!BS6="Yes"),100-'Water Data'!D4,NA())</f>
        <v>#N/A</v>
      </c>
      <c r="E6" s="91" t="e">
        <f>+IF(AND(ISNUMBER('Water Data'!D6),'Data Summary'!BT6="Yes"),'Water Data'!D6,NA())</f>
        <v>#N/A</v>
      </c>
      <c r="F6" s="91">
        <f>+IF(AND(ISNUMBER('Water Data'!D9),'Data Summary'!BU6="Yes"),'Water Data'!D9,NA())</f>
        <v>89.262505008647537</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f>+IF(AND(ISNUMBER('Water Data'!H9),'Data Summary'!CG6="Yes"),'Water Data'!H9,NA())</f>
        <v>84.210530000000006</v>
      </c>
      <c r="S6" s="91" t="e">
        <f>+IF(AND(ISNUMBER('Water Data'!I4),'Data Summary'!CH6="Yes"),100-'Water Data'!I4,NA())</f>
        <v>#N/A</v>
      </c>
      <c r="T6" s="91" t="e">
        <f>+IF(AND(ISNUMBER('Water Data'!I6),'Data Summary'!CI6="Yes"),'Water Data'!I6,NA())</f>
        <v>#N/A</v>
      </c>
      <c r="U6" s="91">
        <f>+IF(AND(ISNUMBER('Water Data'!I9),'Data Summary'!CJ6="Yes"),'Water Data'!I9,NA())</f>
        <v>94.62797632667619</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f>+IF(AND(ISNUMBER('Sanitation Data'!D12),'Data Summary'!CO6="Yes"),'Sanitation Data'!D12,NA())</f>
        <v>89.262505008647537</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f>+IF(AND(ISNUMBER('Sanitation Data'!H12),'Data Summary'!DI6="Yes"),'Sanitation Data'!H12,NA())</f>
        <v>84.210530000000006</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f>+IF(AND(ISNUMBER('Sanitation Data'!I12),'Data Summary'!DN6="Yes"),'Sanitation Data'!I12,NA())</f>
        <v>94.62797632667619</v>
      </c>
      <c r="AZ6" s="93" t="e">
        <f>+IF(AND(ISNUMBER('Hygiene Data'!D5),'Data Summary'!DO6="Yes"),'Hygiene Data'!D5,NA())</f>
        <v>#N/A</v>
      </c>
      <c r="BA6" s="93" t="e">
        <f>+IF(AND(ISNUMBER('Hygiene Data'!D7),'Data Summary'!DP6="Yes"),'Hygiene Data'!D7,NA())</f>
        <v>#N/A</v>
      </c>
      <c r="BB6" s="93">
        <f>+IF(AND(ISNUMBER('Hygiene Data'!D9),'Data Summary'!DQ6="Yes"),'Hygiene Data'!D9,NA())</f>
        <v>89.262505008647537</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f>+IF(AND(ISNUMBER('Hygiene Data'!H9),'Data Summary'!EC6="Yes"),'Hygiene Data'!H9,NA())</f>
        <v>84.210530000000006</v>
      </c>
      <c r="BO6" s="93" t="e">
        <f>+IF(AND(ISNUMBER('Hygiene Data'!I5),'Data Summary'!ED6="Yes"),'Hygiene Data'!I5,NA())</f>
        <v>#N/A</v>
      </c>
      <c r="BP6" s="93" t="e">
        <f>+IF(AND(ISNUMBER('Hygiene Data'!I7),'Data Summary'!EE6="Yes"),'Hygiene Data'!I7,NA())</f>
        <v>#N/A</v>
      </c>
      <c r="BQ6" s="93">
        <f>+IF(AND(ISNUMBER('Hygiene Data'!I9),'Data Summary'!EF6="Yes"),'Hygiene Data'!I9,NA())</f>
        <v>94.62797632667619</v>
      </c>
    </row>
    <row xmlns:x14ac="http://schemas.microsoft.com/office/spreadsheetml/2009/9/ac" r="7" x14ac:dyDescent="0.2">
      <c r="A7" s="332" t="str">
        <f ca="true">+RIGHT('Data Summary'!A7,LEN('Data Summary'!A7)-9)</f>
        <v>UIS</v>
      </c>
      <c r="B7" s="35" t="str">
        <f ca="true">+IF(ISTEXT('Data Summary'!B7),'Data Summary'!B7,"")</f>
        <v>Other</v>
      </c>
      <c r="C7" s="331">
        <f ca="true">+VALUE('Data Summary'!C7)</f>
        <v>2021</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f ca="true">+IF(AND(ISNUMBER(OFFSET('Water Data'!$D$9,0,10*ROW('Water Data'!D1))),'Data Summary'!BU7="Yes"),OFFSET('Water Data'!$D$9,0,10*ROW('Water Data'!D1)),NA())</f>
        <v>89.262505008647537</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f ca="true">+IF(AND(ISNUMBER(OFFSET('Water Data'!$H$9,0,10*ROW('Water Data'!H1))),'Data Summary'!CG7="Yes"),OFFSET('Water Data'!$H$9,0,10*ROW('Water Data'!H1)),NA())</f>
        <v>84.210530000000006</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f ca="true">+IF(AND(ISNUMBER(OFFSET('Water Data'!$I$9,0,10*ROW('Water Data'!I1))),'Data Summary'!CJ7="Yes"),OFFSET('Water Data'!$I$9,0,10*ROW('Water Data'!I1)),NA())</f>
        <v>94.62797632667619</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89.262505008647537</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84.210530000000006</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f ca="true">+IF(AND(ISNUMBER(OFFSET('Sanitation Data'!$I$12,0,10*ROW('Sanitation Data'!I1))),'Data Summary'!DN7="Yes"),OFFSET('Sanitation Data'!$I$12,0,10*ROW('Sanitation Data'!I1)),NA())</f>
        <v>94.62797632667619</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2" t="str">
        <f ca="true">+RIGHT('Data Summary'!A8,LEN('Data Summary'!A8)-9)</f>
        <v>UNICEF</v>
      </c>
      <c r="B8" s="35" t="str">
        <f ca="true">+IF(ISTEXT('Data Summary'!B8),'Data Summary'!B8,"")</f>
        <v>Survey</v>
      </c>
      <c r="C8" s="331">
        <f ca="true">+VALUE('Data Summary'!C8)</f>
        <v>2021</v>
      </c>
      <c r="D8" s="91">
        <f ca="true">+IF(AND(ISNUMBER(OFFSET('Water Data'!$D$4,0,10*ROW('Water Data'!D2))),'Data Summary'!BS8="Yes"),100-OFFSET('Water Data'!$D$4,0,10*ROW('Water Data'!D2)),NA())</f>
        <v>100</v>
      </c>
      <c r="E8" s="91">
        <f ca="true">+IF(AND(ISNUMBER(OFFSET('Water Data'!$D$6,0,10*ROW('Water Data'!D2))),'Data Summary'!BT8="Yes"),OFFSET('Water Data'!$D$6,0,10*ROW('Water Data'!D2)),NA())</f>
        <v>100</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f ca="true">+IF(AND(ISNUMBER(OFFSET('Sanitation Data'!$D$4,0,10*ROW('Sanitation Data'!D2))),'Data Summary'!CK8="Yes"),100-OFFSET('Sanitation Data'!$D$4,0,10*ROW('Sanitation Data'!D2)),NA())</f>
        <v>100</v>
      </c>
      <c r="W8" s="92">
        <f ca="true">+IF(AND(ISNUMBER(OFFSET('Sanitation Data'!$D$6,0,10*ROW('Sanitation Data'!D2))),'Data Summary'!CL8="Yes"),OFFSET('Sanitation Data'!$D$6,0,10*ROW('Sanitation Data'!D2)),NA())</f>
        <v>100</v>
      </c>
      <c r="X8" s="92" t="e">
        <f ca="true">+IF(AND(ISNUMBER(OFFSET('Sanitation Data'!$D$10,0,10*ROW('Sanitation Data'!D2))),'Data Summary'!CM8="Yes"),OFFSET('Sanitation Data'!$D$10,0,10*ROW('Sanitation Data'!D2)),NA())</f>
        <v>#N/A</v>
      </c>
      <c r="Y8" s="92">
        <f ca="true">+IF(AND(ISNUMBER(OFFSET('Sanitation Data'!$D$11,0,10*ROW('Sanitation Data'!D2))),'Data Summary'!CN8="Yes"),OFFSET('Sanitation Data'!$D$11,0,10*ROW('Sanitation Data'!D2)),NA())</f>
        <v>83.333333333333343</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f ca="true">+IF(AND(ISNUMBER(OFFSET('Hygiene Data'!$D$5,0,10*ROW('Hygiene Data'!D2))),'Data Summary'!DO8="Yes"),OFFSET('Hygiene Data'!$D$5,0,10*ROW('Hygiene Data'!D2)),NA())</f>
        <v>83.333333333333343</v>
      </c>
      <c r="BA8" s="93" t="e">
        <f ca="true">+IF(AND(ISNUMBER(OFFSET('Hygiene Data'!$D$7,0,10*ROW('Hygiene Data'!D2))),'Data Summary'!DP8="Yes"),OFFSET('Hygiene Data'!$D$7,0,10*ROW('Hygiene Data'!D2)),NA())</f>
        <v>#N/A</v>
      </c>
      <c r="BB8" s="93">
        <f ca="true">+IF(AND(ISNUMBER(OFFSET('Hygiene Data'!$D$9,0,10*ROW('Hygiene Data'!D2))),'Data Summary'!DQ8="Yes"),OFFSET('Hygiene Data'!$D$9,0,10*ROW('Hygiene Data'!D2)),NA())</f>
        <v>83.333333333333343</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32" t="e">
        <f ca="true">+RIGHT('Data Summary'!A9,LEN('Data Summary'!A9)-9)</f>
        <v>#VALUE!</v>
      </c>
      <c r="B9" s="35" t="str">
        <f ca="true">+IF(ISTEXT('Data Summary'!B9),'Data Summary'!B9,"")</f>
        <v/>
      </c>
      <c r="C9" s="331" t="e">
        <f ca="true">+VALUE('Data Summary'!C9)</f>
        <v>#VALUE!</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32" t="e">
        <f ca="true">+RIGHT('Data Summary'!A10,LEN('Data Summary'!A10)-9)</f>
        <v>#VALUE!</v>
      </c>
      <c r="B10" s="35" t="str">
        <f ca="true">+IF(ISTEXT('Data Summary'!B10),'Data Summary'!B10,"")</f>
        <v/>
      </c>
      <c r="C10" s="331"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32" t="e">
        <f ca="true">+RIGHT('Data Summary'!A11,LEN('Data Summary'!A11)-9)</f>
        <v>#VALUE!</v>
      </c>
      <c r="B11" s="35" t="str">
        <f ca="true">+IF(ISTEXT('Data Summary'!B11),'Data Summary'!B11,"")</f>
        <v/>
      </c>
      <c r="C11" s="331"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32" t="e">
        <f ca="true">+RIGHT('Data Summary'!A12,LEN('Data Summary'!A12)-9)</f>
        <v>#VALUE!</v>
      </c>
      <c r="B12" s="35" t="str">
        <f ca="true">+IF(ISTEXT('Data Summary'!B12),'Data Summary'!B12,"")</f>
        <v/>
      </c>
      <c r="C12" s="331"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32" t="e">
        <f ca="true">+RIGHT('Data Summary'!A13,LEN('Data Summary'!A13)-9)</f>
        <v>#VALUE!</v>
      </c>
      <c r="B13" s="35" t="str">
        <f ca="true">+IF(ISTEXT('Data Summary'!B13),'Data Summary'!B13,"")</f>
        <v/>
      </c>
      <c r="C13" s="331"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32" t="e">
        <f ca="true">+RIGHT('Data Summary'!A14,LEN('Data Summary'!A14)-9)</f>
        <v>#VALUE!</v>
      </c>
      <c r="B14" s="35" t="str">
        <f ca="true">+IF(ISTEXT('Data Summary'!B14),'Data Summary'!B14,"")</f>
        <v/>
      </c>
      <c r="C14" s="331"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32" t="e">
        <f ca="true">+RIGHT('Data Summary'!A15,LEN('Data Summary'!A15)-9)</f>
        <v>#VALUE!</v>
      </c>
      <c r="B15" s="35" t="str">
        <f ca="true">+IF(ISTEXT('Data Summary'!B15),'Data Summary'!B15,"")</f>
        <v/>
      </c>
      <c r="C15" s="331"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2" t="e">
        <f ca="true">+RIGHT('Data Summary'!A16,LEN('Data Summary'!A16)-9)</f>
        <v>#VALUE!</v>
      </c>
      <c r="B16" s="35" t="str">
        <f ca="true">+IF(ISTEXT('Data Summary'!B16),'Data Summary'!B16,"")</f>
        <v/>
      </c>
      <c r="C16" s="331"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2" t="e">
        <f ca="true">+RIGHT('Data Summary'!A17,LEN('Data Summary'!A17)-9)</f>
        <v>#VALUE!</v>
      </c>
      <c r="B17" s="35" t="str">
        <f ca="true">+IF(ISTEXT('Data Summary'!B17),'Data Summary'!B17,"")</f>
        <v/>
      </c>
      <c r="C17" s="331"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2" t="e">
        <f ca="true">+RIGHT('Data Summary'!A18,LEN('Data Summary'!A18)-9)</f>
        <v>#VALUE!</v>
      </c>
      <c r="B18" s="35" t="str">
        <f ca="true">+IF(ISTEXT('Data Summary'!B18),'Data Summary'!B18,"")</f>
        <v/>
      </c>
      <c r="C18" s="331"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2" t="e">
        <f ca="true">+RIGHT('Data Summary'!A19,LEN('Data Summary'!A19)-9)</f>
        <v>#VALUE!</v>
      </c>
      <c r="B19" s="35" t="str">
        <f ca="true">+IF(ISTEXT('Data Summary'!B19),'Data Summary'!B19,"")</f>
        <v/>
      </c>
      <c r="C19" s="331"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2" t="e">
        <f ca="true">+RIGHT('Data Summary'!A20,LEN('Data Summary'!A20)-9)</f>
        <v>#VALUE!</v>
      </c>
      <c r="B20" s="35" t="str">
        <f ca="true">+IF(ISTEXT('Data Summary'!B20),'Data Summary'!B20,"")</f>
        <v/>
      </c>
      <c r="C20" s="331"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2" t="e">
        <f ca="true">+RIGHT('Data Summary'!A21,LEN('Data Summary'!A21)-9)</f>
        <v>#VALUE!</v>
      </c>
      <c r="B21" s="35" t="str">
        <f ca="true">+IF(ISTEXT('Data Summary'!B21),'Data Summary'!B21,"")</f>
        <v/>
      </c>
      <c r="C21" s="331"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2" t="e">
        <f ca="true">+RIGHT('Data Summary'!A22,LEN('Data Summary'!A22)-9)</f>
        <v>#VALUE!</v>
      </c>
      <c r="B22" s="35" t="str">
        <f ca="true">+IF(ISTEXT('Data Summary'!B22),'Data Summary'!B22,"")</f>
        <v/>
      </c>
      <c r="C22" s="331"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2" t="e">
        <f ca="true">+RIGHT('Data Summary'!A23,LEN('Data Summary'!A23)-9)</f>
        <v>#VALUE!</v>
      </c>
      <c r="B23" s="35" t="str">
        <f ca="true">+IF(ISTEXT('Data Summary'!B23),'Data Summary'!B23,"")</f>
        <v/>
      </c>
      <c r="C23" s="331"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2" t="e">
        <f ca="true">+RIGHT('Data Summary'!A24,LEN('Data Summary'!A24)-9)</f>
        <v>#VALUE!</v>
      </c>
      <c r="B24" s="35" t="str">
        <f ca="true">+IF(ISTEXT('Data Summary'!B24),'Data Summary'!B24,"")</f>
        <v/>
      </c>
      <c r="C24" s="331"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2" t="e">
        <f ca="true">+RIGHT('Data Summary'!A25,LEN('Data Summary'!A25)-9)</f>
        <v>#VALUE!</v>
      </c>
      <c r="B25" s="35" t="str">
        <f ca="true">+IF(ISTEXT('Data Summary'!B25),'Data Summary'!B25,"")</f>
        <v/>
      </c>
      <c r="C25" s="331"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2" t="e">
        <f ca="true">+RIGHT('Data Summary'!A26,LEN('Data Summary'!A26)-9)</f>
        <v>#VALUE!</v>
      </c>
      <c r="B26" s="35" t="str">
        <f ca="true">+IF(ISTEXT('Data Summary'!B26),'Data Summary'!B26,"")</f>
        <v/>
      </c>
      <c r="C26" s="331"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2" t="e">
        <f ca="true">+RIGHT('Data Summary'!A27,LEN('Data Summary'!A27)-9)</f>
        <v>#VALUE!</v>
      </c>
      <c r="B27" s="35" t="str">
        <f ca="true">+IF(ISTEXT('Data Summary'!B27),'Data Summary'!B27,"")</f>
        <v/>
      </c>
      <c r="C27" s="331"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2" t="e">
        <f ca="true">+RIGHT('Data Summary'!A28,LEN('Data Summary'!A28)-9)</f>
        <v>#VALUE!</v>
      </c>
      <c r="B28" s="35" t="str">
        <f ca="true">+IF(ISTEXT('Data Summary'!B28),'Data Summary'!B28,"")</f>
        <v/>
      </c>
      <c r="C28" s="331"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2" t="e">
        <f ca="true">+RIGHT('Data Summary'!A29,LEN('Data Summary'!A29)-9)</f>
        <v>#VALUE!</v>
      </c>
      <c r="B29" s="35" t="str">
        <f ca="true">+IF(ISTEXT('Data Summary'!B29),'Data Summary'!B29,"")</f>
        <v/>
      </c>
      <c r="C29" s="331"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2" t="e">
        <f ca="true">+RIGHT('Data Summary'!A30,LEN('Data Summary'!A30)-9)</f>
        <v>#VALUE!</v>
      </c>
      <c r="B30" s="35" t="str">
        <f ca="true">+IF(ISTEXT('Data Summary'!B30),'Data Summary'!B30,"")</f>
        <v/>
      </c>
      <c r="C30" s="331"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2" t="e">
        <f ca="true">+RIGHT('Data Summary'!A31,LEN('Data Summary'!A31)-9)</f>
        <v>#VALUE!</v>
      </c>
      <c r="B31" s="35" t="str">
        <f ca="true">+IF(ISTEXT('Data Summary'!B31),'Data Summary'!B31,"")</f>
        <v/>
      </c>
      <c r="C31" s="331"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2" t="e">
        <f ca="true">+RIGHT('Data Summary'!A32,LEN('Data Summary'!A32)-9)</f>
        <v>#VALUE!</v>
      </c>
      <c r="B32" s="35" t="str">
        <f ca="true">+IF(ISTEXT('Data Summary'!B32),'Data Summary'!B32,"")</f>
        <v/>
      </c>
      <c r="C32" s="331"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2" t="e">
        <f ca="true">+RIGHT('Data Summary'!A33,LEN('Data Summary'!A33)-9)</f>
        <v>#VALUE!</v>
      </c>
      <c r="B33" s="35" t="str">
        <f ca="true">+IF(ISTEXT('Data Summary'!B33),'Data Summary'!B33,"")</f>
        <v/>
      </c>
      <c r="C33" s="331"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2" t="e">
        <f ca="true">+RIGHT('Data Summary'!A34,LEN('Data Summary'!A34)-9)</f>
        <v>#VALUE!</v>
      </c>
      <c r="B34" s="35" t="str">
        <f ca="true">+IF(ISTEXT('Data Summary'!B34),'Data Summary'!B34,"")</f>
        <v/>
      </c>
      <c r="C34" s="331"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2" t="e">
        <f ca="true">+RIGHT('Data Summary'!A35,LEN('Data Summary'!A35)-9)</f>
        <v>#VALUE!</v>
      </c>
      <c r="B35" s="35" t="str">
        <f ca="true">+IF(ISTEXT('Data Summary'!B35),'Data Summary'!B35,"")</f>
        <v/>
      </c>
      <c r="C35" s="331"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2" t="e">
        <f ca="true">+RIGHT('Data Summary'!A36,LEN('Data Summary'!A36)-9)</f>
        <v>#VALUE!</v>
      </c>
      <c r="B36" s="35" t="str">
        <f ca="true">+IF(ISTEXT('Data Summary'!B36),'Data Summary'!B36,"")</f>
        <v/>
      </c>
      <c r="C36" s="331"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2" t="e">
        <f ca="true">+RIGHT('Data Summary'!A37,LEN('Data Summary'!A37)-9)</f>
        <v>#VALUE!</v>
      </c>
      <c r="B37" s="35" t="str">
        <f ca="true">+IF(ISTEXT('Data Summary'!B37),'Data Summary'!B37,"")</f>
        <v/>
      </c>
      <c r="C37" s="331"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2" t="e">
        <f ca="true">+RIGHT('Data Summary'!A38,LEN('Data Summary'!A38)-9)</f>
        <v>#VALUE!</v>
      </c>
      <c r="B38" s="35" t="str">
        <f ca="true">+IF(ISTEXT('Data Summary'!B38),'Data Summary'!B38,"")</f>
        <v/>
      </c>
      <c r="C38" s="331"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2" t="e">
        <f ca="true">+RIGHT('Data Summary'!A39,LEN('Data Summary'!A39)-9)</f>
        <v>#VALUE!</v>
      </c>
      <c r="B39" s="35" t="str">
        <f ca="true">+IF(ISTEXT('Data Summary'!B39),'Data Summary'!B39,"")</f>
        <v/>
      </c>
      <c r="C39" s="331"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2" t="e">
        <f ca="true">+RIGHT('Data Summary'!A40,LEN('Data Summary'!A40)-9)</f>
        <v>#VALUE!</v>
      </c>
      <c r="B40" s="35" t="str">
        <f ca="true">+IF(ISTEXT('Data Summary'!B40),'Data Summary'!B40,"")</f>
        <v/>
      </c>
      <c r="C40" s="331"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2" t="e">
        <f ca="true">+RIGHT('Data Summary'!A41,LEN('Data Summary'!A41)-9)</f>
        <v>#VALUE!</v>
      </c>
      <c r="B41" s="35" t="str">
        <f ca="true">+IF(ISTEXT('Data Summary'!B41),'Data Summary'!B41,"")</f>
        <v/>
      </c>
      <c r="C41" s="331"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2" t="e">
        <f ca="true">+RIGHT('Data Summary'!A42,LEN('Data Summary'!A42)-9)</f>
        <v>#VALUE!</v>
      </c>
      <c r="B42" s="35" t="str">
        <f ca="true">+IF(ISTEXT('Data Summary'!B42),'Data Summary'!B42,"")</f>
        <v/>
      </c>
      <c r="C42" s="331"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2" t="e">
        <f ca="true">+RIGHT('Data Summary'!A43,LEN('Data Summary'!A43)-9)</f>
        <v>#VALUE!</v>
      </c>
      <c r="B43" s="35" t="str">
        <f ca="true">+IF(ISTEXT('Data Summary'!B43),'Data Summary'!B43,"")</f>
        <v/>
      </c>
      <c r="C43" s="331"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2" t="e">
        <f ca="true">+RIGHT('Data Summary'!A44,LEN('Data Summary'!A44)-9)</f>
        <v>#VALUE!</v>
      </c>
      <c r="B44" s="35" t="str">
        <f ca="true">+IF(ISTEXT('Data Summary'!B44),'Data Summary'!B44,"")</f>
        <v/>
      </c>
      <c r="C44" s="331"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2" t="e">
        <f ca="true">+RIGHT('Data Summary'!A45,LEN('Data Summary'!A45)-9)</f>
        <v>#VALUE!</v>
      </c>
      <c r="B45" s="35" t="str">
        <f ca="true">+IF(ISTEXT('Data Summary'!B45),'Data Summary'!B45,"")</f>
        <v/>
      </c>
      <c r="C45" s="331"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2" t="e">
        <f ca="true">+RIGHT('Data Summary'!A46,LEN('Data Summary'!A46)-9)</f>
        <v>#VALUE!</v>
      </c>
      <c r="B46" s="35" t="str">
        <f ca="true">+IF(ISTEXT('Data Summary'!B46),'Data Summary'!B46,"")</f>
        <v/>
      </c>
      <c r="C46" s="331"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2" t="e">
        <f ca="true">+RIGHT('Data Summary'!A47,LEN('Data Summary'!A47)-9)</f>
        <v>#VALUE!</v>
      </c>
      <c r="B47" s="35" t="str">
        <f ca="true">+IF(ISTEXT('Data Summary'!B47),'Data Summary'!B47,"")</f>
        <v/>
      </c>
      <c r="C47" s="331"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2" t="e">
        <f ca="true">+RIGHT('Data Summary'!A48,LEN('Data Summary'!A48)-9)</f>
        <v>#VALUE!</v>
      </c>
      <c r="B48" s="35" t="str">
        <f ca="true">+IF(ISTEXT('Data Summary'!B48),'Data Summary'!B48,"")</f>
        <v/>
      </c>
      <c r="C48" s="331"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2" t="e">
        <f ca="true">+RIGHT('Data Summary'!A49,LEN('Data Summary'!A49)-9)</f>
        <v>#VALUE!</v>
      </c>
      <c r="B49" s="35" t="str">
        <f ca="true">+IF(ISTEXT('Data Summary'!B49),'Data Summary'!B49,"")</f>
        <v/>
      </c>
      <c r="C49" s="331"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2" t="e">
        <f ca="true">+RIGHT('Data Summary'!A50,LEN('Data Summary'!A50)-9)</f>
        <v>#VALUE!</v>
      </c>
      <c r="B50" s="35" t="str">
        <f ca="true">+IF(ISTEXT('Data Summary'!B50),'Data Summary'!B50,"")</f>
        <v/>
      </c>
      <c r="C50" s="331"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2" t="e">
        <f ca="true">+RIGHT('Data Summary'!A51,LEN('Data Summary'!A51)-9)</f>
        <v>#VALUE!</v>
      </c>
      <c r="B51" s="35" t="str">
        <f ca="true">+IF(ISTEXT('Data Summary'!B51),'Data Summary'!B51,"")</f>
        <v/>
      </c>
      <c r="C51" s="331"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2" t="e">
        <f ca="true">+RIGHT('Data Summary'!A52,LEN('Data Summary'!A52)-9)</f>
        <v>#VALUE!</v>
      </c>
      <c r="B52" s="35" t="str">
        <f ca="true">+IF(ISTEXT('Data Summary'!B52),'Data Summary'!B52,"")</f>
        <v/>
      </c>
      <c r="C52" s="331"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2" t="e">
        <f ca="true">+RIGHT('Data Summary'!A53,LEN('Data Summary'!A53)-9)</f>
        <v>#VALUE!</v>
      </c>
      <c r="B53" s="35" t="str">
        <f ca="true">+IF(ISTEXT('Data Summary'!B53),'Data Summary'!B53,"")</f>
        <v/>
      </c>
      <c r="C53" s="331"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2" t="e">
        <f ca="true">+RIGHT('Data Summary'!A54,LEN('Data Summary'!A54)-9)</f>
        <v>#VALUE!</v>
      </c>
      <c r="B54" s="35" t="str">
        <f ca="true">+IF(ISTEXT('Data Summary'!B54),'Data Summary'!B54,"")</f>
        <v/>
      </c>
      <c r="C54" s="331"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2" t="e">
        <f ca="true">+RIGHT('Data Summary'!A55,LEN('Data Summary'!A55)-9)</f>
        <v>#VALUE!</v>
      </c>
      <c r="B55" s="35" t="str">
        <f ca="true">+IF(ISTEXT('Data Summary'!B55),'Data Summary'!B55,"")</f>
        <v/>
      </c>
      <c r="C55" s="331"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2" t="e">
        <f ca="true">+RIGHT('Data Summary'!A56,LEN('Data Summary'!A56)-9)</f>
        <v>#VALUE!</v>
      </c>
      <c r="B56" s="35" t="str">
        <f ca="true">+IF(ISTEXT('Data Summary'!B56),'Data Summary'!B56,"")</f>
        <v/>
      </c>
      <c r="C56" s="331"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2" t="e">
        <f ca="true">+RIGHT('Data Summary'!A57,LEN('Data Summary'!A57)-9)</f>
        <v>#VALUE!</v>
      </c>
      <c r="B57" s="35" t="str">
        <f ca="true">+IF(ISTEXT('Data Summary'!B57),'Data Summary'!B57,"")</f>
        <v/>
      </c>
      <c r="C57" s="331"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2" t="e">
        <f ca="true">+RIGHT('Data Summary'!A58,LEN('Data Summary'!A58)-9)</f>
        <v>#VALUE!</v>
      </c>
      <c r="B58" s="35" t="str">
        <f ca="true">+IF(ISTEXT('Data Summary'!B58),'Data Summary'!B58,"")</f>
        <v/>
      </c>
      <c r="C58" s="331"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2" t="e">
        <f ca="true">+RIGHT('Data Summary'!A59,LEN('Data Summary'!A59)-9)</f>
        <v>#VALUE!</v>
      </c>
      <c r="B59" s="35" t="str">
        <f ca="true">+IF(ISTEXT('Data Summary'!B59),'Data Summary'!B59,"")</f>
        <v/>
      </c>
      <c r="C59" s="331"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2" t="e">
        <f ca="true">+RIGHT('Data Summary'!A60,LEN('Data Summary'!A60)-9)</f>
        <v>#VALUE!</v>
      </c>
      <c r="B60" s="35" t="str">
        <f ca="true">+IF(ISTEXT('Data Summary'!B60),'Data Summary'!B60,"")</f>
        <v/>
      </c>
      <c r="C60" s="331"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2" t="e">
        <f ca="true">+RIGHT('Data Summary'!A61,LEN('Data Summary'!A61)-9)</f>
        <v>#VALUE!</v>
      </c>
      <c r="B61" s="35" t="str">
        <f ca="true">+IF(ISTEXT('Data Summary'!B61),'Data Summary'!B61,"")</f>
        <v/>
      </c>
      <c r="C61" s="331"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2" t="e">
        <f ca="true">+RIGHT('Data Summary'!A62,LEN('Data Summary'!A62)-9)</f>
        <v>#VALUE!</v>
      </c>
      <c r="B62" s="35" t="str">
        <f ca="true">+IF(ISTEXT('Data Summary'!B62),'Data Summary'!B62,"")</f>
        <v/>
      </c>
      <c r="C62" s="331"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2" t="e">
        <f ca="true">+RIGHT('Data Summary'!A63,LEN('Data Summary'!A63)-9)</f>
        <v>#VALUE!</v>
      </c>
      <c r="B63" s="35" t="str">
        <f ca="true">+IF(ISTEXT('Data Summary'!B63),'Data Summary'!B63,"")</f>
        <v/>
      </c>
      <c r="C63" s="331"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2" t="e">
        <f ca="true">+RIGHT('Data Summary'!A64,LEN('Data Summary'!A64)-9)</f>
        <v>#VALUE!</v>
      </c>
      <c r="B64" s="35" t="str">
        <f ca="true">+IF(ISTEXT('Data Summary'!B64),'Data Summary'!B64,"")</f>
        <v/>
      </c>
      <c r="C64" s="331"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2" t="e">
        <f ca="true">+RIGHT('Data Summary'!A65,LEN('Data Summary'!A65)-9)</f>
        <v>#VALUE!</v>
      </c>
      <c r="B65" s="35" t="str">
        <f ca="true">+IF(ISTEXT('Data Summary'!B65),'Data Summary'!B65,"")</f>
        <v/>
      </c>
      <c r="C65" s="331"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2" t="e">
        <f ca="true">+RIGHT('Data Summary'!A66,LEN('Data Summary'!A66)-9)</f>
        <v>#VALUE!</v>
      </c>
      <c r="B66" s="35" t="str">
        <f ca="true">+IF(ISTEXT('Data Summary'!B66),'Data Summary'!B66,"")</f>
        <v/>
      </c>
      <c r="C66" s="331"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2" t="e">
        <f ca="true">+RIGHT('Data Summary'!A67,LEN('Data Summary'!A67)-9)</f>
        <v>#VALUE!</v>
      </c>
      <c r="B67" s="35" t="str">
        <f ca="true">+IF(ISTEXT('Data Summary'!B67),'Data Summary'!B67,"")</f>
        <v/>
      </c>
      <c r="C67" s="331"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2" t="e">
        <f ca="true">+RIGHT('Data Summary'!A68,LEN('Data Summary'!A68)-9)</f>
        <v>#VALUE!</v>
      </c>
      <c r="B68" s="35" t="str">
        <f ca="true">+IF(ISTEXT('Data Summary'!B68),'Data Summary'!B68,"")</f>
        <v/>
      </c>
      <c r="C68" s="331"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2" t="e">
        <f ca="true">+RIGHT('Data Summary'!A69,LEN('Data Summary'!A69)-9)</f>
        <v>#VALUE!</v>
      </c>
      <c r="B69" s="35" t="str">
        <f ca="true">+IF(ISTEXT('Data Summary'!B69),'Data Summary'!B69,"")</f>
        <v/>
      </c>
      <c r="C69" s="331"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2" t="e">
        <f ca="true">+RIGHT('Data Summary'!A70,LEN('Data Summary'!A70)-9)</f>
        <v>#VALUE!</v>
      </c>
      <c r="B70" s="35" t="str">
        <f ca="true">+IF(ISTEXT('Data Summary'!B70),'Data Summary'!B70,"")</f>
        <v/>
      </c>
      <c r="C70" s="331"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2" t="e">
        <f ca="true">+RIGHT('Data Summary'!A71,LEN('Data Summary'!A71)-9)</f>
        <v>#VALUE!</v>
      </c>
      <c r="B71" s="35" t="str">
        <f ca="true">+IF(ISTEXT('Data Summary'!B71),'Data Summary'!B71,"")</f>
        <v/>
      </c>
      <c r="C71" s="331"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2" t="e">
        <f ca="true">+RIGHT('Data Summary'!A72,LEN('Data Summary'!A72)-9)</f>
        <v>#VALUE!</v>
      </c>
      <c r="B72" s="35" t="str">
        <f ca="true">+IF(ISTEXT('Data Summary'!B72),'Data Summary'!B72,"")</f>
        <v/>
      </c>
      <c r="C72" s="331"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2" t="e">
        <f ca="true">+RIGHT('Data Summary'!A73,LEN('Data Summary'!A73)-9)</f>
        <v>#VALUE!</v>
      </c>
      <c r="B73" s="35" t="str">
        <f ca="true">+IF(ISTEXT('Data Summary'!B73),'Data Summary'!B73,"")</f>
        <v/>
      </c>
      <c r="C73" s="331"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2" t="e">
        <f ca="true">+RIGHT('Data Summary'!A74,LEN('Data Summary'!A74)-9)</f>
        <v>#VALUE!</v>
      </c>
      <c r="B74" s="35" t="str">
        <f ca="true">+IF(ISTEXT('Data Summary'!B74),'Data Summary'!B74,"")</f>
        <v/>
      </c>
      <c r="C74" s="331"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2" t="e">
        <f ca="true">+RIGHT('Data Summary'!A75,LEN('Data Summary'!A75)-9)</f>
        <v>#VALUE!</v>
      </c>
      <c r="B75" s="35" t="str">
        <f ca="true">+IF(ISTEXT('Data Summary'!B75),'Data Summary'!B75,"")</f>
        <v/>
      </c>
      <c r="C75" s="331"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2" t="e">
        <f ca="true">+RIGHT('Data Summary'!A76,LEN('Data Summary'!A76)-9)</f>
        <v>#VALUE!</v>
      </c>
      <c r="B76" s="35" t="str">
        <f ca="true">+IF(ISTEXT('Data Summary'!B76),'Data Summary'!B76,"")</f>
        <v/>
      </c>
      <c r="C76" s="331"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2" t="e">
        <f ca="true">+RIGHT('Data Summary'!A77,LEN('Data Summary'!A77)-9)</f>
        <v>#VALUE!</v>
      </c>
      <c r="B77" s="35" t="str">
        <f ca="true">+IF(ISTEXT('Data Summary'!B77),'Data Summary'!B77,"")</f>
        <v/>
      </c>
      <c r="C77" s="331"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2" t="e">
        <f ca="true">+RIGHT('Data Summary'!A78,LEN('Data Summary'!A78)-9)</f>
        <v>#VALUE!</v>
      </c>
      <c r="B78" s="35" t="str">
        <f ca="true">+IF(ISTEXT('Data Summary'!B78),'Data Summary'!B78,"")</f>
        <v/>
      </c>
      <c r="C78" s="331"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2" t="e">
        <f ca="true">+RIGHT('Data Summary'!A79,LEN('Data Summary'!A79)-9)</f>
        <v>#VALUE!</v>
      </c>
      <c r="B79" s="35" t="str">
        <f ca="true">+IF(ISTEXT('Data Summary'!B79),'Data Summary'!B79,"")</f>
        <v/>
      </c>
      <c r="C79" s="331"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2" t="e">
        <f ca="true">+RIGHT('Data Summary'!A80,LEN('Data Summary'!A80)-9)</f>
        <v>#VALUE!</v>
      </c>
      <c r="B80" s="35" t="str">
        <f ca="true">+IF(ISTEXT('Data Summary'!B80),'Data Summary'!B80,"")</f>
        <v/>
      </c>
      <c r="C80" s="331"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2" t="e">
        <f ca="true">+RIGHT('Data Summary'!A81,LEN('Data Summary'!A81)-9)</f>
        <v>#VALUE!</v>
      </c>
      <c r="B81" s="35" t="str">
        <f ca="true">+IF(ISTEXT('Data Summary'!B81),'Data Summary'!B81,"")</f>
        <v/>
      </c>
      <c r="C81" s="331"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2" t="e">
        <f ca="true">+RIGHT('Data Summary'!A82,LEN('Data Summary'!A82)-9)</f>
        <v>#VALUE!</v>
      </c>
      <c r="B82" s="35" t="str">
        <f ca="true">+IF(ISTEXT('Data Summary'!B82),'Data Summary'!B82,"")</f>
        <v/>
      </c>
      <c r="C82" s="331"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2" t="e">
        <f ca="true">+RIGHT('Data Summary'!A83,LEN('Data Summary'!A83)-9)</f>
        <v>#VALUE!</v>
      </c>
      <c r="B83" s="35" t="str">
        <f ca="true">+IF(ISTEXT('Data Summary'!B83),'Data Summary'!B83,"")</f>
        <v/>
      </c>
      <c r="C83" s="331"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2" t="e">
        <f ca="true">+RIGHT('Data Summary'!A84,LEN('Data Summary'!A84)-9)</f>
        <v>#VALUE!</v>
      </c>
      <c r="B84" s="35" t="str">
        <f ca="true">+IF(ISTEXT('Data Summary'!B84),'Data Summary'!B84,"")</f>
        <v/>
      </c>
      <c r="C84" s="331"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2" t="e">
        <f ca="true">+RIGHT('Data Summary'!A85,LEN('Data Summary'!A85)-9)</f>
        <v>#VALUE!</v>
      </c>
      <c r="B85" s="35" t="str">
        <f ca="true">+IF(ISTEXT('Data Summary'!B85),'Data Summary'!B85,"")</f>
        <v/>
      </c>
      <c r="C85" s="331"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2" t="e">
        <f ca="true">+RIGHT('Data Summary'!A86,LEN('Data Summary'!A86)-9)</f>
        <v>#VALUE!</v>
      </c>
      <c r="B86" s="35" t="str">
        <f ca="true">+IF(ISTEXT('Data Summary'!B86),'Data Summary'!B86,"")</f>
        <v/>
      </c>
      <c r="C86" s="331"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2" t="e">
        <f ca="true">+RIGHT('Data Summary'!A87,LEN('Data Summary'!A87)-9)</f>
        <v>#VALUE!</v>
      </c>
      <c r="B87" s="35" t="str">
        <f ca="true">+IF(ISTEXT('Data Summary'!B87),'Data Summary'!B87,"")</f>
        <v/>
      </c>
      <c r="C87" s="331"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2" t="e">
        <f ca="true">+RIGHT('Data Summary'!A88,LEN('Data Summary'!A88)-9)</f>
        <v>#VALUE!</v>
      </c>
      <c r="B88" s="35" t="str">
        <f ca="true">+IF(ISTEXT('Data Summary'!B88),'Data Summary'!B88,"")</f>
        <v/>
      </c>
      <c r="C88" s="331"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2" t="e">
        <f ca="true">+RIGHT('Data Summary'!A89,LEN('Data Summary'!A89)-9)</f>
        <v>#VALUE!</v>
      </c>
      <c r="B89" s="35" t="str">
        <f ca="true">+IF(ISTEXT('Data Summary'!B89),'Data Summary'!B89,"")</f>
        <v/>
      </c>
      <c r="C89" s="331"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2" t="e">
        <f ca="true">+RIGHT('Data Summary'!A90,LEN('Data Summary'!A90)-9)</f>
        <v>#VALUE!</v>
      </c>
      <c r="B90" s="35" t="str">
        <f ca="true">+IF(ISTEXT('Data Summary'!B90),'Data Summary'!B90,"")</f>
        <v/>
      </c>
      <c r="C90" s="331"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2" t="e">
        <f ca="true">+RIGHT('Data Summary'!A91,LEN('Data Summary'!A91)-9)</f>
        <v>#VALUE!</v>
      </c>
      <c r="B91" s="35" t="str">
        <f ca="true">+IF(ISTEXT('Data Summary'!B91),'Data Summary'!B91,"")</f>
        <v/>
      </c>
      <c r="C91" s="331"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2" t="e">
        <f ca="true">+RIGHT('Data Summary'!A92,LEN('Data Summary'!A92)-9)</f>
        <v>#VALUE!</v>
      </c>
      <c r="B92" s="35" t="str">
        <f ca="true">+IF(ISTEXT('Data Summary'!B92),'Data Summary'!B92,"")</f>
        <v/>
      </c>
      <c r="C92" s="331"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2" t="e">
        <f ca="true">+RIGHT('Data Summary'!A93,LEN('Data Summary'!A93)-9)</f>
        <v>#VALUE!</v>
      </c>
      <c r="B93" s="35" t="str">
        <f ca="true">+IF(ISTEXT('Data Summary'!B93),'Data Summary'!B93,"")</f>
        <v/>
      </c>
      <c r="C93" s="331"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2" t="e">
        <f ca="true">+RIGHT('Data Summary'!A94,LEN('Data Summary'!A94)-9)</f>
        <v>#VALUE!</v>
      </c>
      <c r="B94" s="35" t="str">
        <f ca="true">+IF(ISTEXT('Data Summary'!B94),'Data Summary'!B94,"")</f>
        <v/>
      </c>
      <c r="C94" s="331"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2" t="e">
        <f ca="true">+RIGHT('Data Summary'!A95,LEN('Data Summary'!A95)-9)</f>
        <v>#VALUE!</v>
      </c>
      <c r="B95" s="35" t="str">
        <f ca="true">+IF(ISTEXT('Data Summary'!B95),'Data Summary'!B95,"")</f>
        <v/>
      </c>
      <c r="C95" s="331"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2" t="e">
        <f ca="true">+RIGHT('Data Summary'!A96,LEN('Data Summary'!A96)-9)</f>
        <v>#VALUE!</v>
      </c>
      <c r="B96" s="35" t="str">
        <f ca="true">+IF(ISTEXT('Data Summary'!B96),'Data Summary'!B96,"")</f>
        <v/>
      </c>
      <c r="C96" s="331"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2" t="e">
        <f ca="true">+RIGHT('Data Summary'!A97,LEN('Data Summary'!A97)-9)</f>
        <v>#VALUE!</v>
      </c>
      <c r="B97" s="35" t="str">
        <f ca="true">+IF(ISTEXT('Data Summary'!B97),'Data Summary'!B97,"")</f>
        <v/>
      </c>
      <c r="C97" s="331"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2" t="e">
        <f ca="true">+RIGHT('Data Summary'!A98,LEN('Data Summary'!A98)-9)</f>
        <v>#VALUE!</v>
      </c>
      <c r="B98" s="35" t="str">
        <f ca="true">+IF(ISTEXT('Data Summary'!B98),'Data Summary'!B98,"")</f>
        <v/>
      </c>
      <c r="C98" s="331"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2" t="e">
        <f ca="true">+RIGHT('Data Summary'!A99,LEN('Data Summary'!A99)-9)</f>
        <v>#VALUE!</v>
      </c>
      <c r="B99" s="35" t="str">
        <f ca="true">+IF(ISTEXT('Data Summary'!B99),'Data Summary'!B99,"")</f>
        <v/>
      </c>
      <c r="C99" s="331"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2" t="e">
        <f ca="true">+RIGHT('Data Summary'!A100,LEN('Data Summary'!A100)-9)</f>
        <v>#VALUE!</v>
      </c>
      <c r="B100" s="35" t="str">
        <f ca="true">+IF(ISTEXT('Data Summary'!B100),'Data Summary'!B100,"")</f>
        <v/>
      </c>
      <c r="C100" s="331"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2" t="e">
        <f ca="true">+RIGHT('Data Summary'!A101,LEN('Data Summary'!A101)-9)</f>
        <v>#VALUE!</v>
      </c>
      <c r="B101" s="35" t="str">
        <f ca="true">+IF(ISTEXT('Data Summary'!B101),'Data Summary'!B101,"")</f>
        <v/>
      </c>
      <c r="C101" s="331"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2" t="e">
        <f ca="true">+RIGHT('Data Summary'!A102,LEN('Data Summary'!A102)-9)</f>
        <v>#VALUE!</v>
      </c>
      <c r="B102" s="35" t="str">
        <f ca="true">+IF(ISTEXT('Data Summary'!B102),'Data Summary'!B102,"")</f>
        <v/>
      </c>
      <c r="C102" s="331"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2" t="e">
        <f ca="true">+RIGHT('Data Summary'!A103,LEN('Data Summary'!A103)-9)</f>
        <v>#VALUE!</v>
      </c>
      <c r="B103" s="35" t="str">
        <f ca="true">+IF(ISTEXT('Data Summary'!B103),'Data Summary'!B103,"")</f>
        <v/>
      </c>
      <c r="C103" s="331"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2" t="e">
        <f ca="true">+RIGHT('Data Summary'!A104,LEN('Data Summary'!A104)-9)</f>
        <v>#VALUE!</v>
      </c>
      <c r="B104" s="35" t="str">
        <f ca="true">+IF(ISTEXT('Data Summary'!B104),'Data Summary'!B104,"")</f>
        <v/>
      </c>
      <c r="C104" s="331"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2" t="e">
        <f ca="true">+RIGHT('Data Summary'!A105,LEN('Data Summary'!A105)-9)</f>
        <v>#VALUE!</v>
      </c>
      <c r="B105" s="35" t="str">
        <f ca="true">+IF(ISTEXT('Data Summary'!B105),'Data Summary'!B105,"")</f>
        <v/>
      </c>
      <c r="C105" s="331"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2" t="e">
        <f ca="true">+RIGHT('Data Summary'!A106,LEN('Data Summary'!A106)-9)</f>
        <v>#VALUE!</v>
      </c>
      <c r="B106" s="35" t="str">
        <f ca="true">+IF(ISTEXT('Data Summary'!B106),'Data Summary'!B106,"")</f>
        <v/>
      </c>
      <c r="C106" s="331"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2" t="e">
        <f ca="true">+RIGHT('Data Summary'!A107,LEN('Data Summary'!A107)-9)</f>
        <v>#VALUE!</v>
      </c>
      <c r="B107" s="35" t="str">
        <f ca="true">+IF(ISTEXT('Data Summary'!B107),'Data Summary'!B107,"")</f>
        <v/>
      </c>
      <c r="C107" s="331"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2" t="e">
        <f ca="true">+RIGHT('Data Summary'!A108,LEN('Data Summary'!A108)-9)</f>
        <v>#VALUE!</v>
      </c>
      <c r="B108" s="35" t="str">
        <f ca="true">+IF(ISTEXT('Data Summary'!B108),'Data Summary'!B108,"")</f>
        <v/>
      </c>
      <c r="C108" s="331"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2" t="e">
        <f ca="true">+RIGHT('Data Summary'!A109,LEN('Data Summary'!A109)-9)</f>
        <v>#VALUE!</v>
      </c>
      <c r="B109" s="35" t="str">
        <f ca="true">+IF(ISTEXT('Data Summary'!B109),'Data Summary'!B109,"")</f>
        <v/>
      </c>
      <c r="C109" s="331"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2" t="e">
        <f ca="true">+RIGHT('Data Summary'!A110,LEN('Data Summary'!A110)-9)</f>
        <v>#VALUE!</v>
      </c>
      <c r="B110" s="35" t="str">
        <f ca="true">+IF(ISTEXT('Data Summary'!B110),'Data Summary'!B110,"")</f>
        <v/>
      </c>
      <c r="C110" s="331"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2" t="e">
        <f ca="true">+RIGHT('Data Summary'!A111,LEN('Data Summary'!A111)-9)</f>
        <v>#VALUE!</v>
      </c>
      <c r="B111" s="35" t="str">
        <f ca="true">+IF(ISTEXT('Data Summary'!B111),'Data Summary'!B111,"")</f>
        <v/>
      </c>
      <c r="C111" s="331"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2" t="e">
        <f ca="true">+RIGHT('Data Summary'!A112,LEN('Data Summary'!A112)-9)</f>
        <v>#VALUE!</v>
      </c>
      <c r="B112" s="35" t="str">
        <f ca="true">+IF(ISTEXT('Data Summary'!B112),'Data Summary'!B112,"")</f>
        <v/>
      </c>
      <c r="C112" s="331"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2" t="e">
        <f ca="true">+RIGHT('Data Summary'!A113,LEN('Data Summary'!A113)-9)</f>
        <v>#VALUE!</v>
      </c>
      <c r="B113" s="35" t="str">
        <f ca="true">+IF(ISTEXT('Data Summary'!B113),'Data Summary'!B113,"")</f>
        <v/>
      </c>
      <c r="C113" s="331"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2" t="e">
        <f ca="true">+RIGHT('Data Summary'!A114,LEN('Data Summary'!A114)-9)</f>
        <v>#VALUE!</v>
      </c>
      <c r="B114" s="35" t="str">
        <f ca="true">+IF(ISTEXT('Data Summary'!B114),'Data Summary'!B114,"")</f>
        <v/>
      </c>
      <c r="C114" s="331"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2" t="e">
        <f ca="true">+RIGHT('Data Summary'!A115,LEN('Data Summary'!A115)-9)</f>
        <v>#VALUE!</v>
      </c>
      <c r="B115" s="35" t="str">
        <f ca="true">+IF(ISTEXT('Data Summary'!B115),'Data Summary'!B115,"")</f>
        <v/>
      </c>
      <c r="C115" s="331"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2" t="e">
        <f ca="true">+RIGHT('Data Summary'!A116,LEN('Data Summary'!A116)-9)</f>
        <v>#VALUE!</v>
      </c>
      <c r="B116" s="35" t="str">
        <f ca="true">+IF(ISTEXT('Data Summary'!B116),'Data Summary'!B116,"")</f>
        <v/>
      </c>
      <c r="C116" s="331"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2" t="e">
        <f ca="true">+RIGHT('Data Summary'!A117,LEN('Data Summary'!A117)-9)</f>
        <v>#VALUE!</v>
      </c>
      <c r="B117" s="35" t="str">
        <f ca="true">+IF(ISTEXT('Data Summary'!B117),'Data Summary'!B117,"")</f>
        <v/>
      </c>
      <c r="C117" s="331"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2" t="e">
        <f ca="true">+RIGHT('Data Summary'!A118,LEN('Data Summary'!A118)-9)</f>
        <v>#VALUE!</v>
      </c>
      <c r="B118" s="35" t="str">
        <f ca="true">+IF(ISTEXT('Data Summary'!B118),'Data Summary'!B118,"")</f>
        <v/>
      </c>
      <c r="C118" s="331"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2" t="e">
        <f ca="true">+RIGHT('Data Summary'!A119,LEN('Data Summary'!A119)-9)</f>
        <v>#VALUE!</v>
      </c>
      <c r="B119" s="35" t="str">
        <f ca="true">+IF(ISTEXT('Data Summary'!B119),'Data Summary'!B119,"")</f>
        <v/>
      </c>
      <c r="C119" s="331"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2" t="e">
        <f ca="true">+RIGHT('Data Summary'!A120,LEN('Data Summary'!A120)-9)</f>
        <v>#VALUE!</v>
      </c>
      <c r="B120" s="35" t="str">
        <f ca="true">+IF(ISTEXT('Data Summary'!B120),'Data Summary'!B120,"")</f>
        <v/>
      </c>
      <c r="C120" s="331"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2" t="e">
        <f ca="true">+RIGHT('Data Summary'!A121,LEN('Data Summary'!A121)-9)</f>
        <v>#VALUE!</v>
      </c>
      <c r="B121" s="35" t="str">
        <f ca="true">+IF(ISTEXT('Data Summary'!B121),'Data Summary'!B121,"")</f>
        <v/>
      </c>
      <c r="C121" s="331"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2" t="e">
        <f ca="true">+RIGHT('Data Summary'!A122,LEN('Data Summary'!A122)-9)</f>
        <v>#VALUE!</v>
      </c>
      <c r="B122" s="35" t="str">
        <f ca="true">+IF(ISTEXT('Data Summary'!B122),'Data Summary'!B122,"")</f>
        <v/>
      </c>
      <c r="C122" s="331"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2" t="e">
        <f ca="true">+RIGHT('Data Summary'!A123,LEN('Data Summary'!A123)-9)</f>
        <v>#VALUE!</v>
      </c>
      <c r="B123" s="35" t="str">
        <f ca="true">+IF(ISTEXT('Data Summary'!B123),'Data Summary'!B123,"")</f>
        <v/>
      </c>
      <c r="C123" s="331"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2" t="e">
        <f ca="true">+RIGHT('Data Summary'!A124,LEN('Data Summary'!A124)-9)</f>
        <v>#VALUE!</v>
      </c>
      <c r="B124" s="35" t="str">
        <f ca="true">+IF(ISTEXT('Data Summary'!B124),'Data Summary'!B124,"")</f>
        <v/>
      </c>
      <c r="C124" s="331"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2" t="e">
        <f ca="true">+RIGHT('Data Summary'!A125,LEN('Data Summary'!A125)-9)</f>
        <v>#VALUE!</v>
      </c>
      <c r="B125" s="35" t="str">
        <f ca="true">+IF(ISTEXT('Data Summary'!B125),'Data Summary'!B125,"")</f>
        <v/>
      </c>
      <c r="C125" s="331"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2" t="e">
        <f ca="true">+RIGHT('Data Summary'!A126,LEN('Data Summary'!A126)-9)</f>
        <v>#VALUE!</v>
      </c>
      <c r="B126" s="35" t="str">
        <f ca="true">+IF(ISTEXT('Data Summary'!B126),'Data Summary'!B126,"")</f>
        <v/>
      </c>
      <c r="C126" s="331"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2" t="e">
        <f ca="true">+RIGHT('Data Summary'!A127,LEN('Data Summary'!A127)-9)</f>
        <v>#VALUE!</v>
      </c>
      <c r="B127" s="35" t="str">
        <f ca="true">+IF(ISTEXT('Data Summary'!B127),'Data Summary'!B127,"")</f>
        <v/>
      </c>
      <c r="C127" s="331"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2" t="e">
        <f ca="true">+RIGHT('Data Summary'!A128,LEN('Data Summary'!A128)-9)</f>
        <v>#VALUE!</v>
      </c>
      <c r="B128" s="35" t="str">
        <f ca="true">+IF(ISTEXT('Data Summary'!B128),'Data Summary'!B128,"")</f>
        <v/>
      </c>
      <c r="C128" s="331"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2" t="e">
        <f ca="true">+RIGHT('Data Summary'!A129,LEN('Data Summary'!A129)-9)</f>
        <v>#VALUE!</v>
      </c>
      <c r="B129" s="35" t="str">
        <f ca="true">+IF(ISTEXT('Data Summary'!B129),'Data Summary'!B129,"")</f>
        <v/>
      </c>
      <c r="C129" s="331"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2" t="e">
        <f ca="true">+RIGHT('Data Summary'!A130,LEN('Data Summary'!A130)-9)</f>
        <v>#VALUE!</v>
      </c>
      <c r="B130" s="35" t="str">
        <f ca="true">+IF(ISTEXT('Data Summary'!B130),'Data Summary'!B130,"")</f>
        <v/>
      </c>
      <c r="C130" s="331"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2" t="e">
        <f ca="true">+RIGHT('Data Summary'!A131,LEN('Data Summary'!A131)-9)</f>
        <v>#VALUE!</v>
      </c>
      <c r="B131" s="35" t="str">
        <f ca="true">+IF(ISTEXT('Data Summary'!B131),'Data Summary'!B131,"")</f>
        <v/>
      </c>
      <c r="C131" s="331"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2" t="e">
        <f ca="true">+RIGHT('Data Summary'!A132,LEN('Data Summary'!A132)-9)</f>
        <v>#VALUE!</v>
      </c>
      <c r="B132" s="35" t="str">
        <f ca="true">+IF(ISTEXT('Data Summary'!B132),'Data Summary'!B132,"")</f>
        <v/>
      </c>
      <c r="C132" s="331"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2" t="e">
        <f ca="true">+RIGHT('Data Summary'!A133,LEN('Data Summary'!A133)-9)</f>
        <v>#VALUE!</v>
      </c>
      <c r="B133" s="35" t="str">
        <f ca="true">+IF(ISTEXT('Data Summary'!B133),'Data Summary'!B133,"")</f>
        <v/>
      </c>
      <c r="C133" s="331"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2" t="e">
        <f ca="true">+RIGHT('Data Summary'!A134,LEN('Data Summary'!A134)-9)</f>
        <v>#VALUE!</v>
      </c>
      <c r="B134" s="35" t="str">
        <f ca="true">+IF(ISTEXT('Data Summary'!B134),'Data Summary'!B134,"")</f>
        <v/>
      </c>
      <c r="C134" s="331"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2" t="e">
        <f ca="true">+RIGHT('Data Summary'!A135,LEN('Data Summary'!A135)-9)</f>
        <v>#VALUE!</v>
      </c>
      <c r="B135" s="35" t="str">
        <f ca="true">+IF(ISTEXT('Data Summary'!B135),'Data Summary'!B135,"")</f>
        <v/>
      </c>
      <c r="C135" s="331"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2" t="e">
        <f ca="true">+RIGHT('Data Summary'!A136,LEN('Data Summary'!A136)-9)</f>
        <v>#VALUE!</v>
      </c>
      <c r="B136" s="35" t="str">
        <f ca="true">+IF(ISTEXT('Data Summary'!B136),'Data Summary'!B136,"")</f>
        <v/>
      </c>
      <c r="C136" s="331"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2" t="e">
        <f ca="true">+RIGHT('Data Summary'!A137,LEN('Data Summary'!A137)-9)</f>
        <v>#VALUE!</v>
      </c>
      <c r="B137" s="35" t="str">
        <f ca="true">+IF(ISTEXT('Data Summary'!B137),'Data Summary'!B137,"")</f>
        <v/>
      </c>
      <c r="C137" s="331"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2" t="e">
        <f ca="true">+RIGHT('Data Summary'!A138,LEN('Data Summary'!A138)-9)</f>
        <v>#VALUE!</v>
      </c>
      <c r="B138" s="35" t="str">
        <f ca="true">+IF(ISTEXT('Data Summary'!B138),'Data Summary'!B138,"")</f>
        <v/>
      </c>
      <c r="C138" s="331"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2" t="e">
        <f ca="true">+RIGHT('Data Summary'!A139,LEN('Data Summary'!A139)-9)</f>
        <v>#VALUE!</v>
      </c>
      <c r="B139" s="35" t="str">
        <f ca="true">+IF(ISTEXT('Data Summary'!B139),'Data Summary'!B139,"")</f>
        <v/>
      </c>
      <c r="C139" s="331"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2" t="e">
        <f ca="true">+RIGHT('Data Summary'!A140,LEN('Data Summary'!A140)-9)</f>
        <v>#VALUE!</v>
      </c>
      <c r="B140" s="35" t="str">
        <f ca="true">+IF(ISTEXT('Data Summary'!B140),'Data Summary'!B140,"")</f>
        <v/>
      </c>
      <c r="C140" s="331"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2" t="e">
        <f ca="true">+RIGHT('Data Summary'!A141,LEN('Data Summary'!A141)-9)</f>
        <v>#VALUE!</v>
      </c>
      <c r="B141" s="35" t="str">
        <f ca="true">+IF(ISTEXT('Data Summary'!B141),'Data Summary'!B141,"")</f>
        <v/>
      </c>
      <c r="C141" s="331"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2" t="e">
        <f ca="true">+RIGHT('Data Summary'!A142,LEN('Data Summary'!A142)-9)</f>
        <v>#VALUE!</v>
      </c>
      <c r="B142" s="35" t="str">
        <f ca="true">+IF(ISTEXT('Data Summary'!B142),'Data Summary'!B142,"")</f>
        <v/>
      </c>
      <c r="C142" s="331"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2" t="e">
        <f ca="true">+RIGHT('Data Summary'!A143,LEN('Data Summary'!A143)-9)</f>
        <v>#VALUE!</v>
      </c>
      <c r="B143" s="35" t="str">
        <f ca="true">+IF(ISTEXT('Data Summary'!B143),'Data Summary'!B143,"")</f>
        <v/>
      </c>
      <c r="C143" s="331"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2" t="e">
        <f ca="true">+RIGHT('Data Summary'!A144,LEN('Data Summary'!A144)-9)</f>
        <v>#VALUE!</v>
      </c>
      <c r="B144" s="35" t="str">
        <f ca="true">+IF(ISTEXT('Data Summary'!B144),'Data Summary'!B144,"")</f>
        <v/>
      </c>
      <c r="C144" s="331"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2" t="e">
        <f ca="true">+RIGHT('Data Summary'!A145,LEN('Data Summary'!A145)-9)</f>
        <v>#VALUE!</v>
      </c>
      <c r="B145" s="35" t="str">
        <f ca="true">+IF(ISTEXT('Data Summary'!B145),'Data Summary'!B145,"")</f>
        <v/>
      </c>
      <c r="C145" s="331"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2" t="e">
        <f ca="true">+RIGHT('Data Summary'!A146,LEN('Data Summary'!A146)-9)</f>
        <v>#VALUE!</v>
      </c>
      <c r="B146" s="35" t="str">
        <f ca="true">+IF(ISTEXT('Data Summary'!B146),'Data Summary'!B146,"")</f>
        <v/>
      </c>
      <c r="C146" s="331"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2" t="e">
        <f ca="true">+RIGHT('Data Summary'!A147,LEN('Data Summary'!A147)-9)</f>
        <v>#VALUE!</v>
      </c>
      <c r="B147" s="35" t="str">
        <f ca="true">+IF(ISTEXT('Data Summary'!B147),'Data Summary'!B147,"")</f>
        <v/>
      </c>
      <c r="C147" s="331"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2" t="e">
        <f ca="true">+RIGHT('Data Summary'!A148,LEN('Data Summary'!A148)-9)</f>
        <v>#VALUE!</v>
      </c>
      <c r="B148" s="35" t="str">
        <f ca="true">+IF(ISTEXT('Data Summary'!B148),'Data Summary'!B148,"")</f>
        <v/>
      </c>
      <c r="C148" s="331"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2" t="e">
        <f ca="true">+RIGHT('Data Summary'!A149,LEN('Data Summary'!A149)-9)</f>
        <v>#VALUE!</v>
      </c>
      <c r="B149" s="35" t="str">
        <f ca="true">+IF(ISTEXT('Data Summary'!B149),'Data Summary'!B149,"")</f>
        <v/>
      </c>
      <c r="C149" s="331"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2" t="e">
        <f ca="true">+RIGHT('Data Summary'!A150,LEN('Data Summary'!A150)-9)</f>
        <v>#VALUE!</v>
      </c>
      <c r="B150" s="35" t="str">
        <f ca="true">+IF(ISTEXT('Data Summary'!B150),'Data Summary'!B150,"")</f>
        <v/>
      </c>
      <c r="C150" s="331"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2" t="e">
        <f ca="true">+RIGHT('Data Summary'!A151,LEN('Data Summary'!A151)-9)</f>
        <v>#VALUE!</v>
      </c>
      <c r="B151" s="35" t="str">
        <f ca="true">+IF(ISTEXT('Data Summary'!B151),'Data Summary'!B151,"")</f>
        <v/>
      </c>
      <c r="C151" s="331"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2" t="e">
        <f ca="true">+RIGHT('Data Summary'!A152,LEN('Data Summary'!A152)-9)</f>
        <v>#VALUE!</v>
      </c>
      <c r="B152" s="35" t="str">
        <f ca="true">+IF(ISTEXT('Data Summary'!B152),'Data Summary'!B152,"")</f>
        <v/>
      </c>
      <c r="C152" s="331"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2" t="e">
        <f ca="true">+RIGHT('Data Summary'!A153,LEN('Data Summary'!A153)-9)</f>
        <v>#VALUE!</v>
      </c>
      <c r="B153" s="35" t="str">
        <f ca="true">+IF(ISTEXT('Data Summary'!B153),'Data Summary'!B153,"")</f>
        <v/>
      </c>
      <c r="C153" s="331"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2" t="e">
        <f ca="true">+RIGHT('Data Summary'!A154,LEN('Data Summary'!A154)-9)</f>
        <v>#VALUE!</v>
      </c>
      <c r="B154" s="35" t="str">
        <f ca="true">+IF(ISTEXT('Data Summary'!B154),'Data Summary'!B154,"")</f>
        <v/>
      </c>
      <c r="C154" s="331"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2" t="e">
        <f ca="true">+RIGHT('Data Summary'!A155,LEN('Data Summary'!A155)-9)</f>
        <v>#VALUE!</v>
      </c>
      <c r="B155" s="35" t="str">
        <f ca="true">+IF(ISTEXT('Data Summary'!B155),'Data Summary'!B155,"")</f>
        <v/>
      </c>
      <c r="C155" s="331"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2" t="e">
        <f ca="true">+RIGHT('Data Summary'!A156,LEN('Data Summary'!A156)-9)</f>
        <v>#VALUE!</v>
      </c>
      <c r="B156" s="35" t="str">
        <f ca="true">+IF(ISTEXT('Data Summary'!B156),'Data Summary'!B156,"")</f>
        <v/>
      </c>
      <c r="C156" s="331"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2" t="e">
        <f ca="true">+RIGHT('Data Summary'!A157,LEN('Data Summary'!A157)-9)</f>
        <v>#VALUE!</v>
      </c>
      <c r="B157" s="35" t="str">
        <f ca="true">+IF(ISTEXT('Data Summary'!B157),'Data Summary'!B157,"")</f>
        <v/>
      </c>
      <c r="C157" s="331"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2" t="e">
        <f ca="true">+RIGHT('Data Summary'!A158,LEN('Data Summary'!A158)-9)</f>
        <v>#VALUE!</v>
      </c>
      <c r="B158" s="35" t="str">
        <f ca="true">+IF(ISTEXT('Data Summary'!B158),'Data Summary'!B158,"")</f>
        <v/>
      </c>
      <c r="C158" s="331"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2" t="e">
        <f ca="true">+RIGHT('Data Summary'!A159,LEN('Data Summary'!A159)-9)</f>
        <v>#VALUE!</v>
      </c>
      <c r="B159" s="35" t="str">
        <f ca="true">+IF(ISTEXT('Data Summary'!B159),'Data Summary'!B159,"")</f>
        <v/>
      </c>
      <c r="C159" s="331"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2" t="e">
        <f ca="true">+RIGHT('Data Summary'!A160,LEN('Data Summary'!A160)-9)</f>
        <v>#VALUE!</v>
      </c>
      <c r="B160" s="35" t="str">
        <f ca="true">+IF(ISTEXT('Data Summary'!B160),'Data Summary'!B160,"")</f>
        <v/>
      </c>
      <c r="C160" s="331"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2" t="e">
        <f ca="true">+RIGHT('Data Summary'!A161,LEN('Data Summary'!A161)-9)</f>
        <v>#VALUE!</v>
      </c>
      <c r="B161" s="35" t="str">
        <f ca="true">+IF(ISTEXT('Data Summary'!B161),'Data Summary'!B161,"")</f>
        <v/>
      </c>
      <c r="C161" s="331"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2" t="e">
        <f ca="true">+RIGHT('Data Summary'!A162,LEN('Data Summary'!A162)-9)</f>
        <v>#VALUE!</v>
      </c>
      <c r="B162" s="35" t="str">
        <f ca="true">+IF(ISTEXT('Data Summary'!B162),'Data Summary'!B162,"")</f>
        <v/>
      </c>
      <c r="C162" s="331"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2" t="e">
        <f ca="true">+RIGHT('Data Summary'!A163,LEN('Data Summary'!A163)-9)</f>
        <v>#VALUE!</v>
      </c>
      <c r="B163" s="35" t="str">
        <f ca="true">+IF(ISTEXT('Data Summary'!B163),'Data Summary'!B163,"")</f>
        <v/>
      </c>
      <c r="C163" s="331"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2" t="e">
        <f ca="true">+RIGHT('Data Summary'!A164,LEN('Data Summary'!A164)-9)</f>
        <v>#VALUE!</v>
      </c>
      <c r="B164" s="35" t="str">
        <f ca="true">+IF(ISTEXT('Data Summary'!B164),'Data Summary'!B164,"")</f>
        <v/>
      </c>
      <c r="C164" s="331"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2" t="e">
        <f ca="true">+RIGHT('Data Summary'!A165,LEN('Data Summary'!A165)-9)</f>
        <v>#VALUE!</v>
      </c>
      <c r="B165" s="35" t="str">
        <f ca="true">+IF(ISTEXT('Data Summary'!B165),'Data Summary'!B165,"")</f>
        <v/>
      </c>
      <c r="C165" s="331"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2" t="e">
        <f ca="true">+RIGHT('Data Summary'!A166,LEN('Data Summary'!A166)-9)</f>
        <v>#VALUE!</v>
      </c>
      <c r="B166" s="35" t="str">
        <f ca="true">+IF(ISTEXT('Data Summary'!B166),'Data Summary'!B166,"")</f>
        <v/>
      </c>
      <c r="C166" s="331"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2" t="e">
        <f ca="true">+RIGHT('Data Summary'!A167,LEN('Data Summary'!A167)-9)</f>
        <v>#VALUE!</v>
      </c>
      <c r="B167" s="35" t="str">
        <f ca="true">+IF(ISTEXT('Data Summary'!B167),'Data Summary'!B167,"")</f>
        <v/>
      </c>
      <c r="C167" s="331"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2" t="e">
        <f ca="true">+RIGHT('Data Summary'!A168,LEN('Data Summary'!A168)-9)</f>
        <v>#VALUE!</v>
      </c>
      <c r="B168" s="35" t="str">
        <f ca="true">+IF(ISTEXT('Data Summary'!B168),'Data Summary'!B168,"")</f>
        <v/>
      </c>
      <c r="C168" s="331"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2" t="e">
        <f ca="true">+RIGHT('Data Summary'!A169,LEN('Data Summary'!A169)-9)</f>
        <v>#VALUE!</v>
      </c>
      <c r="B169" s="35" t="str">
        <f ca="true">+IF(ISTEXT('Data Summary'!B169),'Data Summary'!B169,"")</f>
        <v/>
      </c>
      <c r="C169" s="331"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2" t="e">
        <f ca="true">+RIGHT('Data Summary'!A170,LEN('Data Summary'!A170)-9)</f>
        <v>#VALUE!</v>
      </c>
      <c r="B170" s="35" t="str">
        <f ca="true">+IF(ISTEXT('Data Summary'!B170),'Data Summary'!B170,"")</f>
        <v/>
      </c>
      <c r="C170" s="331"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2" t="e">
        <f ca="true">+RIGHT('Data Summary'!A171,LEN('Data Summary'!A171)-9)</f>
        <v>#VALUE!</v>
      </c>
      <c r="B171" s="35" t="str">
        <f ca="true">+IF(ISTEXT('Data Summary'!B171),'Data Summary'!B171,"")</f>
        <v/>
      </c>
      <c r="C171" s="331"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2" t="e">
        <f ca="true">+RIGHT('Data Summary'!A172,LEN('Data Summary'!A172)-9)</f>
        <v>#VALUE!</v>
      </c>
      <c r="B172" s="35" t="str">
        <f ca="true">+IF(ISTEXT('Data Summary'!B172),'Data Summary'!B172,"")</f>
        <v/>
      </c>
      <c r="C172" s="331"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2" t="e">
        <f ca="true">+RIGHT('Data Summary'!A173,LEN('Data Summary'!A173)-9)</f>
        <v>#VALUE!</v>
      </c>
      <c r="B173" s="35" t="str">
        <f ca="true">+IF(ISTEXT('Data Summary'!B173),'Data Summary'!B173,"")</f>
        <v/>
      </c>
      <c r="C173" s="331"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2" t="e">
        <f ca="true">+RIGHT('Data Summary'!A174,LEN('Data Summary'!A174)-9)</f>
        <v>#VALUE!</v>
      </c>
      <c r="B174" s="35" t="str">
        <f ca="true">+IF(ISTEXT('Data Summary'!B174),'Data Summary'!B174,"")</f>
        <v/>
      </c>
      <c r="C174" s="331"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2" t="e">
        <f ca="true">+RIGHT('Data Summary'!A175,LEN('Data Summary'!A175)-9)</f>
        <v>#VALUE!</v>
      </c>
      <c r="B175" s="35" t="str">
        <f ca="true">+IF(ISTEXT('Data Summary'!B175),'Data Summary'!B175,"")</f>
        <v/>
      </c>
      <c r="C175" s="331"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2" t="e">
        <f ca="true">+RIGHT('Data Summary'!A176,LEN('Data Summary'!A176)-9)</f>
        <v>#VALUE!</v>
      </c>
      <c r="B176" s="35" t="str">
        <f ca="true">+IF(ISTEXT('Data Summary'!B176),'Data Summary'!B176,"")</f>
        <v/>
      </c>
      <c r="C176" s="331"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2" t="e">
        <f ca="true">+RIGHT('Data Summary'!A177,LEN('Data Summary'!A177)-9)</f>
        <v>#VALUE!</v>
      </c>
      <c r="B177" s="35" t="str">
        <f ca="true">+IF(ISTEXT('Data Summary'!B177),'Data Summary'!B177,"")</f>
        <v/>
      </c>
      <c r="C177" s="331"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2" t="e">
        <f ca="true">+RIGHT('Data Summary'!A178,LEN('Data Summary'!A178)-9)</f>
        <v>#VALUE!</v>
      </c>
      <c r="B178" s="35" t="str">
        <f ca="true">+IF(ISTEXT('Data Summary'!B178),'Data Summary'!B178,"")</f>
        <v/>
      </c>
      <c r="C178" s="331"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2" t="e">
        <f ca="true">+RIGHT('Data Summary'!A179,LEN('Data Summary'!A179)-9)</f>
        <v>#VALUE!</v>
      </c>
      <c r="B179" s="35" t="str">
        <f ca="true">+IF(ISTEXT('Data Summary'!B179),'Data Summary'!B179,"")</f>
        <v/>
      </c>
      <c r="C179" s="331"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2" t="e">
        <f ca="true">+RIGHT('Data Summary'!A180,LEN('Data Summary'!A180)-9)</f>
        <v>#VALUE!</v>
      </c>
      <c r="B180" s="35" t="str">
        <f ca="true">+IF(ISTEXT('Data Summary'!B180),'Data Summary'!B180,"")</f>
        <v/>
      </c>
      <c r="C180" s="331"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2" t="e">
        <f ca="true">+RIGHT('Data Summary'!A181,LEN('Data Summary'!A181)-9)</f>
        <v>#VALUE!</v>
      </c>
      <c r="B181" s="35" t="str">
        <f ca="true">+IF(ISTEXT('Data Summary'!B181),'Data Summary'!B181,"")</f>
        <v/>
      </c>
      <c r="C181" s="331"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2" t="e">
        <f ca="true">+RIGHT('Data Summary'!A182,LEN('Data Summary'!A182)-9)</f>
        <v>#VALUE!</v>
      </c>
      <c r="B182" s="35" t="str">
        <f ca="true">+IF(ISTEXT('Data Summary'!B182),'Data Summary'!B182,"")</f>
        <v/>
      </c>
      <c r="C182" s="331"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2" t="e">
        <f ca="true">+RIGHT('Data Summary'!A183,LEN('Data Summary'!A183)-9)</f>
        <v>#VALUE!</v>
      </c>
      <c r="B183" s="35" t="str">
        <f ca="true">+IF(ISTEXT('Data Summary'!B183),'Data Summary'!B183,"")</f>
        <v/>
      </c>
      <c r="C183" s="331"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2" t="e">
        <f ca="true">+RIGHT('Data Summary'!A184,LEN('Data Summary'!A184)-9)</f>
        <v>#VALUE!</v>
      </c>
      <c r="B184" s="35" t="str">
        <f ca="true">+IF(ISTEXT('Data Summary'!B184),'Data Summary'!B184,"")</f>
        <v/>
      </c>
      <c r="C184" s="331"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2" t="e">
        <f ca="true">+RIGHT('Data Summary'!A185,LEN('Data Summary'!A185)-9)</f>
        <v>#VALUE!</v>
      </c>
      <c r="B185" s="35" t="str">
        <f ca="true">+IF(ISTEXT('Data Summary'!B185),'Data Summary'!B185,"")</f>
        <v/>
      </c>
      <c r="C185" s="331"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2" t="e">
        <f ca="true">+RIGHT('Data Summary'!A186,LEN('Data Summary'!A186)-9)</f>
        <v>#VALUE!</v>
      </c>
      <c r="B186" s="35" t="str">
        <f ca="true">+IF(ISTEXT('Data Summary'!B186),'Data Summary'!B186,"")</f>
        <v/>
      </c>
      <c r="C186" s="331"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2" t="e">
        <f ca="true">+RIGHT('Data Summary'!A187,LEN('Data Summary'!A187)-9)</f>
        <v>#VALUE!</v>
      </c>
      <c r="B187" s="35" t="str">
        <f ca="true">+IF(ISTEXT('Data Summary'!B187),'Data Summary'!B187,"")</f>
        <v/>
      </c>
      <c r="C187" s="331"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2" t="e">
        <f ca="true">+RIGHT('Data Summary'!A188,LEN('Data Summary'!A188)-9)</f>
        <v>#VALUE!</v>
      </c>
      <c r="B188" s="35" t="str">
        <f ca="true">+IF(ISTEXT('Data Summary'!B188),'Data Summary'!B188,"")</f>
        <v/>
      </c>
      <c r="C188" s="331"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2" t="e">
        <f ca="true">+RIGHT('Data Summary'!A189,LEN('Data Summary'!A189)-9)</f>
        <v>#VALUE!</v>
      </c>
      <c r="B189" s="35" t="str">
        <f ca="true">+IF(ISTEXT('Data Summary'!B189),'Data Summary'!B189,"")</f>
        <v/>
      </c>
      <c r="C189" s="331"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2" t="e">
        <f ca="true">+RIGHT('Data Summary'!A190,LEN('Data Summary'!A190)-9)</f>
        <v>#VALUE!</v>
      </c>
      <c r="B190" s="35" t="str">
        <f ca="true">+IF(ISTEXT('Data Summary'!B190),'Data Summary'!B190,"")</f>
        <v/>
      </c>
      <c r="C190" s="331"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2" t="e">
        <f ca="true">+RIGHT('Data Summary'!A191,LEN('Data Summary'!A191)-9)</f>
        <v>#VALUE!</v>
      </c>
      <c r="B191" s="35" t="str">
        <f ca="true">+IF(ISTEXT('Data Summary'!B191),'Data Summary'!B191,"")</f>
        <v/>
      </c>
      <c r="C191" s="331"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2" t="e">
        <f ca="true">+RIGHT('Data Summary'!A192,LEN('Data Summary'!A192)-9)</f>
        <v>#VALUE!</v>
      </c>
      <c r="B192" s="35" t="str">
        <f ca="true">+IF(ISTEXT('Data Summary'!B192),'Data Summary'!B192,"")</f>
        <v/>
      </c>
      <c r="C192" s="331"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2" t="e">
        <f ca="true">+RIGHT('Data Summary'!A193,LEN('Data Summary'!A193)-9)</f>
        <v>#VALUE!</v>
      </c>
      <c r="B193" s="35" t="str">
        <f ca="true">+IF(ISTEXT('Data Summary'!B193),'Data Summary'!B193,"")</f>
        <v/>
      </c>
      <c r="C193" s="331"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2" t="e">
        <f ca="true">+RIGHT('Data Summary'!A194,LEN('Data Summary'!A194)-9)</f>
        <v>#VALUE!</v>
      </c>
      <c r="B194" s="35" t="str">
        <f ca="true">+IF(ISTEXT('Data Summary'!B194),'Data Summary'!B194,"")</f>
        <v/>
      </c>
      <c r="C194" s="331"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2" t="e">
        <f ca="true">+RIGHT('Data Summary'!A195,LEN('Data Summary'!A195)-9)</f>
        <v>#VALUE!</v>
      </c>
      <c r="B195" s="35" t="str">
        <f ca="true">+IF(ISTEXT('Data Summary'!B195),'Data Summary'!B195,"")</f>
        <v/>
      </c>
      <c r="C195" s="331"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2" t="e">
        <f ca="true">+RIGHT('Data Summary'!A196,LEN('Data Summary'!A196)-9)</f>
        <v>#VALUE!</v>
      </c>
      <c r="B196" s="35" t="str">
        <f ca="true">+IF(ISTEXT('Data Summary'!B196),'Data Summary'!B196,"")</f>
        <v/>
      </c>
      <c r="C196" s="331"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2" t="e">
        <f ca="true">+RIGHT('Data Summary'!A197,LEN('Data Summary'!A197)-9)</f>
        <v>#VALUE!</v>
      </c>
      <c r="B197" s="35" t="str">
        <f ca="true">+IF(ISTEXT('Data Summary'!B197),'Data Summary'!B197,"")</f>
        <v/>
      </c>
      <c r="C197" s="331"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2" t="e">
        <f ca="true">+RIGHT('Data Summary'!A198,LEN('Data Summary'!A198)-9)</f>
        <v>#VALUE!</v>
      </c>
      <c r="B198" s="35" t="str">
        <f ca="true">+IF(ISTEXT('Data Summary'!B198),'Data Summary'!B198,"")</f>
        <v/>
      </c>
      <c r="C198" s="331"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2" t="e">
        <f ca="true">+RIGHT('Data Summary'!A199,LEN('Data Summary'!A199)-9)</f>
        <v>#VALUE!</v>
      </c>
      <c r="B199" s="35" t="str">
        <f ca="true">+IF(ISTEXT('Data Summary'!B199),'Data Summary'!B199,"")</f>
        <v/>
      </c>
      <c r="C199" s="331"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2" t="e">
        <f ca="true">+RIGHT('Data Summary'!A200,LEN('Data Summary'!A200)-9)</f>
        <v>#VALUE!</v>
      </c>
      <c r="B200" s="35" t="str">
        <f ca="true">+IF(ISTEXT('Data Summary'!B200),'Data Summary'!B200,"")</f>
        <v/>
      </c>
      <c r="C200" s="331"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2" t="e">
        <f ca="true">+RIGHT('Data Summary'!A201,LEN('Data Summary'!A201)-9)</f>
        <v>#VALUE!</v>
      </c>
      <c r="B201" s="35" t="str">
        <f ca="true">+IF(ISTEXT('Data Summary'!B201),'Data Summary'!B201,"")</f>
        <v/>
      </c>
      <c r="C201" s="331"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2" t="e">
        <f ca="true">+RIGHT('Data Summary'!A202,LEN('Data Summary'!A202)-9)</f>
        <v>#VALUE!</v>
      </c>
      <c r="B202" s="35" t="str">
        <f ca="true">+IF(ISTEXT('Data Summary'!B202),'Data Summary'!B202,"")</f>
        <v/>
      </c>
      <c r="C202" s="331"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2" t="e">
        <f ca="true">+RIGHT('Data Summary'!A203,LEN('Data Summary'!A203)-9)</f>
        <v>#VALUE!</v>
      </c>
      <c r="B203" s="35" t="str">
        <f ca="true">+IF(ISTEXT('Data Summary'!B203),'Data Summary'!B203,"")</f>
        <v/>
      </c>
      <c r="C203" s="331"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2" t="e">
        <f ca="true">+RIGHT('Data Summary'!A204,LEN('Data Summary'!A204)-9)</f>
        <v>#VALUE!</v>
      </c>
      <c r="B204" s="35" t="str">
        <f ca="true">+IF(ISTEXT('Data Summary'!B204),'Data Summary'!B204,"")</f>
        <v/>
      </c>
      <c r="C204" s="331"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2" t="e">
        <f ca="true">+RIGHT('Data Summary'!A205,LEN('Data Summary'!A205)-9)</f>
        <v>#VALUE!</v>
      </c>
      <c r="B205" s="35" t="str">
        <f ca="true">+IF(ISTEXT('Data Summary'!B205),'Data Summary'!B205,"")</f>
        <v/>
      </c>
      <c r="C205" s="331"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2" t="e">
        <f ca="true">+RIGHT('Data Summary'!A206,LEN('Data Summary'!A206)-9)</f>
        <v>#VALUE!</v>
      </c>
      <c r="B206" s="35" t="str">
        <f ca="true">+IF(ISTEXT('Data Summary'!B206),'Data Summary'!B206,"")</f>
        <v/>
      </c>
      <c r="C206" s="331"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2" t="e">
        <f ca="true">+RIGHT('Data Summary'!A207,LEN('Data Summary'!A207)-9)</f>
        <v>#VALUE!</v>
      </c>
      <c r="B207" s="35" t="str">
        <f ca="true">+IF(ISTEXT('Data Summary'!B207),'Data Summary'!B207,"")</f>
        <v/>
      </c>
      <c r="C207" s="331"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C687C-E229-4688-B381-CDD5FAEB94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0" customWidth="true"/>
    <col min="2" max="2" width="7.5" style="186" customWidth="true"/>
    <col min="3" max="8" width="8.75" style="150" customWidth="true"/>
    <col min="9" max="9" width="9.375" style="150" customWidth="true"/>
    <col min="10" max="10" width="13.375" style="150" customWidth="true"/>
    <col min="11" max="11" width="7.5" style="150" customWidth="true"/>
    <col min="12" max="17" width="8.625" style="150" customWidth="true"/>
    <col min="18" max="18" width="6.5" style="150" customWidth="true"/>
    <col min="19" max="19" width="13.375" style="150" customWidth="true"/>
    <col min="20" max="20" width="7.5" style="150" customWidth="true"/>
    <col min="21" max="26" width="9.125" style="150" customWidth="true"/>
    <col min="27" max="16384" width="9" style="150"/>
  </cols>
  <sheetData>
    <row xmlns:x14ac="http://schemas.microsoft.com/office/spreadsheetml/2009/9/ac" r="1" ht="15.75" x14ac:dyDescent="0.25">
      <c r="A1" s="146" t="s">
        <v>48</v>
      </c>
      <c r="B1" s="147"/>
      <c r="C1" s="148"/>
      <c r="D1" s="148"/>
      <c r="E1" s="148"/>
      <c r="F1" s="148"/>
      <c r="G1" s="148"/>
      <c r="H1" s="565"/>
      <c r="I1" s="565"/>
      <c r="J1" s="565"/>
      <c r="K1" s="565"/>
      <c r="L1" s="565"/>
      <c r="M1" s="565"/>
      <c r="N1" s="565"/>
      <c r="O1" s="565"/>
      <c r="P1" s="565"/>
      <c r="Q1" s="148"/>
      <c r="R1" s="148"/>
      <c r="S1" s="148"/>
      <c r="T1" s="149"/>
      <c r="U1" s="149"/>
      <c r="V1" s="149"/>
      <c r="W1" s="149"/>
      <c r="X1" s="149"/>
      <c r="Y1" s="149"/>
      <c r="Z1" s="149"/>
      <c r="AA1" s="149"/>
    </row>
    <row xmlns:x14ac="http://schemas.microsoft.com/office/spreadsheetml/2009/9/ac" r="2" s="153" customFormat="true" ht="26.25" customHeight="true" x14ac:dyDescent="0.25">
      <c r="A2" s="151" t="s">
        <v>13</v>
      </c>
      <c r="B2" s="152"/>
      <c r="J2" s="151" t="s">
        <v>14</v>
      </c>
      <c r="R2" s="154"/>
      <c r="S2" s="155" t="s">
        <v>15</v>
      </c>
      <c r="W2" s="154"/>
      <c r="X2" s="154"/>
      <c r="Y2" s="156"/>
      <c r="Z2" s="156"/>
      <c r="AD2" s="157"/>
      <c r="AE2" s="157"/>
      <c r="AF2" s="157"/>
      <c r="AG2" s="157"/>
      <c r="AH2" s="157"/>
      <c r="AI2" s="157"/>
    </row>
    <row xmlns:x14ac="http://schemas.microsoft.com/office/spreadsheetml/2009/9/ac" r="3" ht="15.75" x14ac:dyDescent="0.25">
      <c r="A3" s="158"/>
      <c r="B3" s="159" t="s">
        <v>4</v>
      </c>
      <c r="C3" s="154" t="s">
        <v>7</v>
      </c>
      <c r="D3" s="154" t="s">
        <v>2</v>
      </c>
      <c r="E3" s="154" t="s">
        <v>1</v>
      </c>
      <c r="F3" s="154" t="s">
        <v>54</v>
      </c>
      <c r="G3" s="154" t="s">
        <v>17</v>
      </c>
      <c r="H3" s="154" t="s">
        <v>18</v>
      </c>
      <c r="I3" s="160"/>
      <c r="J3" s="158"/>
      <c r="K3" s="159" t="s">
        <v>4</v>
      </c>
      <c r="L3" s="154" t="s">
        <v>7</v>
      </c>
      <c r="M3" s="154" t="s">
        <v>2</v>
      </c>
      <c r="N3" s="154" t="s">
        <v>1</v>
      </c>
      <c r="O3" s="154" t="s">
        <v>54</v>
      </c>
      <c r="P3" s="154" t="s">
        <v>17</v>
      </c>
      <c r="Q3" s="154" t="s">
        <v>18</v>
      </c>
      <c r="R3" s="156"/>
      <c r="S3" s="161"/>
      <c r="T3" s="159" t="s">
        <v>4</v>
      </c>
      <c r="U3" s="154" t="s">
        <v>7</v>
      </c>
      <c r="V3" s="154" t="s">
        <v>2</v>
      </c>
      <c r="W3" s="154" t="s">
        <v>1</v>
      </c>
      <c r="X3" s="154" t="s">
        <v>54</v>
      </c>
      <c r="Y3" s="154" t="s">
        <v>17</v>
      </c>
      <c r="Z3" s="154" t="s">
        <v>18</v>
      </c>
      <c r="AB3" s="157"/>
      <c r="AC3" s="157"/>
      <c r="AD3" s="157"/>
      <c r="AE3" s="157"/>
      <c r="AF3" s="157"/>
      <c r="AG3" s="157"/>
    </row>
    <row xmlns:x14ac="http://schemas.microsoft.com/office/spreadsheetml/2009/9/ac" r="4" ht="15.75" x14ac:dyDescent="0.25">
      <c r="A4" s="158" t="s">
        <v>34</v>
      </c>
      <c r="B4" s="10">
        <v>2023</v>
      </c>
      <c r="C4" s="10">
        <v>89.262505009999998</v>
      </c>
      <c r="D4" s="10"/>
      <c r="E4" s="10"/>
      <c r="F4" s="10"/>
      <c r="G4" s="10">
        <v>84.210530000000006</v>
      </c>
      <c r="H4" s="10">
        <v>94.627976329999996</v>
      </c>
      <c r="I4" s="160"/>
      <c r="J4" s="158" t="s">
        <v>34</v>
      </c>
      <c r="K4" s="10">
        <v>2023</v>
      </c>
      <c r="L4" s="10">
        <v>89.262505009999998</v>
      </c>
      <c r="M4" s="10"/>
      <c r="N4" s="10"/>
      <c r="O4" s="10"/>
      <c r="P4" s="10">
        <v>84.210530000000006</v>
      </c>
      <c r="Q4" s="10">
        <v>94.627976329999996</v>
      </c>
      <c r="R4" s="157"/>
      <c r="S4" s="158" t="s">
        <v>34</v>
      </c>
      <c r="T4" s="10">
        <v>2023</v>
      </c>
      <c r="U4" s="10">
        <v>83.333333330000002</v>
      </c>
      <c r="V4" s="10"/>
      <c r="W4" s="10"/>
      <c r="X4" s="10"/>
      <c r="Y4" s="10">
        <v>84.210530000000006</v>
      </c>
      <c r="Z4" s="10">
        <v>94.627976329999996</v>
      </c>
      <c r="AA4" s="157"/>
      <c r="AB4" s="157"/>
      <c r="AC4" s="157"/>
      <c r="AD4" s="157"/>
      <c r="AE4" s="157"/>
      <c r="AF4" s="157"/>
      <c r="AG4" s="157"/>
    </row>
    <row xmlns:x14ac="http://schemas.microsoft.com/office/spreadsheetml/2009/9/ac" r="5" ht="15.75" x14ac:dyDescent="0.25">
      <c r="A5" s="158" t="s">
        <v>35</v>
      </c>
      <c r="B5" s="10">
        <v>2023</v>
      </c>
      <c r="C5" s="10">
        <v>10.73749499</v>
      </c>
      <c r="D5" s="10"/>
      <c r="E5" s="10"/>
      <c r="F5" s="10"/>
      <c r="G5" s="10"/>
      <c r="H5" s="10"/>
      <c r="I5" s="160"/>
      <c r="J5" s="158" t="s">
        <v>35</v>
      </c>
      <c r="K5" s="10">
        <v>2023</v>
      </c>
      <c r="L5" s="10">
        <v>10.73749499</v>
      </c>
      <c r="M5" s="10"/>
      <c r="N5" s="10"/>
      <c r="O5" s="10"/>
      <c r="P5" s="10"/>
      <c r="Q5" s="10"/>
      <c r="R5" s="157"/>
      <c r="S5" s="158" t="s">
        <v>35</v>
      </c>
      <c r="T5" s="10">
        <v>2023</v>
      </c>
      <c r="U5" s="10">
        <v>0</v>
      </c>
      <c r="V5" s="10"/>
      <c r="W5" s="10"/>
      <c r="X5" s="10"/>
      <c r="Y5" s="10"/>
      <c r="Z5" s="10"/>
      <c r="AA5" s="157"/>
      <c r="AB5" s="157"/>
      <c r="AC5" s="157"/>
      <c r="AD5" s="157"/>
      <c r="AE5" s="157"/>
      <c r="AF5" s="157"/>
      <c r="AG5" s="157"/>
    </row>
    <row xmlns:x14ac="http://schemas.microsoft.com/office/spreadsheetml/2009/9/ac" r="6" s="153" customFormat="true" ht="15.75" x14ac:dyDescent="0.25">
      <c r="A6" s="158" t="s">
        <v>36</v>
      </c>
      <c r="B6" s="10">
        <v>2023</v>
      </c>
      <c r="C6" s="10">
        <v>0</v>
      </c>
      <c r="D6" s="10"/>
      <c r="E6" s="10"/>
      <c r="F6" s="10"/>
      <c r="G6" s="10"/>
      <c r="H6" s="10"/>
      <c r="I6" s="160"/>
      <c r="J6" s="158" t="s">
        <v>36</v>
      </c>
      <c r="K6" s="10">
        <v>2023</v>
      </c>
      <c r="L6" s="10">
        <v>0</v>
      </c>
      <c r="M6" s="10"/>
      <c r="N6" s="10"/>
      <c r="O6" s="10"/>
      <c r="P6" s="10"/>
      <c r="Q6" s="10"/>
      <c r="R6" s="156"/>
      <c r="S6" s="158" t="s">
        <v>36</v>
      </c>
      <c r="T6" s="10">
        <v>2023</v>
      </c>
      <c r="U6" s="10">
        <v>16.666666670000001</v>
      </c>
      <c r="V6" s="10"/>
      <c r="W6" s="10"/>
      <c r="X6" s="10"/>
      <c r="Y6" s="10"/>
      <c r="Z6" s="10"/>
      <c r="AA6" s="157"/>
      <c r="AB6" s="157"/>
      <c r="AC6" s="157"/>
      <c r="AD6" s="157"/>
      <c r="AE6" s="157"/>
      <c r="AF6" s="157"/>
      <c r="AG6" s="157"/>
    </row>
    <row xmlns:x14ac="http://schemas.microsoft.com/office/spreadsheetml/2009/9/ac" r="7" s="153" customFormat="true" ht="15.75" x14ac:dyDescent="0.25">
      <c r="A7" s="162" t="s">
        <v>199</v>
      </c>
      <c r="B7" s="10">
        <v>2023</v>
      </c>
      <c r="C7" s="10">
        <v>0</v>
      </c>
      <c r="D7" s="10">
        <v>100</v>
      </c>
      <c r="E7" s="10">
        <v>100</v>
      </c>
      <c r="F7" s="10">
        <v>100</v>
      </c>
      <c r="G7" s="10">
        <v>15.78947</v>
      </c>
      <c r="H7" s="10">
        <v>5.3720236730000002</v>
      </c>
      <c r="I7" s="157"/>
      <c r="J7" s="162" t="s">
        <v>199</v>
      </c>
      <c r="K7" s="10">
        <v>2023</v>
      </c>
      <c r="L7" s="10">
        <v>0</v>
      </c>
      <c r="M7" s="10">
        <v>100</v>
      </c>
      <c r="N7" s="10">
        <v>100</v>
      </c>
      <c r="O7" s="10">
        <v>100</v>
      </c>
      <c r="P7" s="10">
        <v>15.78947</v>
      </c>
      <c r="Q7" s="10">
        <v>5.3720236730000002</v>
      </c>
      <c r="R7" s="157"/>
      <c r="S7" s="162" t="s">
        <v>199</v>
      </c>
      <c r="T7" s="10">
        <v>2023</v>
      </c>
      <c r="U7" s="10">
        <v>0</v>
      </c>
      <c r="V7" s="10">
        <v>100</v>
      </c>
      <c r="W7" s="10">
        <v>100</v>
      </c>
      <c r="X7" s="10">
        <v>100</v>
      </c>
      <c r="Y7" s="10">
        <v>15.78947</v>
      </c>
      <c r="Z7" s="10">
        <v>5.3720236730000002</v>
      </c>
      <c r="AA7" s="163"/>
    </row>
    <row xmlns:x14ac="http://schemas.microsoft.com/office/spreadsheetml/2009/9/ac" r="8" s="153" customFormat="true" ht="15.75" x14ac:dyDescent="0.25">
      <c r="A8" s="164"/>
      <c r="B8" s="165"/>
      <c r="H8" s="163"/>
      <c r="I8" s="163"/>
      <c r="J8" s="163"/>
      <c r="K8" s="163"/>
      <c r="L8" s="163"/>
      <c r="M8" s="163"/>
      <c r="N8" s="163"/>
      <c r="O8" s="163"/>
      <c r="P8" s="163"/>
      <c r="Q8" s="163"/>
      <c r="R8" s="163"/>
      <c r="S8" s="163"/>
      <c r="T8" s="163"/>
      <c r="U8" s="163"/>
      <c r="V8" s="163"/>
      <c r="W8" s="163"/>
      <c r="X8" s="163"/>
      <c r="Y8" s="163"/>
      <c r="Z8" s="163"/>
      <c r="AA8" s="163"/>
    </row>
    <row xmlns:x14ac="http://schemas.microsoft.com/office/spreadsheetml/2009/9/ac" r="9" s="153" customFormat="true" ht="15.75" x14ac:dyDescent="0.25">
      <c r="A9" s="164"/>
      <c r="B9" s="165"/>
      <c r="H9" s="163"/>
      <c r="I9" s="163"/>
      <c r="J9" s="163"/>
      <c r="K9" s="163"/>
      <c r="L9" s="163"/>
      <c r="M9" s="163"/>
      <c r="N9" s="163"/>
      <c r="O9" s="163"/>
      <c r="P9" s="163"/>
      <c r="Q9" s="163"/>
      <c r="R9" s="163"/>
      <c r="S9" s="163"/>
      <c r="T9" s="163"/>
      <c r="U9" s="163"/>
      <c r="V9" s="163"/>
      <c r="W9" s="163"/>
      <c r="X9" s="163"/>
      <c r="Y9" s="163"/>
      <c r="Z9" s="163"/>
      <c r="AA9" s="163"/>
    </row>
    <row xmlns:x14ac="http://schemas.microsoft.com/office/spreadsheetml/2009/9/ac" r="10" s="153" customFormat="true" ht="15.75" x14ac:dyDescent="0.25">
      <c r="A10" s="166"/>
      <c r="B10" s="165"/>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row>
    <row xmlns:x14ac="http://schemas.microsoft.com/office/spreadsheetml/2009/9/ac" r="11" ht="15.75" x14ac:dyDescent="0.25">
      <c r="A11" s="167"/>
      <c r="B11" s="168"/>
      <c r="C11" s="163"/>
      <c r="D11" s="163"/>
      <c r="E11" s="163"/>
      <c r="F11" s="163"/>
      <c r="G11" s="163"/>
      <c r="H11" s="163"/>
      <c r="I11" s="163"/>
      <c r="J11" s="163"/>
      <c r="K11" s="163"/>
      <c r="L11" s="163"/>
      <c r="M11" s="163"/>
      <c r="N11" s="163"/>
      <c r="O11" s="163"/>
      <c r="P11" s="163"/>
      <c r="Q11" s="163"/>
    </row>
    <row xmlns:x14ac="http://schemas.microsoft.com/office/spreadsheetml/2009/9/ac" r="12" ht="15.75" x14ac:dyDescent="0.25">
      <c r="A12" s="169" t="s">
        <v>49</v>
      </c>
      <c r="B12" s="170"/>
      <c r="C12" s="171"/>
      <c r="D12" s="171"/>
      <c r="E12" s="171"/>
      <c r="F12" s="171"/>
      <c r="G12" s="171"/>
      <c r="H12" s="171"/>
      <c r="I12" s="171"/>
      <c r="J12" s="171"/>
      <c r="K12" s="171"/>
      <c r="L12" s="171"/>
      <c r="M12" s="171"/>
      <c r="N12" s="171"/>
      <c r="O12" s="171"/>
      <c r="P12" s="171"/>
      <c r="Q12" s="171"/>
      <c r="R12" s="172"/>
      <c r="S12" s="172"/>
      <c r="T12" s="172"/>
      <c r="U12" s="172"/>
      <c r="V12" s="172"/>
    </row>
    <row xmlns:x14ac="http://schemas.microsoft.com/office/spreadsheetml/2009/9/ac" r="13" s="175" customFormat="true" x14ac:dyDescent="0.2">
      <c r="A13" s="173" t="s">
        <v>50</v>
      </c>
      <c r="B13" s="174" t="s">
        <v>41</v>
      </c>
      <c r="C13" s="173" t="s">
        <v>89</v>
      </c>
      <c r="D13" s="173" t="s">
        <v>51</v>
      </c>
      <c r="E13" s="173" t="s">
        <v>163</v>
      </c>
      <c r="F13" s="173" t="s">
        <v>90</v>
      </c>
      <c r="G13" s="173" t="s">
        <v>91</v>
      </c>
      <c r="H13" s="173" t="s">
        <v>92</v>
      </c>
      <c r="I13" s="173" t="s">
        <v>93</v>
      </c>
      <c r="J13" s="173" t="s">
        <v>196</v>
      </c>
      <c r="K13" s="173" t="s">
        <v>164</v>
      </c>
      <c r="L13" s="173" t="s">
        <v>94</v>
      </c>
      <c r="M13" s="173" t="s">
        <v>95</v>
      </c>
      <c r="N13" s="173" t="s">
        <v>96</v>
      </c>
      <c r="O13" s="175" t="s">
        <v>97</v>
      </c>
      <c r="P13" s="175" t="s">
        <v>197</v>
      </c>
      <c r="Q13" s="173" t="s">
        <v>123</v>
      </c>
      <c r="R13" s="173" t="s">
        <v>158</v>
      </c>
      <c r="S13" s="176" t="s">
        <v>98</v>
      </c>
      <c r="T13" s="177" t="s">
        <v>99</v>
      </c>
      <c r="U13" s="177" t="s">
        <v>100</v>
      </c>
      <c r="V13" s="177" t="s">
        <v>198</v>
      </c>
    </row>
    <row xmlns:x14ac="http://schemas.microsoft.com/office/spreadsheetml/2009/9/ac" r="14" s="180" customFormat="true" ht="12" x14ac:dyDescent="0.2">
      <c r="A14" s="178" t="s">
        <v>218</v>
      </c>
      <c r="B14" s="10">
        <v>2000</v>
      </c>
      <c r="C14" s="179" t="s">
        <v>7</v>
      </c>
      <c r="D14" s="10">
        <v>5187</v>
      </c>
      <c r="E14" s="10">
        <v>100</v>
      </c>
      <c r="F14" s="10">
        <v>100</v>
      </c>
      <c r="G14" s="10"/>
      <c r="H14" s="10"/>
      <c r="I14" s="10">
        <v>0</v>
      </c>
      <c r="J14" s="10">
        <v>100</v>
      </c>
      <c r="K14" s="10">
        <v>100</v>
      </c>
      <c r="L14" s="10">
        <v>100</v>
      </c>
      <c r="M14" s="10"/>
      <c r="N14" s="10"/>
      <c r="O14" s="10">
        <v>0</v>
      </c>
      <c r="P14" s="10">
        <v>100</v>
      </c>
      <c r="Q14" s="10"/>
      <c r="R14" s="10"/>
      <c r="S14" s="10"/>
      <c r="T14" s="10"/>
      <c r="U14" s="10"/>
      <c r="V14" s="10">
        <v>100</v>
      </c>
    </row>
    <row xmlns:x14ac="http://schemas.microsoft.com/office/spreadsheetml/2009/9/ac" r="15" s="180" customFormat="true" ht="12" x14ac:dyDescent="0.2">
      <c r="A15" s="178" t="s">
        <v>218</v>
      </c>
      <c r="B15" s="10">
        <v>2001</v>
      </c>
      <c r="C15" s="179" t="s">
        <v>7</v>
      </c>
      <c r="D15" s="10">
        <v>5198</v>
      </c>
      <c r="E15" s="10">
        <v>100</v>
      </c>
      <c r="F15" s="10">
        <v>100</v>
      </c>
      <c r="G15" s="10"/>
      <c r="H15" s="10"/>
      <c r="I15" s="10">
        <v>0</v>
      </c>
      <c r="J15" s="10">
        <v>100</v>
      </c>
      <c r="K15" s="10">
        <v>100</v>
      </c>
      <c r="L15" s="10">
        <v>100</v>
      </c>
      <c r="M15" s="10"/>
      <c r="N15" s="10"/>
      <c r="O15" s="10">
        <v>0</v>
      </c>
      <c r="P15" s="10">
        <v>100</v>
      </c>
      <c r="Q15" s="10"/>
      <c r="R15" s="10"/>
      <c r="S15" s="10"/>
      <c r="T15" s="10"/>
      <c r="U15" s="10"/>
      <c r="V15" s="10">
        <v>100</v>
      </c>
    </row>
    <row xmlns:x14ac="http://schemas.microsoft.com/office/spreadsheetml/2009/9/ac" r="16" s="180" customFormat="true" ht="12" x14ac:dyDescent="0.2">
      <c r="A16" s="178" t="s">
        <v>218</v>
      </c>
      <c r="B16" s="10">
        <v>2002</v>
      </c>
      <c r="C16" s="179" t="s">
        <v>7</v>
      </c>
      <c r="D16" s="10">
        <v>5136</v>
      </c>
      <c r="E16" s="10">
        <v>100</v>
      </c>
      <c r="F16" s="10">
        <v>100</v>
      </c>
      <c r="G16" s="10"/>
      <c r="H16" s="10"/>
      <c r="I16" s="10">
        <v>0</v>
      </c>
      <c r="J16" s="10">
        <v>100</v>
      </c>
      <c r="K16" s="10">
        <v>100</v>
      </c>
      <c r="L16" s="10">
        <v>100</v>
      </c>
      <c r="M16" s="10"/>
      <c r="N16" s="10"/>
      <c r="O16" s="10">
        <v>0</v>
      </c>
      <c r="P16" s="10">
        <v>100</v>
      </c>
      <c r="Q16" s="10"/>
      <c r="R16" s="10"/>
      <c r="S16" s="10"/>
      <c r="T16" s="10"/>
      <c r="U16" s="10"/>
      <c r="V16" s="10">
        <v>100</v>
      </c>
    </row>
    <row xmlns:x14ac="http://schemas.microsoft.com/office/spreadsheetml/2009/9/ac" r="17" s="180" customFormat="true" ht="12" x14ac:dyDescent="0.2">
      <c r="A17" s="178" t="s">
        <v>218</v>
      </c>
      <c r="B17" s="10">
        <v>2003</v>
      </c>
      <c r="C17" s="179" t="s">
        <v>7</v>
      </c>
      <c r="D17" s="10">
        <v>5067</v>
      </c>
      <c r="E17" s="10">
        <v>100</v>
      </c>
      <c r="F17" s="10">
        <v>100</v>
      </c>
      <c r="G17" s="10"/>
      <c r="H17" s="10"/>
      <c r="I17" s="10">
        <v>0</v>
      </c>
      <c r="J17" s="10">
        <v>100</v>
      </c>
      <c r="K17" s="10">
        <v>100</v>
      </c>
      <c r="L17" s="10">
        <v>100</v>
      </c>
      <c r="M17" s="10"/>
      <c r="N17" s="10"/>
      <c r="O17" s="10">
        <v>0</v>
      </c>
      <c r="P17" s="10">
        <v>100</v>
      </c>
      <c r="Q17" s="10"/>
      <c r="R17" s="10"/>
      <c r="S17" s="10"/>
      <c r="T17" s="10"/>
      <c r="U17" s="10"/>
      <c r="V17" s="10">
        <v>100</v>
      </c>
    </row>
    <row xmlns:x14ac="http://schemas.microsoft.com/office/spreadsheetml/2009/9/ac" r="18" s="180" customFormat="true" ht="12" x14ac:dyDescent="0.2">
      <c r="A18" s="178" t="s">
        <v>218</v>
      </c>
      <c r="B18" s="10">
        <v>2004</v>
      </c>
      <c r="C18" s="179" t="s">
        <v>7</v>
      </c>
      <c r="D18" s="10">
        <v>5009</v>
      </c>
      <c r="E18" s="10">
        <v>100</v>
      </c>
      <c r="F18" s="10">
        <v>100</v>
      </c>
      <c r="G18" s="10"/>
      <c r="H18" s="10"/>
      <c r="I18" s="10">
        <v>0</v>
      </c>
      <c r="J18" s="10">
        <v>100</v>
      </c>
      <c r="K18" s="10">
        <v>100</v>
      </c>
      <c r="L18" s="10">
        <v>100</v>
      </c>
      <c r="M18" s="10"/>
      <c r="N18" s="10"/>
      <c r="O18" s="10">
        <v>0</v>
      </c>
      <c r="P18" s="10">
        <v>100</v>
      </c>
      <c r="Q18" s="10"/>
      <c r="R18" s="10"/>
      <c r="S18" s="10"/>
      <c r="T18" s="10"/>
      <c r="U18" s="10"/>
      <c r="V18" s="10">
        <v>100</v>
      </c>
    </row>
    <row xmlns:x14ac="http://schemas.microsoft.com/office/spreadsheetml/2009/9/ac" r="19" s="180" customFormat="true" ht="12" x14ac:dyDescent="0.2">
      <c r="A19" s="178" t="s">
        <v>218</v>
      </c>
      <c r="B19" s="10">
        <v>2005</v>
      </c>
      <c r="C19" s="179" t="s">
        <v>7</v>
      </c>
      <c r="D19" s="10">
        <v>4954</v>
      </c>
      <c r="E19" s="10">
        <v>100</v>
      </c>
      <c r="F19" s="10">
        <v>100</v>
      </c>
      <c r="G19" s="10"/>
      <c r="H19" s="10"/>
      <c r="I19" s="10">
        <v>0</v>
      </c>
      <c r="J19" s="10">
        <v>100</v>
      </c>
      <c r="K19" s="10">
        <v>100</v>
      </c>
      <c r="L19" s="10">
        <v>100</v>
      </c>
      <c r="M19" s="10"/>
      <c r="N19" s="10"/>
      <c r="O19" s="10">
        <v>0</v>
      </c>
      <c r="P19" s="10">
        <v>100</v>
      </c>
      <c r="Q19" s="10"/>
      <c r="R19" s="10"/>
      <c r="S19" s="10"/>
      <c r="T19" s="10"/>
      <c r="U19" s="10"/>
      <c r="V19" s="10">
        <v>100</v>
      </c>
    </row>
    <row xmlns:x14ac="http://schemas.microsoft.com/office/spreadsheetml/2009/9/ac" r="20" s="180" customFormat="true" ht="12" x14ac:dyDescent="0.2">
      <c r="A20" s="178" t="s">
        <v>218</v>
      </c>
      <c r="B20" s="10">
        <v>2006</v>
      </c>
      <c r="C20" s="179" t="s">
        <v>7</v>
      </c>
      <c r="D20" s="10">
        <v>4809</v>
      </c>
      <c r="E20" s="10">
        <v>100</v>
      </c>
      <c r="F20" s="10">
        <v>100</v>
      </c>
      <c r="G20" s="10"/>
      <c r="H20" s="10"/>
      <c r="I20" s="10">
        <v>0</v>
      </c>
      <c r="J20" s="10">
        <v>100</v>
      </c>
      <c r="K20" s="10">
        <v>100</v>
      </c>
      <c r="L20" s="10">
        <v>100</v>
      </c>
      <c r="M20" s="10"/>
      <c r="N20" s="10"/>
      <c r="O20" s="10">
        <v>0</v>
      </c>
      <c r="P20" s="10">
        <v>100</v>
      </c>
      <c r="Q20" s="10"/>
      <c r="R20" s="10"/>
      <c r="S20" s="10"/>
      <c r="T20" s="10"/>
      <c r="U20" s="10"/>
      <c r="V20" s="10">
        <v>100</v>
      </c>
    </row>
    <row xmlns:x14ac="http://schemas.microsoft.com/office/spreadsheetml/2009/9/ac" r="21" s="180" customFormat="true" ht="12" x14ac:dyDescent="0.2">
      <c r="A21" s="178" t="s">
        <v>218</v>
      </c>
      <c r="B21" s="10">
        <v>2007</v>
      </c>
      <c r="C21" s="179" t="s">
        <v>7</v>
      </c>
      <c r="D21" s="10">
        <v>4639</v>
      </c>
      <c r="E21" s="10">
        <v>100</v>
      </c>
      <c r="F21" s="10">
        <v>100</v>
      </c>
      <c r="G21" s="10"/>
      <c r="H21" s="10"/>
      <c r="I21" s="10">
        <v>0</v>
      </c>
      <c r="J21" s="10">
        <v>100</v>
      </c>
      <c r="K21" s="10">
        <v>100</v>
      </c>
      <c r="L21" s="10">
        <v>100</v>
      </c>
      <c r="M21" s="10"/>
      <c r="N21" s="10"/>
      <c r="O21" s="10">
        <v>0</v>
      </c>
      <c r="P21" s="10">
        <v>100</v>
      </c>
      <c r="Q21" s="10"/>
      <c r="R21" s="10"/>
      <c r="S21" s="10"/>
      <c r="T21" s="10"/>
      <c r="U21" s="10"/>
      <c r="V21" s="10">
        <v>100</v>
      </c>
    </row>
    <row xmlns:x14ac="http://schemas.microsoft.com/office/spreadsheetml/2009/9/ac" r="22" s="180" customFormat="true" ht="12" x14ac:dyDescent="0.2">
      <c r="A22" s="178" t="s">
        <v>218</v>
      </c>
      <c r="B22" s="10">
        <v>2008</v>
      </c>
      <c r="C22" s="179" t="s">
        <v>7</v>
      </c>
      <c r="D22" s="10">
        <v>4476</v>
      </c>
      <c r="E22" s="10">
        <v>100</v>
      </c>
      <c r="F22" s="10">
        <v>100</v>
      </c>
      <c r="G22" s="10"/>
      <c r="H22" s="10"/>
      <c r="I22" s="10">
        <v>0</v>
      </c>
      <c r="J22" s="10">
        <v>100</v>
      </c>
      <c r="K22" s="10">
        <v>100</v>
      </c>
      <c r="L22" s="10">
        <v>100</v>
      </c>
      <c r="M22" s="10"/>
      <c r="N22" s="10"/>
      <c r="O22" s="10">
        <v>0</v>
      </c>
      <c r="P22" s="10">
        <v>100</v>
      </c>
      <c r="Q22" s="10"/>
      <c r="R22" s="10"/>
      <c r="S22" s="10"/>
      <c r="T22" s="10"/>
      <c r="U22" s="10"/>
      <c r="V22" s="10">
        <v>100</v>
      </c>
    </row>
    <row xmlns:x14ac="http://schemas.microsoft.com/office/spreadsheetml/2009/9/ac" r="23" s="180" customFormat="true" ht="12" x14ac:dyDescent="0.2">
      <c r="A23" s="178" t="s">
        <v>218</v>
      </c>
      <c r="B23" s="10">
        <v>2009</v>
      </c>
      <c r="C23" s="179" t="s">
        <v>7</v>
      </c>
      <c r="D23" s="10">
        <v>4320</v>
      </c>
      <c r="E23" s="10">
        <v>100</v>
      </c>
      <c r="F23" s="10">
        <v>100</v>
      </c>
      <c r="G23" s="10"/>
      <c r="H23" s="10"/>
      <c r="I23" s="10">
        <v>0</v>
      </c>
      <c r="J23" s="10">
        <v>100</v>
      </c>
      <c r="K23" s="10">
        <v>100</v>
      </c>
      <c r="L23" s="10">
        <v>100</v>
      </c>
      <c r="M23" s="10"/>
      <c r="N23" s="10"/>
      <c r="O23" s="10">
        <v>0</v>
      </c>
      <c r="P23" s="10">
        <v>100</v>
      </c>
      <c r="Q23" s="10"/>
      <c r="R23" s="10"/>
      <c r="S23" s="10"/>
      <c r="T23" s="10"/>
      <c r="U23" s="10"/>
      <c r="V23" s="10">
        <v>100</v>
      </c>
    </row>
    <row xmlns:x14ac="http://schemas.microsoft.com/office/spreadsheetml/2009/9/ac" r="24" s="180" customFormat="true" ht="12" x14ac:dyDescent="0.2">
      <c r="A24" s="178" t="s">
        <v>218</v>
      </c>
      <c r="B24" s="10">
        <v>2010</v>
      </c>
      <c r="C24" s="179" t="s">
        <v>7</v>
      </c>
      <c r="D24" s="10">
        <v>4179</v>
      </c>
      <c r="E24" s="10">
        <v>100</v>
      </c>
      <c r="F24" s="10">
        <v>100</v>
      </c>
      <c r="G24" s="10"/>
      <c r="H24" s="10"/>
      <c r="I24" s="10">
        <v>0</v>
      </c>
      <c r="J24" s="10">
        <v>100</v>
      </c>
      <c r="K24" s="10">
        <v>100</v>
      </c>
      <c r="L24" s="10">
        <v>100</v>
      </c>
      <c r="M24" s="10"/>
      <c r="N24" s="10"/>
      <c r="O24" s="10">
        <v>0</v>
      </c>
      <c r="P24" s="10">
        <v>100</v>
      </c>
      <c r="Q24" s="10"/>
      <c r="R24" s="10"/>
      <c r="S24" s="10"/>
      <c r="T24" s="10"/>
      <c r="U24" s="10"/>
      <c r="V24" s="10">
        <v>100</v>
      </c>
    </row>
    <row xmlns:x14ac="http://schemas.microsoft.com/office/spreadsheetml/2009/9/ac" r="25" s="180" customFormat="true" ht="12" x14ac:dyDescent="0.2">
      <c r="A25" s="178" t="s">
        <v>218</v>
      </c>
      <c r="B25" s="10">
        <v>2011</v>
      </c>
      <c r="C25" s="179" t="s">
        <v>7</v>
      </c>
      <c r="D25" s="10">
        <v>4060</v>
      </c>
      <c r="E25" s="10">
        <v>100</v>
      </c>
      <c r="F25" s="10">
        <v>100</v>
      </c>
      <c r="G25" s="10"/>
      <c r="H25" s="10"/>
      <c r="I25" s="10">
        <v>0</v>
      </c>
      <c r="J25" s="10">
        <v>100</v>
      </c>
      <c r="K25" s="10">
        <v>100</v>
      </c>
      <c r="L25" s="10">
        <v>100</v>
      </c>
      <c r="M25" s="10"/>
      <c r="N25" s="10"/>
      <c r="O25" s="10">
        <v>0</v>
      </c>
      <c r="P25" s="10">
        <v>100</v>
      </c>
      <c r="Q25" s="10"/>
      <c r="R25" s="10"/>
      <c r="S25" s="10"/>
      <c r="T25" s="10"/>
      <c r="U25" s="10"/>
      <c r="V25" s="10">
        <v>100</v>
      </c>
    </row>
    <row xmlns:x14ac="http://schemas.microsoft.com/office/spreadsheetml/2009/9/ac" r="26" s="180" customFormat="true" ht="12" x14ac:dyDescent="0.2">
      <c r="A26" s="178" t="s">
        <v>218</v>
      </c>
      <c r="B26" s="10">
        <v>2012</v>
      </c>
      <c r="C26" s="179" t="s">
        <v>7</v>
      </c>
      <c r="D26" s="10">
        <v>3953</v>
      </c>
      <c r="E26" s="10">
        <v>100</v>
      </c>
      <c r="F26" s="10">
        <v>100</v>
      </c>
      <c r="G26" s="10"/>
      <c r="H26" s="10"/>
      <c r="I26" s="10">
        <v>0</v>
      </c>
      <c r="J26" s="10">
        <v>100</v>
      </c>
      <c r="K26" s="10">
        <v>100</v>
      </c>
      <c r="L26" s="10">
        <v>100</v>
      </c>
      <c r="M26" s="10"/>
      <c r="N26" s="10"/>
      <c r="O26" s="10">
        <v>0</v>
      </c>
      <c r="P26" s="10">
        <v>100</v>
      </c>
      <c r="Q26" s="10"/>
      <c r="R26" s="10"/>
      <c r="S26" s="10"/>
      <c r="T26" s="10"/>
      <c r="U26" s="10"/>
      <c r="V26" s="10">
        <v>100</v>
      </c>
    </row>
    <row xmlns:x14ac="http://schemas.microsoft.com/office/spreadsheetml/2009/9/ac" r="27" s="180" customFormat="true" ht="12" x14ac:dyDescent="0.2">
      <c r="A27" s="178" t="s">
        <v>218</v>
      </c>
      <c r="B27" s="10">
        <v>2013</v>
      </c>
      <c r="C27" s="179" t="s">
        <v>7</v>
      </c>
      <c r="D27" s="10">
        <v>3855</v>
      </c>
      <c r="E27" s="10">
        <v>100</v>
      </c>
      <c r="F27" s="10">
        <v>100</v>
      </c>
      <c r="G27" s="10"/>
      <c r="H27" s="10"/>
      <c r="I27" s="10">
        <v>0</v>
      </c>
      <c r="J27" s="10">
        <v>100</v>
      </c>
      <c r="K27" s="10">
        <v>100</v>
      </c>
      <c r="L27" s="10">
        <v>100</v>
      </c>
      <c r="M27" s="10"/>
      <c r="N27" s="10"/>
      <c r="O27" s="10">
        <v>0</v>
      </c>
      <c r="P27" s="10">
        <v>100</v>
      </c>
      <c r="Q27" s="10"/>
      <c r="R27" s="10"/>
      <c r="S27" s="10"/>
      <c r="T27" s="10"/>
      <c r="U27" s="10"/>
      <c r="V27" s="10">
        <v>100</v>
      </c>
    </row>
    <row xmlns:x14ac="http://schemas.microsoft.com/office/spreadsheetml/2009/9/ac" r="28" s="180" customFormat="true" ht="12" x14ac:dyDescent="0.2">
      <c r="A28" s="178" t="s">
        <v>218</v>
      </c>
      <c r="B28" s="10">
        <v>2014</v>
      </c>
      <c r="C28" s="179" t="s">
        <v>7</v>
      </c>
      <c r="D28" s="10">
        <v>3743</v>
      </c>
      <c r="E28" s="10">
        <v>100</v>
      </c>
      <c r="F28" s="10">
        <v>100</v>
      </c>
      <c r="G28" s="10">
        <v>89.262505008647537</v>
      </c>
      <c r="H28" s="10">
        <v>10.73749499135246</v>
      </c>
      <c r="I28" s="10">
        <v>0</v>
      </c>
      <c r="J28" s="10">
        <v>0</v>
      </c>
      <c r="K28" s="10">
        <v>100</v>
      </c>
      <c r="L28" s="10">
        <v>100</v>
      </c>
      <c r="M28" s="10">
        <v>89.262505008647537</v>
      </c>
      <c r="N28" s="10">
        <v>10.73749499135246</v>
      </c>
      <c r="O28" s="10">
        <v>0</v>
      </c>
      <c r="P28" s="10">
        <v>0</v>
      </c>
      <c r="Q28" s="10"/>
      <c r="R28" s="10"/>
      <c r="S28" s="10">
        <v>86.29791917099044</v>
      </c>
      <c r="T28" s="10"/>
      <c r="U28" s="10"/>
      <c r="V28" s="10">
        <v>13.70208082900956</v>
      </c>
    </row>
    <row xmlns:x14ac="http://schemas.microsoft.com/office/spreadsheetml/2009/9/ac" r="29" s="180" customFormat="true" ht="12" x14ac:dyDescent="0.2">
      <c r="A29" s="178" t="s">
        <v>218</v>
      </c>
      <c r="B29" s="10">
        <v>2015</v>
      </c>
      <c r="C29" s="179" t="s">
        <v>7</v>
      </c>
      <c r="D29" s="10">
        <v>3674</v>
      </c>
      <c r="E29" s="10">
        <v>100</v>
      </c>
      <c r="F29" s="10">
        <v>100</v>
      </c>
      <c r="G29" s="10">
        <v>89.262505008647537</v>
      </c>
      <c r="H29" s="10">
        <v>10.73749499135246</v>
      </c>
      <c r="I29" s="10">
        <v>0</v>
      </c>
      <c r="J29" s="10">
        <v>0</v>
      </c>
      <c r="K29" s="10">
        <v>100</v>
      </c>
      <c r="L29" s="10">
        <v>100</v>
      </c>
      <c r="M29" s="10">
        <v>89.262505008647537</v>
      </c>
      <c r="N29" s="10">
        <v>10.73749499135246</v>
      </c>
      <c r="O29" s="10">
        <v>0</v>
      </c>
      <c r="P29" s="10">
        <v>0</v>
      </c>
      <c r="Q29" s="10"/>
      <c r="R29" s="10"/>
      <c r="S29" s="10">
        <v>86.29791917099044</v>
      </c>
      <c r="T29" s="10"/>
      <c r="U29" s="10"/>
      <c r="V29" s="10">
        <v>13.70208082900956</v>
      </c>
    </row>
    <row xmlns:x14ac="http://schemas.microsoft.com/office/spreadsheetml/2009/9/ac" r="30" s="180" customFormat="true" ht="12" x14ac:dyDescent="0.2">
      <c r="A30" s="178" t="s">
        <v>218</v>
      </c>
      <c r="B30" s="10">
        <v>2016</v>
      </c>
      <c r="C30" s="179" t="s">
        <v>7</v>
      </c>
      <c r="D30" s="10">
        <v>3676</v>
      </c>
      <c r="E30" s="10">
        <v>100</v>
      </c>
      <c r="F30" s="10">
        <v>100</v>
      </c>
      <c r="G30" s="10">
        <v>89.262505008647537</v>
      </c>
      <c r="H30" s="10">
        <v>10.73749499135246</v>
      </c>
      <c r="I30" s="10">
        <v>0</v>
      </c>
      <c r="J30" s="10">
        <v>0</v>
      </c>
      <c r="K30" s="10">
        <v>100</v>
      </c>
      <c r="L30" s="10">
        <v>100</v>
      </c>
      <c r="M30" s="10">
        <v>89.262505008647537</v>
      </c>
      <c r="N30" s="10">
        <v>10.73749499135246</v>
      </c>
      <c r="O30" s="10">
        <v>0</v>
      </c>
      <c r="P30" s="10">
        <v>0</v>
      </c>
      <c r="Q30" s="10"/>
      <c r="R30" s="10"/>
      <c r="S30" s="10">
        <v>86.29791917099044</v>
      </c>
      <c r="T30" s="10"/>
      <c r="U30" s="10"/>
      <c r="V30" s="10">
        <v>13.70208082900956</v>
      </c>
    </row>
    <row xmlns:x14ac="http://schemas.microsoft.com/office/spreadsheetml/2009/9/ac" r="31" s="180" customFormat="true" ht="12" x14ac:dyDescent="0.2">
      <c r="A31" s="178" t="s">
        <v>218</v>
      </c>
      <c r="B31" s="10">
        <v>2017</v>
      </c>
      <c r="C31" s="179" t="s">
        <v>7</v>
      </c>
      <c r="D31" s="10">
        <v>3678</v>
      </c>
      <c r="E31" s="10">
        <v>100</v>
      </c>
      <c r="F31" s="10">
        <v>100</v>
      </c>
      <c r="G31" s="10">
        <v>89.262505008647537</v>
      </c>
      <c r="H31" s="10">
        <v>10.73749499135246</v>
      </c>
      <c r="I31" s="10">
        <v>0</v>
      </c>
      <c r="J31" s="10">
        <v>0</v>
      </c>
      <c r="K31" s="10">
        <v>100</v>
      </c>
      <c r="L31" s="10">
        <v>100</v>
      </c>
      <c r="M31" s="10">
        <v>89.262505008647537</v>
      </c>
      <c r="N31" s="10">
        <v>10.73749499135246</v>
      </c>
      <c r="O31" s="10">
        <v>0</v>
      </c>
      <c r="P31" s="10">
        <v>0</v>
      </c>
      <c r="Q31" s="10">
        <v>83.333333333333343</v>
      </c>
      <c r="R31" s="10"/>
      <c r="S31" s="10">
        <v>83.333333333333343</v>
      </c>
      <c r="T31" s="10">
        <v>0</v>
      </c>
      <c r="U31" s="10">
        <v>16.666666666666661</v>
      </c>
      <c r="V31" s="10">
        <v>0</v>
      </c>
    </row>
    <row xmlns:x14ac="http://schemas.microsoft.com/office/spreadsheetml/2009/9/ac" r="32" s="180" customFormat="true" ht="12" x14ac:dyDescent="0.2">
      <c r="A32" s="178" t="s">
        <v>218</v>
      </c>
      <c r="B32" s="10">
        <v>2018</v>
      </c>
      <c r="C32" s="179" t="s">
        <v>7</v>
      </c>
      <c r="D32" s="10">
        <v>3673</v>
      </c>
      <c r="E32" s="10">
        <v>100</v>
      </c>
      <c r="F32" s="10">
        <v>100</v>
      </c>
      <c r="G32" s="10">
        <v>89.262505008647537</v>
      </c>
      <c r="H32" s="10">
        <v>10.73749499135246</v>
      </c>
      <c r="I32" s="10">
        <v>0</v>
      </c>
      <c r="J32" s="10">
        <v>0</v>
      </c>
      <c r="K32" s="10">
        <v>100</v>
      </c>
      <c r="L32" s="10">
        <v>100</v>
      </c>
      <c r="M32" s="10">
        <v>89.262505008647537</v>
      </c>
      <c r="N32" s="10">
        <v>10.73749499135246</v>
      </c>
      <c r="O32" s="10">
        <v>0</v>
      </c>
      <c r="P32" s="10">
        <v>0</v>
      </c>
      <c r="Q32" s="10">
        <v>83.333333333333343</v>
      </c>
      <c r="R32" s="10"/>
      <c r="S32" s="10">
        <v>83.333333333333343</v>
      </c>
      <c r="T32" s="10">
        <v>0</v>
      </c>
      <c r="U32" s="10">
        <v>16.666666666666661</v>
      </c>
      <c r="V32" s="10">
        <v>0</v>
      </c>
    </row>
    <row xmlns:x14ac="http://schemas.microsoft.com/office/spreadsheetml/2009/9/ac" r="33" s="180" customFormat="true" ht="12" x14ac:dyDescent="0.2">
      <c r="A33" s="178" t="s">
        <v>218</v>
      </c>
      <c r="B33" s="10">
        <v>2019</v>
      </c>
      <c r="C33" s="179" t="s">
        <v>7</v>
      </c>
      <c r="D33" s="10">
        <v>3675</v>
      </c>
      <c r="E33" s="10">
        <v>100</v>
      </c>
      <c r="F33" s="10">
        <v>100</v>
      </c>
      <c r="G33" s="10">
        <v>89.262505008647537</v>
      </c>
      <c r="H33" s="10">
        <v>10.73749499135246</v>
      </c>
      <c r="I33" s="10">
        <v>0</v>
      </c>
      <c r="J33" s="10">
        <v>0</v>
      </c>
      <c r="K33" s="10">
        <v>100</v>
      </c>
      <c r="L33" s="10">
        <v>100</v>
      </c>
      <c r="M33" s="10">
        <v>89.262505008647537</v>
      </c>
      <c r="N33" s="10">
        <v>10.73749499135246</v>
      </c>
      <c r="O33" s="10">
        <v>0</v>
      </c>
      <c r="P33" s="10">
        <v>0</v>
      </c>
      <c r="Q33" s="10">
        <v>83.333333333333343</v>
      </c>
      <c r="R33" s="10"/>
      <c r="S33" s="10">
        <v>83.333333333333343</v>
      </c>
      <c r="T33" s="10">
        <v>0</v>
      </c>
      <c r="U33" s="10">
        <v>16.666666666666661</v>
      </c>
      <c r="V33" s="10">
        <v>0</v>
      </c>
    </row>
    <row xmlns:x14ac="http://schemas.microsoft.com/office/spreadsheetml/2009/9/ac" r="34" s="180" customFormat="true" ht="12" x14ac:dyDescent="0.2">
      <c r="A34" s="178" t="s">
        <v>218</v>
      </c>
      <c r="B34" s="10">
        <v>2020</v>
      </c>
      <c r="C34" s="179" t="s">
        <v>7</v>
      </c>
      <c r="D34" s="10">
        <v>3685</v>
      </c>
      <c r="E34" s="10">
        <v>100</v>
      </c>
      <c r="F34" s="10">
        <v>100</v>
      </c>
      <c r="G34" s="10">
        <v>89.262505008647537</v>
      </c>
      <c r="H34" s="10">
        <v>10.73749499135246</v>
      </c>
      <c r="I34" s="10">
        <v>0</v>
      </c>
      <c r="J34" s="10">
        <v>0</v>
      </c>
      <c r="K34" s="10">
        <v>100</v>
      </c>
      <c r="L34" s="10">
        <v>100</v>
      </c>
      <c r="M34" s="10">
        <v>89.262505008647537</v>
      </c>
      <c r="N34" s="10">
        <v>10.73749499135246</v>
      </c>
      <c r="O34" s="10">
        <v>0</v>
      </c>
      <c r="P34" s="10">
        <v>0</v>
      </c>
      <c r="Q34" s="10">
        <v>83.333333333333343</v>
      </c>
      <c r="R34" s="10"/>
      <c r="S34" s="10">
        <v>83.333333333333343</v>
      </c>
      <c r="T34" s="10">
        <v>0</v>
      </c>
      <c r="U34" s="10">
        <v>16.666666666666661</v>
      </c>
      <c r="V34" s="10">
        <v>0</v>
      </c>
    </row>
    <row xmlns:x14ac="http://schemas.microsoft.com/office/spreadsheetml/2009/9/ac" r="35" s="180" customFormat="true" ht="12" x14ac:dyDescent="0.2">
      <c r="A35" s="178" t="s">
        <v>218</v>
      </c>
      <c r="B35" s="10">
        <v>2021</v>
      </c>
      <c r="C35" s="179" t="s">
        <v>7</v>
      </c>
      <c r="D35" s="10">
        <v>3677</v>
      </c>
      <c r="E35" s="10">
        <v>100</v>
      </c>
      <c r="F35" s="10">
        <v>100</v>
      </c>
      <c r="G35" s="10">
        <v>89.262505008647537</v>
      </c>
      <c r="H35" s="10">
        <v>10.73749499135246</v>
      </c>
      <c r="I35" s="10">
        <v>0</v>
      </c>
      <c r="J35" s="10">
        <v>0</v>
      </c>
      <c r="K35" s="10">
        <v>100</v>
      </c>
      <c r="L35" s="10">
        <v>100</v>
      </c>
      <c r="M35" s="10">
        <v>89.262505008647537</v>
      </c>
      <c r="N35" s="10">
        <v>10.73749499135246</v>
      </c>
      <c r="O35" s="10">
        <v>0</v>
      </c>
      <c r="P35" s="10">
        <v>0</v>
      </c>
      <c r="Q35" s="10">
        <v>83.333333333333343</v>
      </c>
      <c r="R35" s="10"/>
      <c r="S35" s="10">
        <v>83.333333333333343</v>
      </c>
      <c r="T35" s="10">
        <v>0</v>
      </c>
      <c r="U35" s="10">
        <v>16.666666666666661</v>
      </c>
      <c r="V35" s="10">
        <v>0</v>
      </c>
    </row>
    <row xmlns:x14ac="http://schemas.microsoft.com/office/spreadsheetml/2009/9/ac" r="36" s="180" customFormat="true" ht="12" x14ac:dyDescent="0.2">
      <c r="A36" s="178" t="s">
        <v>218</v>
      </c>
      <c r="B36" s="10">
        <v>2022</v>
      </c>
      <c r="C36" s="179" t="s">
        <v>7</v>
      </c>
      <c r="D36" s="10">
        <v>3702</v>
      </c>
      <c r="E36" s="10">
        <v>100</v>
      </c>
      <c r="F36" s="10">
        <v>100</v>
      </c>
      <c r="G36" s="10">
        <v>89.262505008647537</v>
      </c>
      <c r="H36" s="10">
        <v>10.73749499135246</v>
      </c>
      <c r="I36" s="10">
        <v>0</v>
      </c>
      <c r="J36" s="10">
        <v>0</v>
      </c>
      <c r="K36" s="10">
        <v>100</v>
      </c>
      <c r="L36" s="10">
        <v>100</v>
      </c>
      <c r="M36" s="10">
        <v>89.262505008647537</v>
      </c>
      <c r="N36" s="10">
        <v>10.73749499135246</v>
      </c>
      <c r="O36" s="10">
        <v>0</v>
      </c>
      <c r="P36" s="10">
        <v>0</v>
      </c>
      <c r="Q36" s="10">
        <v>83.333333333333343</v>
      </c>
      <c r="R36" s="10"/>
      <c r="S36" s="10">
        <v>83.333333333333343</v>
      </c>
      <c r="T36" s="10">
        <v>0</v>
      </c>
      <c r="U36" s="10">
        <v>16.666666666666661</v>
      </c>
      <c r="V36" s="10">
        <v>0</v>
      </c>
    </row>
    <row xmlns:x14ac="http://schemas.microsoft.com/office/spreadsheetml/2009/9/ac" r="37" s="180" customFormat="true" ht="12" x14ac:dyDescent="0.2">
      <c r="A37" s="178" t="s">
        <v>218</v>
      </c>
      <c r="B37" s="10">
        <v>2023</v>
      </c>
      <c r="C37" s="179" t="s">
        <v>7</v>
      </c>
      <c r="D37" s="10">
        <v>3247</v>
      </c>
      <c r="E37" s="10">
        <v>100</v>
      </c>
      <c r="F37" s="10">
        <v>100</v>
      </c>
      <c r="G37" s="10">
        <v>89.262505008647537</v>
      </c>
      <c r="H37" s="10">
        <v>10.73749499135246</v>
      </c>
      <c r="I37" s="10">
        <v>0</v>
      </c>
      <c r="J37" s="10">
        <v>0</v>
      </c>
      <c r="K37" s="10">
        <v>100</v>
      </c>
      <c r="L37" s="10">
        <v>100</v>
      </c>
      <c r="M37" s="10">
        <v>89.262505008647537</v>
      </c>
      <c r="N37" s="10">
        <v>10.73749499135246</v>
      </c>
      <c r="O37" s="10">
        <v>0</v>
      </c>
      <c r="P37" s="10">
        <v>0</v>
      </c>
      <c r="Q37" s="10">
        <v>83.333333333333343</v>
      </c>
      <c r="R37" s="10"/>
      <c r="S37" s="10">
        <v>83.333333333333343</v>
      </c>
      <c r="T37" s="10">
        <v>0</v>
      </c>
      <c r="U37" s="10">
        <v>16.666666666666661</v>
      </c>
      <c r="V37" s="10">
        <v>0</v>
      </c>
    </row>
    <row xmlns:x14ac="http://schemas.microsoft.com/office/spreadsheetml/2009/9/ac" r="38" s="180" customFormat="true" ht="12" x14ac:dyDescent="0.2">
      <c r="A38" s="178" t="s">
        <v>218</v>
      </c>
      <c r="B38" s="10">
        <v>2024</v>
      </c>
      <c r="C38" s="179"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0" customFormat="true" ht="12" x14ac:dyDescent="0.2">
      <c r="A39" s="178" t="s">
        <v>218</v>
      </c>
      <c r="B39" s="10">
        <v>2025</v>
      </c>
      <c r="C39" s="179"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0" customFormat="true" ht="12" x14ac:dyDescent="0.2">
      <c r="A40" s="178" t="s">
        <v>218</v>
      </c>
      <c r="B40" s="10">
        <v>2026</v>
      </c>
      <c r="C40" s="179"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0" customFormat="true" ht="12" x14ac:dyDescent="0.2">
      <c r="A41" s="178" t="s">
        <v>218</v>
      </c>
      <c r="B41" s="10">
        <v>2027</v>
      </c>
      <c r="C41" s="179"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0" customFormat="true" ht="12" x14ac:dyDescent="0.2">
      <c r="A42" s="178" t="s">
        <v>218</v>
      </c>
      <c r="B42" s="10">
        <v>2028</v>
      </c>
      <c r="C42" s="179"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0" customFormat="true" ht="12" x14ac:dyDescent="0.2">
      <c r="A43" s="178" t="s">
        <v>218</v>
      </c>
      <c r="B43" s="10">
        <v>2029</v>
      </c>
      <c r="C43" s="179"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0" customFormat="true" ht="12" x14ac:dyDescent="0.2">
      <c r="A44" s="178" t="s">
        <v>218</v>
      </c>
      <c r="B44" s="10">
        <v>2030</v>
      </c>
      <c r="C44" s="179"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0" customFormat="true" ht="12" x14ac:dyDescent="0.2">
      <c r="A45" s="178" t="s">
        <v>218</v>
      </c>
      <c r="B45" s="10">
        <v>2000</v>
      </c>
      <c r="C45" s="179" t="s">
        <v>1</v>
      </c>
      <c r="D45" s="10">
        <v>3648.43192703247</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0" customFormat="true" ht="12" x14ac:dyDescent="0.2">
      <c r="A46" s="178" t="s">
        <v>218</v>
      </c>
      <c r="B46" s="10">
        <v>2001</v>
      </c>
      <c r="C46" s="179" t="s">
        <v>1</v>
      </c>
      <c r="D46" s="10">
        <v>3643.4342605590818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0" customFormat="true" ht="12" x14ac:dyDescent="0.2">
      <c r="A47" s="178" t="s">
        <v>218</v>
      </c>
      <c r="B47" s="10">
        <v>2002</v>
      </c>
      <c r="C47" s="179" t="s">
        <v>1</v>
      </c>
      <c r="D47" s="10">
        <v>3587.3419262695311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0" customFormat="true" ht="12" x14ac:dyDescent="0.2">
      <c r="A48" s="178" t="s">
        <v>218</v>
      </c>
      <c r="B48" s="10">
        <v>2003</v>
      </c>
      <c r="C48" s="179" t="s">
        <v>1</v>
      </c>
      <c r="D48" s="10">
        <v>3526.6319226837159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0" customFormat="true" ht="12" x14ac:dyDescent="0.2">
      <c r="A49" s="178" t="s">
        <v>218</v>
      </c>
      <c r="B49" s="10">
        <v>2004</v>
      </c>
      <c r="C49" s="179" t="s">
        <v>1</v>
      </c>
      <c r="D49" s="10">
        <v>3525.4846320343022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0" customFormat="true" ht="12" x14ac:dyDescent="0.2">
      <c r="A50" s="178" t="s">
        <v>218</v>
      </c>
      <c r="B50" s="10">
        <v>2005</v>
      </c>
      <c r="C50" s="179" t="s">
        <v>1</v>
      </c>
      <c r="D50" s="10">
        <v>3524.8701011657722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0" customFormat="true" ht="12" x14ac:dyDescent="0.2">
      <c r="A51" s="178" t="s">
        <v>218</v>
      </c>
      <c r="B51" s="10">
        <v>2006</v>
      </c>
      <c r="C51" s="179" t="s">
        <v>1</v>
      </c>
      <c r="D51" s="10">
        <v>3458.15207611084</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0" customFormat="true" ht="12" x14ac:dyDescent="0.2">
      <c r="A52" s="178" t="s">
        <v>218</v>
      </c>
      <c r="B52" s="10">
        <v>2007</v>
      </c>
      <c r="C52" s="179" t="s">
        <v>1</v>
      </c>
      <c r="D52" s="10">
        <v>3370.4653933715822</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0" customFormat="true" ht="12" x14ac:dyDescent="0.2">
      <c r="A53" s="178" t="s">
        <v>218</v>
      </c>
      <c r="B53" s="10">
        <v>2008</v>
      </c>
      <c r="C53" s="179" t="s">
        <v>1</v>
      </c>
      <c r="D53" s="10">
        <v>3284.891637268066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0" customFormat="true" ht="12" x14ac:dyDescent="0.2">
      <c r="A54" s="178" t="s">
        <v>218</v>
      </c>
      <c r="B54" s="10">
        <v>2009</v>
      </c>
      <c r="C54" s="179" t="s">
        <v>1</v>
      </c>
      <c r="D54" s="10">
        <v>3201.5088500976558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0" customFormat="true" ht="12" x14ac:dyDescent="0.2">
      <c r="A55" s="178" t="s">
        <v>218</v>
      </c>
      <c r="B55" s="10">
        <v>2010</v>
      </c>
      <c r="C55" s="179" t="s">
        <v>1</v>
      </c>
      <c r="D55" s="10">
        <v>3126.602486114502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0" customFormat="true" ht="12" x14ac:dyDescent="0.2">
      <c r="A56" s="178" t="s">
        <v>218</v>
      </c>
      <c r="B56" s="10">
        <v>2011</v>
      </c>
      <c r="C56" s="179" t="s">
        <v>1</v>
      </c>
      <c r="D56" s="10">
        <v>3065.746664428711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0" customFormat="true" ht="12" x14ac:dyDescent="0.2">
      <c r="A57" s="178" t="s">
        <v>218</v>
      </c>
      <c r="B57" s="10">
        <v>2012</v>
      </c>
      <c r="C57" s="179" t="s">
        <v>1</v>
      </c>
      <c r="D57" s="10">
        <v>3011.9488296508789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0" customFormat="true" ht="12" x14ac:dyDescent="0.2">
      <c r="A58" s="178" t="s">
        <v>218</v>
      </c>
      <c r="B58" s="10">
        <v>2013</v>
      </c>
      <c r="C58" s="179" t="s">
        <v>1</v>
      </c>
      <c r="D58" s="10">
        <v>2963.0300811767579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0" customFormat="true" ht="12" x14ac:dyDescent="0.2">
      <c r="A59" s="178" t="s">
        <v>218</v>
      </c>
      <c r="B59" s="10">
        <v>2014</v>
      </c>
      <c r="C59" s="179" t="s">
        <v>1</v>
      </c>
      <c r="D59" s="10">
        <v>2901.4612460327148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0" customFormat="true" ht="12" x14ac:dyDescent="0.2">
      <c r="A60" s="178" t="s">
        <v>218</v>
      </c>
      <c r="B60" s="10">
        <v>2015</v>
      </c>
      <c r="C60" s="179" t="s">
        <v>1</v>
      </c>
      <c r="D60" s="10">
        <v>2871.5615344238281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0" customFormat="true" ht="12" x14ac:dyDescent="0.2">
      <c r="A61" s="178" t="s">
        <v>218</v>
      </c>
      <c r="B61" s="10">
        <v>2016</v>
      </c>
      <c r="C61" s="179" t="s">
        <v>1</v>
      </c>
      <c r="D61" s="10">
        <v>2895.7690560913088</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0" customFormat="true" ht="12" x14ac:dyDescent="0.2">
      <c r="A62" s="178" t="s">
        <v>218</v>
      </c>
      <c r="B62" s="10">
        <v>2017</v>
      </c>
      <c r="C62" s="179" t="s">
        <v>1</v>
      </c>
      <c r="D62" s="10">
        <v>2919.0446214294429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0" customFormat="true" ht="12" x14ac:dyDescent="0.2">
      <c r="A63" s="178" t="s">
        <v>218</v>
      </c>
      <c r="B63" s="10">
        <v>2018</v>
      </c>
      <c r="C63" s="179" t="s">
        <v>1</v>
      </c>
      <c r="D63" s="10">
        <v>2935.828911209107</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0" customFormat="true" ht="12" x14ac:dyDescent="0.2">
      <c r="A64" s="178" t="s">
        <v>218</v>
      </c>
      <c r="B64" s="10">
        <v>2019</v>
      </c>
      <c r="C64" s="179" t="s">
        <v>1</v>
      </c>
      <c r="D64" s="10">
        <v>2957.2725448608398</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0" customFormat="true" ht="12" x14ac:dyDescent="0.2">
      <c r="A65" s="178" t="s">
        <v>218</v>
      </c>
      <c r="B65" s="10">
        <v>2020</v>
      </c>
      <c r="C65" s="179" t="s">
        <v>1</v>
      </c>
      <c r="D65" s="10">
        <v>2984.4077617645262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0" customFormat="true" ht="12" x14ac:dyDescent="0.2">
      <c r="A66" s="178" t="s">
        <v>218</v>
      </c>
      <c r="B66" s="10">
        <v>2021</v>
      </c>
      <c r="C66" s="179" t="s">
        <v>1</v>
      </c>
      <c r="D66" s="10">
        <v>2996.1299728393551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0" customFormat="true" ht="12" x14ac:dyDescent="0.2">
      <c r="A67" s="178" t="s">
        <v>218</v>
      </c>
      <c r="B67" s="10">
        <v>2022</v>
      </c>
      <c r="C67" s="179" t="s">
        <v>1</v>
      </c>
      <c r="D67" s="10">
        <v>3034.0111674499508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0" customFormat="true" ht="12" x14ac:dyDescent="0.2">
      <c r="A68" s="178" t="s">
        <v>218</v>
      </c>
      <c r="B68" s="10">
        <v>2023</v>
      </c>
      <c r="C68" s="179" t="s">
        <v>1</v>
      </c>
      <c r="D68" s="10">
        <v>2675.7876668548579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0" customFormat="true" ht="12" x14ac:dyDescent="0.2">
      <c r="A69" s="178" t="s">
        <v>218</v>
      </c>
      <c r="B69" s="10">
        <v>2024</v>
      </c>
      <c r="C69" s="179"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0" customFormat="true" ht="12" x14ac:dyDescent="0.2">
      <c r="A70" s="178" t="s">
        <v>218</v>
      </c>
      <c r="B70" s="10">
        <v>2025</v>
      </c>
      <c r="C70" s="179"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0" customFormat="true" ht="12" x14ac:dyDescent="0.2">
      <c r="A71" s="178" t="s">
        <v>218</v>
      </c>
      <c r="B71" s="10">
        <v>2026</v>
      </c>
      <c r="C71" s="179"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0" customFormat="true" ht="12" x14ac:dyDescent="0.2">
      <c r="A72" s="178" t="s">
        <v>218</v>
      </c>
      <c r="B72" s="10">
        <v>2027</v>
      </c>
      <c r="C72" s="179"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0" customFormat="true" ht="12" x14ac:dyDescent="0.2">
      <c r="A73" s="178" t="s">
        <v>218</v>
      </c>
      <c r="B73" s="10">
        <v>2028</v>
      </c>
      <c r="C73" s="179"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0" customFormat="true" ht="12" x14ac:dyDescent="0.2">
      <c r="A74" s="178" t="s">
        <v>218</v>
      </c>
      <c r="B74" s="10">
        <v>2029</v>
      </c>
      <c r="C74" s="179"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0" customFormat="true" ht="12" x14ac:dyDescent="0.2">
      <c r="A75" s="178" t="s">
        <v>218</v>
      </c>
      <c r="B75" s="10">
        <v>2030</v>
      </c>
      <c r="C75" s="179"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0" customFormat="true" ht="12" x14ac:dyDescent="0.2">
      <c r="A76" s="178" t="s">
        <v>218</v>
      </c>
      <c r="B76" s="10">
        <v>2000</v>
      </c>
      <c r="C76" s="179" t="s">
        <v>2</v>
      </c>
      <c r="D76" s="10">
        <v>1538.5680729675289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0" customFormat="true" ht="12" x14ac:dyDescent="0.2">
      <c r="A77" s="178" t="s">
        <v>218</v>
      </c>
      <c r="B77" s="10">
        <v>2001</v>
      </c>
      <c r="C77" s="179" t="s">
        <v>2</v>
      </c>
      <c r="D77" s="10">
        <v>1554.5657394409179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0" customFormat="true" ht="12" x14ac:dyDescent="0.2">
      <c r="A78" s="178" t="s">
        <v>218</v>
      </c>
      <c r="B78" s="10">
        <v>2002</v>
      </c>
      <c r="C78" s="179" t="s">
        <v>2</v>
      </c>
      <c r="D78" s="10">
        <v>1548.6580737304689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0" customFormat="true" ht="12" x14ac:dyDescent="0.2">
      <c r="A79" s="178" t="s">
        <v>218</v>
      </c>
      <c r="B79" s="10">
        <v>2003</v>
      </c>
      <c r="C79" s="179" t="s">
        <v>2</v>
      </c>
      <c r="D79" s="10">
        <v>1540.3680773162839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0" customFormat="true" ht="12" x14ac:dyDescent="0.2">
      <c r="A80" s="178" t="s">
        <v>218</v>
      </c>
      <c r="B80" s="10">
        <v>2004</v>
      </c>
      <c r="C80" s="179" t="s">
        <v>2</v>
      </c>
      <c r="D80" s="10">
        <v>1483.515367965698</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0" customFormat="true" ht="12" x14ac:dyDescent="0.2">
      <c r="A81" s="178" t="s">
        <v>218</v>
      </c>
      <c r="B81" s="10">
        <v>2005</v>
      </c>
      <c r="C81" s="179" t="s">
        <v>2</v>
      </c>
      <c r="D81" s="10">
        <v>1429.129898834228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0" customFormat="true" ht="12" x14ac:dyDescent="0.2">
      <c r="A82" s="178" t="s">
        <v>218</v>
      </c>
      <c r="B82" s="10">
        <v>2006</v>
      </c>
      <c r="C82" s="179" t="s">
        <v>2</v>
      </c>
      <c r="D82" s="10">
        <v>1350.84792388916</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0" customFormat="true" ht="12" x14ac:dyDescent="0.2">
      <c r="A83" s="178" t="s">
        <v>218</v>
      </c>
      <c r="B83" s="10">
        <v>2007</v>
      </c>
      <c r="C83" s="179" t="s">
        <v>2</v>
      </c>
      <c r="D83" s="10">
        <v>1268.534606628418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0" customFormat="true" ht="12" x14ac:dyDescent="0.2">
      <c r="A84" s="178" t="s">
        <v>218</v>
      </c>
      <c r="B84" s="10">
        <v>2008</v>
      </c>
      <c r="C84" s="179" t="s">
        <v>2</v>
      </c>
      <c r="D84" s="10">
        <v>1191.108362731934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0" customFormat="true" ht="12" x14ac:dyDescent="0.2">
      <c r="A85" s="178" t="s">
        <v>218</v>
      </c>
      <c r="B85" s="10">
        <v>2009</v>
      </c>
      <c r="C85" s="179" t="s">
        <v>2</v>
      </c>
      <c r="D85" s="10">
        <v>1118.491149902344</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0" customFormat="true" ht="12" x14ac:dyDescent="0.2">
      <c r="A86" s="178" t="s">
        <v>218</v>
      </c>
      <c r="B86" s="10">
        <v>2010</v>
      </c>
      <c r="C86" s="179" t="s">
        <v>2</v>
      </c>
      <c r="D86" s="10">
        <v>1052.397513885498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0" customFormat="true" ht="12" x14ac:dyDescent="0.2">
      <c r="A87" s="178" t="s">
        <v>218</v>
      </c>
      <c r="B87" s="10">
        <v>2011</v>
      </c>
      <c r="C87" s="179" t="s">
        <v>2</v>
      </c>
      <c r="D87" s="10">
        <v>994.25333557128909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0" customFormat="true" ht="12" x14ac:dyDescent="0.2">
      <c r="A88" s="178" t="s">
        <v>218</v>
      </c>
      <c r="B88" s="10">
        <v>2012</v>
      </c>
      <c r="C88" s="179" t="s">
        <v>2</v>
      </c>
      <c r="D88" s="10">
        <v>941.05117034912109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0" customFormat="true" ht="12" x14ac:dyDescent="0.2">
      <c r="A89" s="178" t="s">
        <v>218</v>
      </c>
      <c r="B89" s="10">
        <v>2013</v>
      </c>
      <c r="C89" s="179" t="s">
        <v>2</v>
      </c>
      <c r="D89" s="10">
        <v>891.9699188232421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0" customFormat="true" ht="12" x14ac:dyDescent="0.2">
      <c r="A90" s="178" t="s">
        <v>218</v>
      </c>
      <c r="B90" s="10">
        <v>2014</v>
      </c>
      <c r="C90" s="179" t="s">
        <v>2</v>
      </c>
      <c r="D90" s="10">
        <v>841.53875396728506</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0" customFormat="true" ht="12" x14ac:dyDescent="0.2">
      <c r="A91" s="178" t="s">
        <v>218</v>
      </c>
      <c r="B91" s="10">
        <v>2015</v>
      </c>
      <c r="C91" s="179" t="s">
        <v>2</v>
      </c>
      <c r="D91" s="10">
        <v>802.43846557617189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0" customFormat="true" ht="12" x14ac:dyDescent="0.2">
      <c r="A92" s="178" t="s">
        <v>218</v>
      </c>
      <c r="B92" s="10">
        <v>2016</v>
      </c>
      <c r="C92" s="179" t="s">
        <v>2</v>
      </c>
      <c r="D92" s="10">
        <v>780.23094390869142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0" customFormat="true" ht="12" x14ac:dyDescent="0.2">
      <c r="A93" s="178" t="s">
        <v>218</v>
      </c>
      <c r="B93" s="10">
        <v>2017</v>
      </c>
      <c r="C93" s="179" t="s">
        <v>2</v>
      </c>
      <c r="D93" s="10">
        <v>758.9553785705566</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0" customFormat="true" ht="12" x14ac:dyDescent="0.2">
      <c r="A94" s="178" t="s">
        <v>218</v>
      </c>
      <c r="B94" s="10">
        <v>2018</v>
      </c>
      <c r="C94" s="179" t="s">
        <v>2</v>
      </c>
      <c r="D94" s="10">
        <v>737.17108879089358</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0" customFormat="true" ht="12" x14ac:dyDescent="0.2">
      <c r="A95" s="178" t="s">
        <v>218</v>
      </c>
      <c r="B95" s="10">
        <v>2019</v>
      </c>
      <c r="C95" s="179" t="s">
        <v>2</v>
      </c>
      <c r="D95" s="10">
        <v>717.72745513916016</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0" customFormat="true" ht="12" x14ac:dyDescent="0.2">
      <c r="A96" s="178" t="s">
        <v>218</v>
      </c>
      <c r="B96" s="10">
        <v>2020</v>
      </c>
      <c r="C96" s="179" t="s">
        <v>2</v>
      </c>
      <c r="D96" s="10">
        <v>700.59223823547359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0" customFormat="true" ht="12" x14ac:dyDescent="0.2">
      <c r="A97" s="178" t="s">
        <v>218</v>
      </c>
      <c r="B97" s="10">
        <v>2021</v>
      </c>
      <c r="C97" s="179" t="s">
        <v>2</v>
      </c>
      <c r="D97" s="10">
        <v>680.87002716064444</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0" customFormat="true" ht="12" x14ac:dyDescent="0.2">
      <c r="A98" s="178" t="s">
        <v>218</v>
      </c>
      <c r="B98" s="10">
        <v>2022</v>
      </c>
      <c r="C98" s="179" t="s">
        <v>2</v>
      </c>
      <c r="D98" s="10">
        <v>667.98883255004887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0" customFormat="true" ht="12" x14ac:dyDescent="0.2">
      <c r="A99" s="178" t="s">
        <v>218</v>
      </c>
      <c r="B99" s="10">
        <v>2023</v>
      </c>
      <c r="C99" s="179" t="s">
        <v>2</v>
      </c>
      <c r="D99" s="10">
        <v>571.21233314514154</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0" customFormat="true" ht="12" x14ac:dyDescent="0.2">
      <c r="A100" s="178" t="s">
        <v>218</v>
      </c>
      <c r="B100" s="10">
        <v>2024</v>
      </c>
      <c r="C100" s="179"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0" customFormat="true" ht="12" x14ac:dyDescent="0.2">
      <c r="A101" s="178" t="s">
        <v>218</v>
      </c>
      <c r="B101" s="10">
        <v>2025</v>
      </c>
      <c r="C101" s="179"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0" customFormat="true" ht="12" x14ac:dyDescent="0.2">
      <c r="A102" s="178" t="s">
        <v>218</v>
      </c>
      <c r="B102" s="10">
        <v>2026</v>
      </c>
      <c r="C102" s="179"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0" customFormat="true" ht="12" x14ac:dyDescent="0.2">
      <c r="A103" s="178" t="s">
        <v>218</v>
      </c>
      <c r="B103" s="10">
        <v>2027</v>
      </c>
      <c r="C103" s="179"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0" customFormat="true" ht="12" x14ac:dyDescent="0.2">
      <c r="A104" s="178" t="s">
        <v>218</v>
      </c>
      <c r="B104" s="10">
        <v>2028</v>
      </c>
      <c r="C104" s="179"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0" customFormat="true" ht="12" x14ac:dyDescent="0.2">
      <c r="A105" s="178" t="s">
        <v>218</v>
      </c>
      <c r="B105" s="10">
        <v>2029</v>
      </c>
      <c r="C105" s="179"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0" customFormat="true" ht="12" x14ac:dyDescent="0.2">
      <c r="A106" s="178" t="s">
        <v>218</v>
      </c>
      <c r="B106" s="10">
        <v>2030</v>
      </c>
      <c r="C106" s="179"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0" customFormat="true" ht="12" x14ac:dyDescent="0.2">
      <c r="A107" s="178" t="s">
        <v>218</v>
      </c>
      <c r="B107" s="10">
        <v>2000</v>
      </c>
      <c r="C107" s="179" t="s">
        <v>16</v>
      </c>
      <c r="D107" s="10">
        <v>1167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0" customFormat="true" ht="12" x14ac:dyDescent="0.2">
      <c r="A108" s="178" t="s">
        <v>218</v>
      </c>
      <c r="B108" s="10">
        <v>2001</v>
      </c>
      <c r="C108" s="179" t="s">
        <v>16</v>
      </c>
      <c r="D108" s="10">
        <v>1071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0" customFormat="true" ht="12" x14ac:dyDescent="0.2">
      <c r="A109" s="178" t="s">
        <v>218</v>
      </c>
      <c r="B109" s="10">
        <v>2002</v>
      </c>
      <c r="C109" s="179" t="s">
        <v>16</v>
      </c>
      <c r="D109" s="10">
        <v>961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0" customFormat="true" ht="12" x14ac:dyDescent="0.2">
      <c r="A110" s="178" t="s">
        <v>218</v>
      </c>
      <c r="B110" s="10">
        <v>2003</v>
      </c>
      <c r="C110" s="181" t="s">
        <v>16</v>
      </c>
      <c r="D110" s="10">
        <v>877</v>
      </c>
      <c r="E110" s="10"/>
      <c r="F110" s="10"/>
      <c r="G110" s="10"/>
      <c r="H110" s="10"/>
      <c r="I110" s="10"/>
      <c r="J110" s="10">
        <v>100</v>
      </c>
      <c r="K110" s="10"/>
      <c r="L110" s="10"/>
      <c r="M110" s="10"/>
      <c r="N110" s="10"/>
      <c r="O110" s="10"/>
      <c r="P110" s="10">
        <v>100</v>
      </c>
      <c r="Q110" s="10"/>
      <c r="R110" s="10"/>
      <c r="S110" s="10"/>
      <c r="T110" s="10"/>
      <c r="U110" s="10"/>
      <c r="V110" s="10">
        <v>100</v>
      </c>
      <c r="W110" s="182"/>
      <c r="X110" s="182"/>
      <c r="Y110" s="182"/>
      <c r="Z110" s="182"/>
      <c r="AA110" s="182"/>
      <c r="AB110" s="182"/>
      <c r="AC110" s="182"/>
      <c r="AD110" s="182"/>
      <c r="AE110" s="182"/>
    </row>
    <row xmlns:x14ac="http://schemas.microsoft.com/office/spreadsheetml/2009/9/ac" r="111" s="180" customFormat="true" ht="12" x14ac:dyDescent="0.2">
      <c r="A111" s="178" t="s">
        <v>218</v>
      </c>
      <c r="B111" s="10">
        <v>2004</v>
      </c>
      <c r="C111" s="181" t="s">
        <v>16</v>
      </c>
      <c r="D111" s="10">
        <v>836</v>
      </c>
      <c r="E111" s="10"/>
      <c r="F111" s="10"/>
      <c r="G111" s="10"/>
      <c r="H111" s="10"/>
      <c r="I111" s="10"/>
      <c r="J111" s="10">
        <v>100</v>
      </c>
      <c r="K111" s="10"/>
      <c r="L111" s="10"/>
      <c r="M111" s="10"/>
      <c r="N111" s="10"/>
      <c r="O111" s="10"/>
      <c r="P111" s="10">
        <v>100</v>
      </c>
      <c r="Q111" s="10"/>
      <c r="R111" s="10"/>
      <c r="S111" s="10"/>
      <c r="T111" s="10"/>
      <c r="U111" s="10"/>
      <c r="V111" s="10">
        <v>100</v>
      </c>
      <c r="W111" s="182"/>
      <c r="X111" s="182"/>
      <c r="Y111" s="182"/>
      <c r="Z111" s="182"/>
      <c r="AA111" s="182"/>
      <c r="AB111" s="182"/>
      <c r="AC111" s="182"/>
      <c r="AD111" s="182"/>
      <c r="AE111" s="182"/>
    </row>
    <row xmlns:x14ac="http://schemas.microsoft.com/office/spreadsheetml/2009/9/ac" r="112" s="180" customFormat="true" ht="12" x14ac:dyDescent="0.2">
      <c r="A112" s="178" t="s">
        <v>218</v>
      </c>
      <c r="B112" s="10">
        <v>2005</v>
      </c>
      <c r="C112" s="181" t="s">
        <v>16</v>
      </c>
      <c r="D112" s="10">
        <v>821</v>
      </c>
      <c r="E112" s="10"/>
      <c r="F112" s="10"/>
      <c r="G112" s="10"/>
      <c r="H112" s="10"/>
      <c r="I112" s="10"/>
      <c r="J112" s="10">
        <v>100</v>
      </c>
      <c r="K112" s="10"/>
      <c r="L112" s="10"/>
      <c r="M112" s="10"/>
      <c r="N112" s="10"/>
      <c r="O112" s="10"/>
      <c r="P112" s="10">
        <v>100</v>
      </c>
      <c r="Q112" s="10"/>
      <c r="R112" s="10"/>
      <c r="S112" s="10"/>
      <c r="T112" s="10"/>
      <c r="U112" s="10"/>
      <c r="V112" s="10">
        <v>100</v>
      </c>
      <c r="W112" s="182"/>
      <c r="X112" s="182"/>
      <c r="Y112" s="182"/>
      <c r="Z112" s="182"/>
      <c r="AA112" s="182"/>
      <c r="AB112" s="182"/>
      <c r="AC112" s="182"/>
      <c r="AD112" s="182"/>
      <c r="AE112" s="182"/>
    </row>
    <row xmlns:x14ac="http://schemas.microsoft.com/office/spreadsheetml/2009/9/ac" r="113" s="180" customFormat="true" ht="12" x14ac:dyDescent="0.2">
      <c r="A113" s="178" t="s">
        <v>218</v>
      </c>
      <c r="B113" s="10">
        <v>2006</v>
      </c>
      <c r="C113" s="181" t="s">
        <v>16</v>
      </c>
      <c r="D113" s="10">
        <v>802</v>
      </c>
      <c r="E113" s="10"/>
      <c r="F113" s="10"/>
      <c r="G113" s="10"/>
      <c r="H113" s="10"/>
      <c r="I113" s="10"/>
      <c r="J113" s="10">
        <v>100</v>
      </c>
      <c r="K113" s="10"/>
      <c r="L113" s="10"/>
      <c r="M113" s="10"/>
      <c r="N113" s="10"/>
      <c r="O113" s="10"/>
      <c r="P113" s="10">
        <v>100</v>
      </c>
      <c r="Q113" s="10"/>
      <c r="R113" s="10"/>
      <c r="S113" s="10"/>
      <c r="T113" s="10"/>
      <c r="U113" s="10"/>
      <c r="V113" s="10">
        <v>100</v>
      </c>
      <c r="W113" s="182"/>
      <c r="X113" s="182"/>
      <c r="Y113" s="182"/>
      <c r="Z113" s="182"/>
      <c r="AA113" s="182"/>
      <c r="AB113" s="182"/>
      <c r="AC113" s="182"/>
      <c r="AD113" s="182"/>
      <c r="AE113" s="182"/>
    </row>
    <row xmlns:x14ac="http://schemas.microsoft.com/office/spreadsheetml/2009/9/ac" r="114" s="180" customFormat="true" ht="12" x14ac:dyDescent="0.2">
      <c r="A114" s="178" t="s">
        <v>218</v>
      </c>
      <c r="B114" s="10">
        <v>2007</v>
      </c>
      <c r="C114" s="181" t="s">
        <v>16</v>
      </c>
      <c r="D114" s="10">
        <v>791</v>
      </c>
      <c r="E114" s="10"/>
      <c r="F114" s="10"/>
      <c r="G114" s="10"/>
      <c r="H114" s="10"/>
      <c r="I114" s="10"/>
      <c r="J114" s="10">
        <v>100</v>
      </c>
      <c r="K114" s="10"/>
      <c r="L114" s="10"/>
      <c r="M114" s="10"/>
      <c r="N114" s="10"/>
      <c r="O114" s="10"/>
      <c r="P114" s="10">
        <v>100</v>
      </c>
      <c r="Q114" s="10"/>
      <c r="R114" s="10"/>
      <c r="S114" s="10"/>
      <c r="T114" s="10"/>
      <c r="U114" s="10"/>
      <c r="V114" s="10">
        <v>100</v>
      </c>
      <c r="W114" s="182"/>
      <c r="X114" s="182"/>
      <c r="Y114" s="182"/>
      <c r="Z114" s="182"/>
      <c r="AA114" s="182"/>
      <c r="AB114" s="182"/>
      <c r="AC114" s="182"/>
      <c r="AD114" s="182"/>
      <c r="AE114" s="182"/>
    </row>
    <row xmlns:x14ac="http://schemas.microsoft.com/office/spreadsheetml/2009/9/ac" r="115" s="180" customFormat="true" ht="12" x14ac:dyDescent="0.2">
      <c r="A115" s="178" t="s">
        <v>218</v>
      </c>
      <c r="B115" s="10">
        <v>2008</v>
      </c>
      <c r="C115" s="181" t="s">
        <v>16</v>
      </c>
      <c r="D115" s="10">
        <v>789</v>
      </c>
      <c r="E115" s="10"/>
      <c r="F115" s="10"/>
      <c r="G115" s="10"/>
      <c r="H115" s="10"/>
      <c r="I115" s="10"/>
      <c r="J115" s="10">
        <v>100</v>
      </c>
      <c r="K115" s="10"/>
      <c r="L115" s="10"/>
      <c r="M115" s="10"/>
      <c r="N115" s="10"/>
      <c r="O115" s="10"/>
      <c r="P115" s="10">
        <v>100</v>
      </c>
      <c r="Q115" s="10"/>
      <c r="R115" s="10"/>
      <c r="S115" s="10"/>
      <c r="T115" s="10"/>
      <c r="U115" s="10"/>
      <c r="V115" s="10">
        <v>100</v>
      </c>
      <c r="W115" s="182"/>
      <c r="X115" s="182"/>
      <c r="Y115" s="182"/>
      <c r="Z115" s="182"/>
      <c r="AA115" s="182"/>
      <c r="AB115" s="182"/>
      <c r="AC115" s="182"/>
      <c r="AD115" s="182"/>
      <c r="AE115" s="182"/>
    </row>
    <row xmlns:x14ac="http://schemas.microsoft.com/office/spreadsheetml/2009/9/ac" r="116" s="180" customFormat="true" ht="12" x14ac:dyDescent="0.2">
      <c r="A116" s="178" t="s">
        <v>218</v>
      </c>
      <c r="B116" s="10">
        <v>2009</v>
      </c>
      <c r="C116" s="183" t="s">
        <v>16</v>
      </c>
      <c r="D116" s="10">
        <v>797</v>
      </c>
      <c r="E116" s="10"/>
      <c r="F116" s="10"/>
      <c r="G116" s="10"/>
      <c r="H116" s="10"/>
      <c r="I116" s="10"/>
      <c r="J116" s="10">
        <v>100</v>
      </c>
      <c r="K116" s="10"/>
      <c r="L116" s="10"/>
      <c r="M116" s="10"/>
      <c r="N116" s="10"/>
      <c r="O116" s="10"/>
      <c r="P116" s="10">
        <v>100</v>
      </c>
      <c r="Q116" s="10"/>
      <c r="R116" s="10"/>
      <c r="S116" s="10"/>
      <c r="T116" s="10"/>
      <c r="U116" s="10"/>
      <c r="V116" s="10">
        <v>100</v>
      </c>
      <c r="W116" s="183"/>
      <c r="X116" s="183"/>
      <c r="Y116" s="183"/>
      <c r="Z116" s="183"/>
      <c r="AA116" s="183"/>
      <c r="AB116" s="183"/>
      <c r="AC116" s="183"/>
    </row>
    <row xmlns:x14ac="http://schemas.microsoft.com/office/spreadsheetml/2009/9/ac" r="117" s="180" customFormat="true" ht="12" x14ac:dyDescent="0.2">
      <c r="A117" s="178" t="s">
        <v>218</v>
      </c>
      <c r="B117" s="10">
        <v>2010</v>
      </c>
      <c r="C117" s="183" t="s">
        <v>16</v>
      </c>
      <c r="D117" s="10">
        <v>802</v>
      </c>
      <c r="E117" s="10"/>
      <c r="F117" s="10"/>
      <c r="G117" s="10"/>
      <c r="H117" s="10"/>
      <c r="I117" s="10"/>
      <c r="J117" s="10">
        <v>100</v>
      </c>
      <c r="K117" s="10"/>
      <c r="L117" s="10"/>
      <c r="M117" s="10"/>
      <c r="N117" s="10"/>
      <c r="O117" s="10"/>
      <c r="P117" s="10">
        <v>100</v>
      </c>
      <c r="Q117" s="10"/>
      <c r="R117" s="10"/>
      <c r="S117" s="10"/>
      <c r="T117" s="10"/>
      <c r="U117" s="10"/>
      <c r="V117" s="10">
        <v>100</v>
      </c>
      <c r="W117" s="183"/>
      <c r="X117" s="183"/>
      <c r="Y117" s="183"/>
      <c r="Z117" s="183"/>
      <c r="AA117" s="183"/>
      <c r="AB117" s="183"/>
      <c r="AC117" s="183"/>
    </row>
    <row xmlns:x14ac="http://schemas.microsoft.com/office/spreadsheetml/2009/9/ac" r="118" s="180" customFormat="true" ht="12" x14ac:dyDescent="0.2">
      <c r="A118" s="178" t="s">
        <v>218</v>
      </c>
      <c r="B118" s="10">
        <v>2011</v>
      </c>
      <c r="C118" s="183" t="s">
        <v>16</v>
      </c>
      <c r="D118" s="10">
        <v>804</v>
      </c>
      <c r="E118" s="10"/>
      <c r="F118" s="10"/>
      <c r="G118" s="10"/>
      <c r="H118" s="10"/>
      <c r="I118" s="10"/>
      <c r="J118" s="10">
        <v>100</v>
      </c>
      <c r="K118" s="10"/>
      <c r="L118" s="10"/>
      <c r="M118" s="10"/>
      <c r="N118" s="10"/>
      <c r="O118" s="10"/>
      <c r="P118" s="10">
        <v>100</v>
      </c>
      <c r="Q118" s="10"/>
      <c r="R118" s="10"/>
      <c r="S118" s="10"/>
      <c r="T118" s="10"/>
      <c r="U118" s="10"/>
      <c r="V118" s="10">
        <v>100</v>
      </c>
      <c r="W118" s="183"/>
      <c r="X118" s="183"/>
      <c r="Y118" s="183"/>
      <c r="Z118" s="183"/>
      <c r="AA118" s="183"/>
      <c r="AB118" s="183"/>
      <c r="AC118" s="183"/>
      <c r="AD118" s="183"/>
    </row>
    <row xmlns:x14ac="http://schemas.microsoft.com/office/spreadsheetml/2009/9/ac" r="119" s="180" customFormat="true" ht="12" x14ac:dyDescent="0.2">
      <c r="A119" s="178" t="s">
        <v>218</v>
      </c>
      <c r="B119" s="10">
        <v>2012</v>
      </c>
      <c r="C119" s="183" t="s">
        <v>16</v>
      </c>
      <c r="D119" s="10">
        <v>797</v>
      </c>
      <c r="E119" s="10"/>
      <c r="F119" s="10"/>
      <c r="G119" s="10"/>
      <c r="H119" s="10"/>
      <c r="I119" s="10"/>
      <c r="J119" s="10">
        <v>100</v>
      </c>
      <c r="K119" s="10"/>
      <c r="L119" s="10"/>
      <c r="M119" s="10"/>
      <c r="N119" s="10"/>
      <c r="O119" s="10"/>
      <c r="P119" s="10">
        <v>100</v>
      </c>
      <c r="Q119" s="10"/>
      <c r="R119" s="10"/>
      <c r="S119" s="10"/>
      <c r="T119" s="10"/>
      <c r="U119" s="10"/>
      <c r="V119" s="10">
        <v>100</v>
      </c>
      <c r="W119" s="183"/>
      <c r="X119" s="183"/>
      <c r="Y119" s="183"/>
      <c r="Z119" s="183"/>
      <c r="AA119" s="183"/>
      <c r="AB119" s="183"/>
      <c r="AC119" s="183"/>
      <c r="AD119" s="183"/>
    </row>
    <row xmlns:x14ac="http://schemas.microsoft.com/office/spreadsheetml/2009/9/ac" r="120" s="180" customFormat="true" ht="12" x14ac:dyDescent="0.2">
      <c r="A120" s="178" t="s">
        <v>218</v>
      </c>
      <c r="B120" s="10">
        <v>2013</v>
      </c>
      <c r="C120" s="183" t="s">
        <v>16</v>
      </c>
      <c r="D120" s="10">
        <v>786</v>
      </c>
      <c r="E120" s="10"/>
      <c r="F120" s="10"/>
      <c r="G120" s="10"/>
      <c r="H120" s="10"/>
      <c r="I120" s="10"/>
      <c r="J120" s="10">
        <v>100</v>
      </c>
      <c r="K120" s="10"/>
      <c r="L120" s="10"/>
      <c r="M120" s="10"/>
      <c r="N120" s="10"/>
      <c r="O120" s="10"/>
      <c r="P120" s="10">
        <v>100</v>
      </c>
      <c r="Q120" s="10"/>
      <c r="R120" s="10"/>
      <c r="S120" s="10"/>
      <c r="T120" s="10"/>
      <c r="U120" s="10"/>
      <c r="V120" s="10">
        <v>100</v>
      </c>
      <c r="W120" s="183"/>
      <c r="X120" s="183"/>
      <c r="Y120" s="183"/>
      <c r="Z120" s="183"/>
      <c r="AA120" s="183"/>
      <c r="AB120" s="183"/>
      <c r="AC120" s="183"/>
      <c r="AD120" s="183"/>
    </row>
    <row xmlns:x14ac="http://schemas.microsoft.com/office/spreadsheetml/2009/9/ac" r="121" s="180" customFormat="true" ht="12" x14ac:dyDescent="0.2">
      <c r="A121" s="178" t="s">
        <v>218</v>
      </c>
      <c r="B121" s="10">
        <v>2014</v>
      </c>
      <c r="C121" s="183" t="s">
        <v>16</v>
      </c>
      <c r="D121" s="10">
        <v>754</v>
      </c>
      <c r="E121" s="10"/>
      <c r="F121" s="10"/>
      <c r="G121" s="10"/>
      <c r="H121" s="10"/>
      <c r="I121" s="10"/>
      <c r="J121" s="10">
        <v>100</v>
      </c>
      <c r="K121" s="10"/>
      <c r="L121" s="10"/>
      <c r="M121" s="10"/>
      <c r="N121" s="10"/>
      <c r="O121" s="10"/>
      <c r="P121" s="10">
        <v>100</v>
      </c>
      <c r="Q121" s="10"/>
      <c r="R121" s="10"/>
      <c r="S121" s="10"/>
      <c r="T121" s="10"/>
      <c r="U121" s="10"/>
      <c r="V121" s="10">
        <v>100</v>
      </c>
      <c r="W121" s="183"/>
      <c r="X121" s="183"/>
      <c r="Y121" s="183"/>
      <c r="Z121" s="183"/>
      <c r="AA121" s="183"/>
      <c r="AB121" s="183"/>
      <c r="AC121" s="183"/>
      <c r="AD121" s="183"/>
    </row>
    <row xmlns:x14ac="http://schemas.microsoft.com/office/spreadsheetml/2009/9/ac" r="122" s="180" customFormat="true" ht="12" x14ac:dyDescent="0.2">
      <c r="A122" s="178" t="s">
        <v>218</v>
      </c>
      <c r="B122" s="10">
        <v>2015</v>
      </c>
      <c r="C122" s="183" t="s">
        <v>16</v>
      </c>
      <c r="D122" s="10">
        <v>738</v>
      </c>
      <c r="E122" s="10"/>
      <c r="F122" s="10"/>
      <c r="G122" s="10"/>
      <c r="H122" s="10"/>
      <c r="I122" s="10"/>
      <c r="J122" s="10">
        <v>100</v>
      </c>
      <c r="K122" s="10"/>
      <c r="L122" s="10"/>
      <c r="M122" s="10"/>
      <c r="N122" s="10"/>
      <c r="O122" s="10"/>
      <c r="P122" s="10">
        <v>100</v>
      </c>
      <c r="Q122" s="10"/>
      <c r="R122" s="10"/>
      <c r="S122" s="10"/>
      <c r="T122" s="10"/>
      <c r="U122" s="10"/>
      <c r="V122" s="10">
        <v>100</v>
      </c>
      <c r="W122" s="183"/>
      <c r="X122" s="183"/>
      <c r="Y122" s="183"/>
      <c r="Z122" s="183"/>
      <c r="AA122" s="183"/>
      <c r="AB122" s="183"/>
      <c r="AC122" s="183"/>
      <c r="AD122" s="183"/>
    </row>
    <row xmlns:x14ac="http://schemas.microsoft.com/office/spreadsheetml/2009/9/ac" r="123" s="180" customFormat="true" ht="12" x14ac:dyDescent="0.2">
      <c r="A123" s="178" t="s">
        <v>218</v>
      </c>
      <c r="B123" s="10">
        <v>2016</v>
      </c>
      <c r="C123" s="183" t="s">
        <v>16</v>
      </c>
      <c r="D123" s="10">
        <v>734</v>
      </c>
      <c r="E123" s="10"/>
      <c r="F123" s="10"/>
      <c r="G123" s="10"/>
      <c r="H123" s="10"/>
      <c r="I123" s="10"/>
      <c r="J123" s="10">
        <v>100</v>
      </c>
      <c r="K123" s="10"/>
      <c r="L123" s="10"/>
      <c r="M123" s="10"/>
      <c r="N123" s="10"/>
      <c r="O123" s="10"/>
      <c r="P123" s="10">
        <v>100</v>
      </c>
      <c r="Q123" s="10"/>
      <c r="R123" s="10"/>
      <c r="S123" s="10"/>
      <c r="T123" s="10"/>
      <c r="U123" s="10"/>
      <c r="V123" s="10">
        <v>100</v>
      </c>
      <c r="W123" s="183"/>
      <c r="X123" s="183"/>
      <c r="Y123" s="183"/>
      <c r="Z123" s="183"/>
      <c r="AA123" s="183"/>
      <c r="AB123" s="183"/>
      <c r="AC123" s="183"/>
      <c r="AD123" s="183"/>
    </row>
    <row xmlns:x14ac="http://schemas.microsoft.com/office/spreadsheetml/2009/9/ac" r="124" s="180" customFormat="true" ht="12" x14ac:dyDescent="0.2">
      <c r="A124" s="178" t="s">
        <v>218</v>
      </c>
      <c r="B124" s="10">
        <v>2017</v>
      </c>
      <c r="C124" s="183" t="s">
        <v>16</v>
      </c>
      <c r="D124" s="10">
        <v>731</v>
      </c>
      <c r="E124" s="10"/>
      <c r="F124" s="10"/>
      <c r="G124" s="10"/>
      <c r="H124" s="10"/>
      <c r="I124" s="10"/>
      <c r="J124" s="10">
        <v>100</v>
      </c>
      <c r="K124" s="10"/>
      <c r="L124" s="10"/>
      <c r="M124" s="10"/>
      <c r="N124" s="10"/>
      <c r="O124" s="10"/>
      <c r="P124" s="10">
        <v>100</v>
      </c>
      <c r="Q124" s="10"/>
      <c r="R124" s="10"/>
      <c r="S124" s="10"/>
      <c r="T124" s="10"/>
      <c r="U124" s="10"/>
      <c r="V124" s="10">
        <v>100</v>
      </c>
      <c r="W124" s="183"/>
      <c r="X124" s="183"/>
      <c r="Y124" s="183"/>
      <c r="Z124" s="183"/>
      <c r="AA124" s="183"/>
      <c r="AB124" s="183"/>
      <c r="AC124" s="183"/>
      <c r="AD124" s="183"/>
    </row>
    <row xmlns:x14ac="http://schemas.microsoft.com/office/spreadsheetml/2009/9/ac" r="125" s="180" customFormat="true" ht="12" x14ac:dyDescent="0.2">
      <c r="A125" s="178" t="s">
        <v>218</v>
      </c>
      <c r="B125" s="10">
        <v>2018</v>
      </c>
      <c r="C125" s="183" t="s">
        <v>16</v>
      </c>
      <c r="D125" s="10">
        <v>726</v>
      </c>
      <c r="E125" s="10"/>
      <c r="F125" s="10"/>
      <c r="G125" s="10"/>
      <c r="H125" s="10"/>
      <c r="I125" s="10"/>
      <c r="J125" s="10">
        <v>100</v>
      </c>
      <c r="K125" s="10"/>
      <c r="L125" s="10"/>
      <c r="M125" s="10"/>
      <c r="N125" s="10"/>
      <c r="O125" s="10"/>
      <c r="P125" s="10">
        <v>100</v>
      </c>
      <c r="Q125" s="10"/>
      <c r="R125" s="10"/>
      <c r="S125" s="10"/>
      <c r="T125" s="10"/>
      <c r="U125" s="10"/>
      <c r="V125" s="10">
        <v>100</v>
      </c>
      <c r="W125" s="183"/>
      <c r="X125" s="183"/>
      <c r="Y125" s="183"/>
      <c r="Z125" s="183"/>
      <c r="AA125" s="183"/>
      <c r="AB125" s="183"/>
      <c r="AC125" s="183"/>
      <c r="AD125" s="183"/>
    </row>
    <row xmlns:x14ac="http://schemas.microsoft.com/office/spreadsheetml/2009/9/ac" r="126" s="180" customFormat="true" ht="12" x14ac:dyDescent="0.2">
      <c r="A126" s="178" t="s">
        <v>218</v>
      </c>
      <c r="B126" s="10">
        <v>2019</v>
      </c>
      <c r="C126" s="183" t="s">
        <v>16</v>
      </c>
      <c r="D126" s="10">
        <v>720</v>
      </c>
      <c r="E126" s="10"/>
      <c r="F126" s="10"/>
      <c r="G126" s="10"/>
      <c r="H126" s="10"/>
      <c r="I126" s="10"/>
      <c r="J126" s="10">
        <v>100</v>
      </c>
      <c r="K126" s="10"/>
      <c r="L126" s="10"/>
      <c r="M126" s="10"/>
      <c r="N126" s="10"/>
      <c r="O126" s="10"/>
      <c r="P126" s="10">
        <v>100</v>
      </c>
      <c r="Q126" s="10"/>
      <c r="R126" s="10"/>
      <c r="S126" s="10"/>
      <c r="T126" s="10"/>
      <c r="U126" s="10"/>
      <c r="V126" s="10">
        <v>100</v>
      </c>
      <c r="W126" s="183"/>
      <c r="X126" s="183"/>
      <c r="Y126" s="183"/>
      <c r="Z126" s="183"/>
      <c r="AA126" s="183"/>
      <c r="AB126" s="183"/>
      <c r="AC126" s="183"/>
      <c r="AD126" s="183"/>
    </row>
    <row xmlns:x14ac="http://schemas.microsoft.com/office/spreadsheetml/2009/9/ac" r="127" s="180" customFormat="true" ht="12" x14ac:dyDescent="0.2">
      <c r="A127" s="178" t="s">
        <v>218</v>
      </c>
      <c r="B127" s="10">
        <v>2020</v>
      </c>
      <c r="C127" s="183" t="s">
        <v>16</v>
      </c>
      <c r="D127" s="10">
        <v>720</v>
      </c>
      <c r="E127" s="10"/>
      <c r="F127" s="10"/>
      <c r="G127" s="10"/>
      <c r="H127" s="10"/>
      <c r="I127" s="10"/>
      <c r="J127" s="10">
        <v>100</v>
      </c>
      <c r="K127" s="10"/>
      <c r="L127" s="10"/>
      <c r="M127" s="10"/>
      <c r="N127" s="10"/>
      <c r="O127" s="10"/>
      <c r="P127" s="10">
        <v>100</v>
      </c>
      <c r="Q127" s="10"/>
      <c r="R127" s="10"/>
      <c r="S127" s="10"/>
      <c r="T127" s="10"/>
      <c r="U127" s="10"/>
      <c r="V127" s="10">
        <v>100</v>
      </c>
      <c r="W127" s="183"/>
      <c r="X127" s="183"/>
      <c r="Y127" s="183"/>
      <c r="Z127" s="183"/>
      <c r="AA127" s="183"/>
      <c r="AB127" s="183"/>
      <c r="AC127" s="183"/>
      <c r="AD127" s="183"/>
    </row>
    <row xmlns:x14ac="http://schemas.microsoft.com/office/spreadsheetml/2009/9/ac" r="128" s="180" customFormat="true" ht="12" x14ac:dyDescent="0.2">
      <c r="A128" s="183" t="s">
        <v>218</v>
      </c>
      <c r="B128" s="10">
        <v>2021</v>
      </c>
      <c r="C128" s="183" t="s">
        <v>16</v>
      </c>
      <c r="D128" s="10">
        <v>711</v>
      </c>
      <c r="E128" s="10"/>
      <c r="F128" s="10"/>
      <c r="G128" s="10"/>
      <c r="H128" s="10"/>
      <c r="I128" s="10"/>
      <c r="J128" s="10">
        <v>100</v>
      </c>
      <c r="K128" s="10"/>
      <c r="L128" s="10"/>
      <c r="M128" s="10"/>
      <c r="N128" s="10"/>
      <c r="O128" s="10"/>
      <c r="P128" s="10">
        <v>100</v>
      </c>
      <c r="Q128" s="10"/>
      <c r="R128" s="10"/>
      <c r="S128" s="10"/>
      <c r="T128" s="10"/>
      <c r="U128" s="10"/>
      <c r="V128" s="10">
        <v>100</v>
      </c>
      <c r="W128" s="183"/>
      <c r="X128" s="183"/>
      <c r="Y128" s="183"/>
      <c r="Z128" s="183"/>
      <c r="AA128" s="183"/>
      <c r="AB128" s="183"/>
      <c r="AC128" s="183"/>
      <c r="AD128" s="183"/>
    </row>
    <row xmlns:x14ac="http://schemas.microsoft.com/office/spreadsheetml/2009/9/ac" r="129" s="180" customFormat="true" ht="12" x14ac:dyDescent="0.2">
      <c r="A129" s="183" t="s">
        <v>218</v>
      </c>
      <c r="B129" s="10">
        <v>2022</v>
      </c>
      <c r="C129" s="183" t="s">
        <v>16</v>
      </c>
      <c r="D129" s="10">
        <v>746</v>
      </c>
      <c r="E129" s="10"/>
      <c r="F129" s="10"/>
      <c r="G129" s="10"/>
      <c r="H129" s="10"/>
      <c r="I129" s="10"/>
      <c r="J129" s="10">
        <v>100</v>
      </c>
      <c r="K129" s="10"/>
      <c r="L129" s="10"/>
      <c r="M129" s="10"/>
      <c r="N129" s="10"/>
      <c r="O129" s="10"/>
      <c r="P129" s="10">
        <v>100</v>
      </c>
      <c r="Q129" s="10"/>
      <c r="R129" s="10"/>
      <c r="S129" s="10"/>
      <c r="T129" s="10"/>
      <c r="U129" s="10"/>
      <c r="V129" s="10">
        <v>100</v>
      </c>
      <c r="W129" s="183"/>
      <c r="X129" s="183"/>
      <c r="Y129" s="183"/>
      <c r="Z129" s="183"/>
      <c r="AA129" s="183"/>
      <c r="AB129" s="183"/>
      <c r="AC129" s="183"/>
      <c r="AD129" s="183"/>
    </row>
    <row xmlns:x14ac="http://schemas.microsoft.com/office/spreadsheetml/2009/9/ac" r="130" s="180" customFormat="true" ht="12" x14ac:dyDescent="0.2">
      <c r="A130" s="183" t="s">
        <v>218</v>
      </c>
      <c r="B130" s="10">
        <v>2023</v>
      </c>
      <c r="C130" s="183" t="s">
        <v>16</v>
      </c>
      <c r="D130" s="10">
        <v>650</v>
      </c>
      <c r="E130" s="10"/>
      <c r="F130" s="10"/>
      <c r="G130" s="10"/>
      <c r="H130" s="10"/>
      <c r="I130" s="10"/>
      <c r="J130" s="10">
        <v>100</v>
      </c>
      <c r="K130" s="10"/>
      <c r="L130" s="10"/>
      <c r="M130" s="10"/>
      <c r="N130" s="10"/>
      <c r="O130" s="10"/>
      <c r="P130" s="10">
        <v>100</v>
      </c>
      <c r="Q130" s="10"/>
      <c r="R130" s="10"/>
      <c r="S130" s="10"/>
      <c r="T130" s="10"/>
      <c r="U130" s="10"/>
      <c r="V130" s="10">
        <v>100</v>
      </c>
      <c r="W130" s="183"/>
      <c r="X130" s="183"/>
      <c r="Y130" s="183"/>
      <c r="Z130" s="183"/>
      <c r="AA130" s="183"/>
      <c r="AB130" s="183"/>
      <c r="AC130" s="183"/>
      <c r="AD130" s="183"/>
    </row>
    <row xmlns:x14ac="http://schemas.microsoft.com/office/spreadsheetml/2009/9/ac" r="131" s="180" customFormat="true" ht="12" x14ac:dyDescent="0.2">
      <c r="A131" s="183" t="s">
        <v>218</v>
      </c>
      <c r="B131" s="10">
        <v>2024</v>
      </c>
      <c r="C131" s="183" t="s">
        <v>16</v>
      </c>
      <c r="D131" s="10"/>
      <c r="E131" s="10"/>
      <c r="F131" s="10"/>
      <c r="G131" s="10"/>
      <c r="H131" s="10"/>
      <c r="I131" s="10"/>
      <c r="J131" s="10"/>
      <c r="K131" s="10"/>
      <c r="L131" s="10"/>
      <c r="M131" s="10"/>
      <c r="N131" s="10"/>
      <c r="O131" s="10"/>
      <c r="P131" s="10"/>
      <c r="Q131" s="10"/>
      <c r="R131" s="10"/>
      <c r="S131" s="10"/>
      <c r="T131" s="10"/>
      <c r="U131" s="10"/>
      <c r="V131" s="10"/>
      <c r="W131" s="183"/>
      <c r="X131" s="183"/>
      <c r="Y131" s="183"/>
      <c r="Z131" s="183"/>
      <c r="AA131" s="183"/>
      <c r="AB131" s="183"/>
      <c r="AC131" s="183"/>
      <c r="AD131" s="183"/>
    </row>
    <row xmlns:x14ac="http://schemas.microsoft.com/office/spreadsheetml/2009/9/ac" r="132" s="180" customFormat="true" ht="12" x14ac:dyDescent="0.2">
      <c r="A132" s="183" t="s">
        <v>218</v>
      </c>
      <c r="B132" s="10">
        <v>2025</v>
      </c>
      <c r="C132" s="183" t="s">
        <v>16</v>
      </c>
      <c r="D132" s="10"/>
      <c r="E132" s="10"/>
      <c r="F132" s="10"/>
      <c r="G132" s="10"/>
      <c r="H132" s="10"/>
      <c r="I132" s="10"/>
      <c r="J132" s="10"/>
      <c r="K132" s="10"/>
      <c r="L132" s="10"/>
      <c r="M132" s="10"/>
      <c r="N132" s="10"/>
      <c r="O132" s="10"/>
      <c r="P132" s="10"/>
      <c r="Q132" s="10"/>
      <c r="R132" s="10"/>
      <c r="S132" s="10"/>
      <c r="T132" s="10"/>
      <c r="U132" s="10"/>
      <c r="V132" s="10"/>
      <c r="W132" s="183"/>
      <c r="X132" s="183"/>
      <c r="Y132" s="183"/>
      <c r="Z132" s="183"/>
      <c r="AA132" s="183"/>
      <c r="AB132" s="183"/>
      <c r="AC132" s="183"/>
      <c r="AD132" s="183"/>
    </row>
    <row xmlns:x14ac="http://schemas.microsoft.com/office/spreadsheetml/2009/9/ac" r="133" s="180" customFormat="true" ht="12" x14ac:dyDescent="0.2">
      <c r="A133" s="183" t="s">
        <v>218</v>
      </c>
      <c r="B133" s="10">
        <v>2026</v>
      </c>
      <c r="C133" s="183" t="s">
        <v>16</v>
      </c>
      <c r="D133" s="10"/>
      <c r="E133" s="10"/>
      <c r="F133" s="10"/>
      <c r="G133" s="10"/>
      <c r="H133" s="10"/>
      <c r="I133" s="10"/>
      <c r="J133" s="10"/>
      <c r="K133" s="10"/>
      <c r="L133" s="10"/>
      <c r="M133" s="10"/>
      <c r="N133" s="10"/>
      <c r="O133" s="10"/>
      <c r="P133" s="10"/>
      <c r="Q133" s="10"/>
      <c r="R133" s="10"/>
      <c r="S133" s="10"/>
      <c r="T133" s="10"/>
      <c r="U133" s="10"/>
      <c r="V133" s="10"/>
      <c r="W133" s="183"/>
      <c r="X133" s="183"/>
      <c r="Y133" s="183"/>
      <c r="Z133" s="183"/>
      <c r="AA133" s="183"/>
      <c r="AB133" s="183"/>
      <c r="AC133" s="183"/>
      <c r="AD133" s="183"/>
    </row>
    <row xmlns:x14ac="http://schemas.microsoft.com/office/spreadsheetml/2009/9/ac" r="134" s="180" customFormat="true" ht="12" x14ac:dyDescent="0.2">
      <c r="A134" s="183" t="s">
        <v>218</v>
      </c>
      <c r="B134" s="10">
        <v>2027</v>
      </c>
      <c r="C134" s="183" t="s">
        <v>16</v>
      </c>
      <c r="D134" s="10"/>
      <c r="E134" s="10"/>
      <c r="F134" s="10"/>
      <c r="G134" s="10"/>
      <c r="H134" s="10"/>
      <c r="I134" s="10"/>
      <c r="J134" s="10"/>
      <c r="K134" s="10"/>
      <c r="L134" s="10"/>
      <c r="M134" s="10"/>
      <c r="N134" s="10"/>
      <c r="O134" s="10"/>
      <c r="P134" s="10"/>
      <c r="Q134" s="10"/>
      <c r="R134" s="10"/>
      <c r="S134" s="10"/>
      <c r="T134" s="10"/>
      <c r="U134" s="10"/>
      <c r="V134" s="10"/>
      <c r="W134" s="183"/>
      <c r="X134" s="183"/>
      <c r="Y134" s="183"/>
      <c r="Z134" s="183"/>
      <c r="AA134" s="183"/>
      <c r="AB134" s="183"/>
      <c r="AC134" s="183"/>
      <c r="AD134" s="183"/>
    </row>
    <row xmlns:x14ac="http://schemas.microsoft.com/office/spreadsheetml/2009/9/ac" r="135" s="180" customFormat="true" ht="12" x14ac:dyDescent="0.2">
      <c r="A135" s="183" t="s">
        <v>218</v>
      </c>
      <c r="B135" s="10">
        <v>2028</v>
      </c>
      <c r="C135" s="183" t="s">
        <v>16</v>
      </c>
      <c r="D135" s="10"/>
      <c r="E135" s="10"/>
      <c r="F135" s="10"/>
      <c r="G135" s="10"/>
      <c r="H135" s="10"/>
      <c r="I135" s="10"/>
      <c r="J135" s="10"/>
      <c r="K135" s="10"/>
      <c r="L135" s="10"/>
      <c r="M135" s="10"/>
      <c r="N135" s="10"/>
      <c r="O135" s="10"/>
      <c r="P135" s="10"/>
      <c r="Q135" s="10"/>
      <c r="R135" s="10"/>
      <c r="S135" s="10"/>
      <c r="T135" s="10"/>
      <c r="U135" s="10"/>
      <c r="V135" s="10"/>
      <c r="W135" s="183"/>
      <c r="X135" s="183"/>
      <c r="Y135" s="183"/>
      <c r="Z135" s="183"/>
      <c r="AA135" s="183"/>
      <c r="AB135" s="183"/>
      <c r="AC135" s="183"/>
      <c r="AD135" s="183"/>
    </row>
    <row xmlns:x14ac="http://schemas.microsoft.com/office/spreadsheetml/2009/9/ac" r="136" s="180" customFormat="true" ht="12" x14ac:dyDescent="0.2">
      <c r="A136" s="183" t="s">
        <v>218</v>
      </c>
      <c r="B136" s="10">
        <v>2029</v>
      </c>
      <c r="C136" s="183" t="s">
        <v>16</v>
      </c>
      <c r="D136" s="10"/>
      <c r="E136" s="10"/>
      <c r="F136" s="10"/>
      <c r="G136" s="10"/>
      <c r="H136" s="10"/>
      <c r="I136" s="10"/>
      <c r="J136" s="10"/>
      <c r="K136" s="10"/>
      <c r="L136" s="10"/>
      <c r="M136" s="10"/>
      <c r="N136" s="10"/>
      <c r="O136" s="10"/>
      <c r="P136" s="10"/>
      <c r="Q136" s="10"/>
      <c r="R136" s="10"/>
      <c r="S136" s="10"/>
      <c r="T136" s="10"/>
      <c r="U136" s="10"/>
      <c r="V136" s="10"/>
      <c r="W136" s="183"/>
      <c r="X136" s="183"/>
      <c r="Y136" s="183"/>
      <c r="Z136" s="183"/>
      <c r="AA136" s="183"/>
      <c r="AB136" s="183"/>
      <c r="AC136" s="183"/>
      <c r="AD136" s="183"/>
    </row>
    <row xmlns:x14ac="http://schemas.microsoft.com/office/spreadsheetml/2009/9/ac" r="137" s="180" customFormat="true" ht="12" x14ac:dyDescent="0.2">
      <c r="A137" s="183" t="s">
        <v>218</v>
      </c>
      <c r="B137" s="10">
        <v>2030</v>
      </c>
      <c r="C137" s="183" t="s">
        <v>16</v>
      </c>
      <c r="D137" s="10"/>
      <c r="E137" s="10"/>
      <c r="F137" s="10"/>
      <c r="G137" s="10"/>
      <c r="H137" s="10"/>
      <c r="I137" s="10"/>
      <c r="J137" s="10"/>
      <c r="K137" s="10"/>
      <c r="L137" s="10"/>
      <c r="M137" s="10"/>
      <c r="N137" s="10"/>
      <c r="O137" s="10"/>
      <c r="P137" s="10"/>
      <c r="Q137" s="10"/>
      <c r="R137" s="10"/>
      <c r="S137" s="10"/>
      <c r="T137" s="10"/>
      <c r="U137" s="10"/>
      <c r="V137" s="10"/>
      <c r="W137" s="183"/>
      <c r="X137" s="183"/>
      <c r="Y137" s="183"/>
      <c r="Z137" s="183"/>
      <c r="AA137" s="183"/>
      <c r="AB137" s="183"/>
      <c r="AC137" s="183"/>
      <c r="AD137" s="183"/>
    </row>
    <row xmlns:x14ac="http://schemas.microsoft.com/office/spreadsheetml/2009/9/ac" r="138" s="180" customFormat="true" ht="12" x14ac:dyDescent="0.2">
      <c r="A138" s="183" t="s">
        <v>218</v>
      </c>
      <c r="B138" s="10">
        <v>2000</v>
      </c>
      <c r="C138" s="183" t="s">
        <v>17</v>
      </c>
      <c r="D138" s="10">
        <v>1958</v>
      </c>
      <c r="E138" s="10"/>
      <c r="F138" s="10"/>
      <c r="G138" s="10"/>
      <c r="H138" s="10"/>
      <c r="I138" s="10"/>
      <c r="J138" s="10">
        <v>100</v>
      </c>
      <c r="K138" s="10"/>
      <c r="L138" s="10"/>
      <c r="M138" s="10"/>
      <c r="N138" s="10"/>
      <c r="O138" s="10"/>
      <c r="P138" s="10">
        <v>100</v>
      </c>
      <c r="Q138" s="10"/>
      <c r="R138" s="10"/>
      <c r="S138" s="10"/>
      <c r="T138" s="10"/>
      <c r="U138" s="10"/>
      <c r="V138" s="10">
        <v>100</v>
      </c>
      <c r="W138" s="183"/>
      <c r="X138" s="183"/>
      <c r="Y138" s="183"/>
      <c r="Z138" s="183"/>
      <c r="AA138" s="183"/>
      <c r="AB138" s="183"/>
      <c r="AC138" s="183"/>
      <c r="AD138" s="183"/>
    </row>
    <row xmlns:x14ac="http://schemas.microsoft.com/office/spreadsheetml/2009/9/ac" r="139" s="180" customFormat="true" ht="12" x14ac:dyDescent="0.2">
      <c r="A139" s="183" t="s">
        <v>218</v>
      </c>
      <c r="B139" s="10">
        <v>2001</v>
      </c>
      <c r="C139" s="183" t="s">
        <v>17</v>
      </c>
      <c r="D139" s="10">
        <v>2028</v>
      </c>
      <c r="E139" s="10"/>
      <c r="F139" s="10"/>
      <c r="G139" s="10"/>
      <c r="H139" s="10"/>
      <c r="I139" s="10"/>
      <c r="J139" s="10">
        <v>100</v>
      </c>
      <c r="K139" s="10"/>
      <c r="L139" s="10"/>
      <c r="M139" s="10"/>
      <c r="N139" s="10"/>
      <c r="O139" s="10"/>
      <c r="P139" s="10">
        <v>100</v>
      </c>
      <c r="Q139" s="10"/>
      <c r="R139" s="10"/>
      <c r="S139" s="10"/>
      <c r="T139" s="10"/>
      <c r="U139" s="10"/>
      <c r="V139" s="10">
        <v>100</v>
      </c>
      <c r="W139" s="183"/>
      <c r="X139" s="183"/>
      <c r="Y139" s="183"/>
      <c r="Z139" s="183"/>
      <c r="AA139" s="183"/>
      <c r="AB139" s="183"/>
      <c r="AC139" s="183"/>
      <c r="AD139" s="183"/>
    </row>
    <row xmlns:x14ac="http://schemas.microsoft.com/office/spreadsheetml/2009/9/ac" r="140" s="180" customFormat="true" ht="12" x14ac:dyDescent="0.2">
      <c r="A140" s="183" t="s">
        <v>218</v>
      </c>
      <c r="B140" s="10">
        <v>2002</v>
      </c>
      <c r="C140" s="183" t="s">
        <v>17</v>
      </c>
      <c r="D140" s="10">
        <v>2010</v>
      </c>
      <c r="E140" s="10"/>
      <c r="F140" s="10"/>
      <c r="G140" s="10"/>
      <c r="H140" s="10"/>
      <c r="I140" s="10"/>
      <c r="J140" s="10">
        <v>100</v>
      </c>
      <c r="K140" s="10"/>
      <c r="L140" s="10"/>
      <c r="M140" s="10"/>
      <c r="N140" s="10"/>
      <c r="O140" s="10"/>
      <c r="P140" s="10">
        <v>100</v>
      </c>
      <c r="Q140" s="10"/>
      <c r="R140" s="10"/>
      <c r="S140" s="10"/>
      <c r="T140" s="10"/>
      <c r="U140" s="10"/>
      <c r="V140" s="10">
        <v>100</v>
      </c>
      <c r="W140" s="183"/>
      <c r="X140" s="183"/>
      <c r="Y140" s="183"/>
      <c r="Z140" s="183"/>
      <c r="AA140" s="183"/>
      <c r="AB140" s="183"/>
      <c r="AC140" s="183"/>
      <c r="AD140" s="183"/>
    </row>
    <row xmlns:x14ac="http://schemas.microsoft.com/office/spreadsheetml/2009/9/ac" r="141" s="180" customFormat="true" ht="12" x14ac:dyDescent="0.2">
      <c r="A141" s="183" t="s">
        <v>218</v>
      </c>
      <c r="B141" s="10">
        <v>2003</v>
      </c>
      <c r="C141" s="183" t="s">
        <v>17</v>
      </c>
      <c r="D141" s="10">
        <v>1929</v>
      </c>
      <c r="E141" s="10"/>
      <c r="F141" s="10"/>
      <c r="G141" s="10"/>
      <c r="H141" s="10"/>
      <c r="I141" s="10"/>
      <c r="J141" s="10">
        <v>100</v>
      </c>
      <c r="K141" s="10"/>
      <c r="L141" s="10"/>
      <c r="M141" s="10"/>
      <c r="N141" s="10"/>
      <c r="O141" s="10"/>
      <c r="P141" s="10">
        <v>100</v>
      </c>
      <c r="Q141" s="10"/>
      <c r="R141" s="10"/>
      <c r="S141" s="10"/>
      <c r="T141" s="10"/>
      <c r="U141" s="10"/>
      <c r="V141" s="10">
        <v>100</v>
      </c>
      <c r="W141" s="183"/>
      <c r="X141" s="183"/>
      <c r="Y141" s="183"/>
      <c r="Z141" s="183"/>
      <c r="AA141" s="183"/>
      <c r="AB141" s="183"/>
      <c r="AC141" s="183"/>
      <c r="AD141" s="183"/>
    </row>
    <row xmlns:x14ac="http://schemas.microsoft.com/office/spreadsheetml/2009/9/ac" r="142" s="180" customFormat="true" ht="12" x14ac:dyDescent="0.2">
      <c r="A142" s="183" t="s">
        <v>218</v>
      </c>
      <c r="B142" s="10">
        <v>2004</v>
      </c>
      <c r="C142" s="183" t="s">
        <v>17</v>
      </c>
      <c r="D142" s="10">
        <v>1803</v>
      </c>
      <c r="E142" s="10"/>
      <c r="F142" s="10"/>
      <c r="G142" s="10"/>
      <c r="H142" s="10"/>
      <c r="I142" s="10"/>
      <c r="J142" s="10">
        <v>100</v>
      </c>
      <c r="K142" s="10"/>
      <c r="L142" s="10"/>
      <c r="M142" s="10"/>
      <c r="N142" s="10"/>
      <c r="O142" s="10"/>
      <c r="P142" s="10">
        <v>100</v>
      </c>
      <c r="Q142" s="10"/>
      <c r="R142" s="10"/>
      <c r="S142" s="10"/>
      <c r="T142" s="10"/>
      <c r="U142" s="10"/>
      <c r="V142" s="10">
        <v>100</v>
      </c>
      <c r="W142" s="183"/>
      <c r="X142" s="183"/>
      <c r="Y142" s="183"/>
      <c r="Z142" s="183"/>
      <c r="AA142" s="183"/>
      <c r="AB142" s="183"/>
      <c r="AC142" s="183"/>
      <c r="AD142" s="183"/>
    </row>
    <row xmlns:x14ac="http://schemas.microsoft.com/office/spreadsheetml/2009/9/ac" r="143" s="180" customFormat="true" ht="12" x14ac:dyDescent="0.2">
      <c r="A143" s="183" t="s">
        <v>218</v>
      </c>
      <c r="B143" s="10">
        <v>2005</v>
      </c>
      <c r="C143" s="183" t="s">
        <v>17</v>
      </c>
      <c r="D143" s="10">
        <v>1660</v>
      </c>
      <c r="E143" s="10"/>
      <c r="F143" s="10"/>
      <c r="G143" s="10"/>
      <c r="H143" s="10"/>
      <c r="I143" s="10"/>
      <c r="J143" s="10">
        <v>100</v>
      </c>
      <c r="K143" s="10"/>
      <c r="L143" s="10"/>
      <c r="M143" s="10"/>
      <c r="N143" s="10"/>
      <c r="O143" s="10"/>
      <c r="P143" s="10">
        <v>100</v>
      </c>
      <c r="Q143" s="10"/>
      <c r="R143" s="10"/>
      <c r="S143" s="10"/>
      <c r="T143" s="10"/>
      <c r="U143" s="10"/>
      <c r="V143" s="10">
        <v>100</v>
      </c>
      <c r="W143" s="183"/>
      <c r="X143" s="183"/>
      <c r="Y143" s="183"/>
      <c r="Z143" s="183"/>
      <c r="AA143" s="183"/>
      <c r="AB143" s="183"/>
      <c r="AC143" s="183"/>
      <c r="AD143" s="183"/>
    </row>
    <row xmlns:x14ac="http://schemas.microsoft.com/office/spreadsheetml/2009/9/ac" r="144" s="180" customFormat="true" ht="12" x14ac:dyDescent="0.2">
      <c r="A144" s="183" t="s">
        <v>218</v>
      </c>
      <c r="B144" s="10">
        <v>2006</v>
      </c>
      <c r="C144" s="183" t="s">
        <v>17</v>
      </c>
      <c r="D144" s="10">
        <v>1532</v>
      </c>
      <c r="E144" s="10"/>
      <c r="F144" s="10"/>
      <c r="G144" s="10"/>
      <c r="H144" s="10"/>
      <c r="I144" s="10"/>
      <c r="J144" s="10">
        <v>100</v>
      </c>
      <c r="K144" s="10"/>
      <c r="L144" s="10"/>
      <c r="M144" s="10"/>
      <c r="N144" s="10"/>
      <c r="O144" s="10"/>
      <c r="P144" s="10">
        <v>100</v>
      </c>
      <c r="Q144" s="10"/>
      <c r="R144" s="10"/>
      <c r="S144" s="10"/>
      <c r="T144" s="10"/>
      <c r="U144" s="10"/>
      <c r="V144" s="10">
        <v>100</v>
      </c>
      <c r="W144" s="183"/>
      <c r="X144" s="183"/>
      <c r="Y144" s="183"/>
      <c r="Z144" s="183"/>
      <c r="AA144" s="183"/>
      <c r="AB144" s="183"/>
      <c r="AC144" s="183"/>
      <c r="AD144" s="183"/>
    </row>
    <row xmlns:x14ac="http://schemas.microsoft.com/office/spreadsheetml/2009/9/ac" r="145" s="180" customFormat="true" ht="12" x14ac:dyDescent="0.2">
      <c r="A145" s="183" t="s">
        <v>218</v>
      </c>
      <c r="B145" s="10">
        <v>2007</v>
      </c>
      <c r="C145" s="183" t="s">
        <v>17</v>
      </c>
      <c r="D145" s="10">
        <v>1426</v>
      </c>
      <c r="E145" s="10"/>
      <c r="F145" s="10"/>
      <c r="G145" s="10"/>
      <c r="H145" s="10"/>
      <c r="I145" s="10"/>
      <c r="J145" s="10">
        <v>100</v>
      </c>
      <c r="K145" s="10"/>
      <c r="L145" s="10"/>
      <c r="M145" s="10"/>
      <c r="N145" s="10"/>
      <c r="O145" s="10"/>
      <c r="P145" s="10">
        <v>100</v>
      </c>
      <c r="Q145" s="10"/>
      <c r="R145" s="10"/>
      <c r="S145" s="10"/>
      <c r="T145" s="10"/>
      <c r="U145" s="10"/>
      <c r="V145" s="10">
        <v>100</v>
      </c>
      <c r="W145" s="183"/>
      <c r="X145" s="183"/>
      <c r="Y145" s="183"/>
      <c r="Z145" s="183"/>
      <c r="AA145" s="183"/>
      <c r="AB145" s="183"/>
      <c r="AC145" s="183"/>
      <c r="AD145" s="183"/>
    </row>
    <row xmlns:x14ac="http://schemas.microsoft.com/office/spreadsheetml/2009/9/ac" r="146" s="180" customFormat="true" ht="12" x14ac:dyDescent="0.2">
      <c r="A146" s="183" t="s">
        <v>218</v>
      </c>
      <c r="B146" s="10">
        <v>2008</v>
      </c>
      <c r="C146" s="183" t="s">
        <v>17</v>
      </c>
      <c r="D146" s="10">
        <v>1340</v>
      </c>
      <c r="E146" s="10"/>
      <c r="F146" s="10"/>
      <c r="G146" s="10"/>
      <c r="H146" s="10"/>
      <c r="I146" s="10"/>
      <c r="J146" s="10">
        <v>100</v>
      </c>
      <c r="K146" s="10"/>
      <c r="L146" s="10"/>
      <c r="M146" s="10"/>
      <c r="N146" s="10"/>
      <c r="O146" s="10"/>
      <c r="P146" s="10">
        <v>100</v>
      </c>
      <c r="Q146" s="10"/>
      <c r="R146" s="10"/>
      <c r="S146" s="10"/>
      <c r="T146" s="10"/>
      <c r="U146" s="10"/>
      <c r="V146" s="10">
        <v>100</v>
      </c>
      <c r="W146" s="183"/>
      <c r="X146" s="183"/>
      <c r="Y146" s="183"/>
      <c r="Z146" s="183"/>
      <c r="AA146" s="183"/>
      <c r="AB146" s="183"/>
      <c r="AC146" s="183"/>
      <c r="AD146" s="183"/>
    </row>
    <row xmlns:x14ac="http://schemas.microsoft.com/office/spreadsheetml/2009/9/ac" r="147" s="180" customFormat="true" ht="12" x14ac:dyDescent="0.2">
      <c r="A147" s="183" t="s">
        <v>218</v>
      </c>
      <c r="B147" s="10">
        <v>2009</v>
      </c>
      <c r="C147" s="183" t="s">
        <v>17</v>
      </c>
      <c r="D147" s="10">
        <v>1273</v>
      </c>
      <c r="E147" s="10"/>
      <c r="F147" s="10"/>
      <c r="G147" s="10"/>
      <c r="H147" s="10"/>
      <c r="I147" s="10"/>
      <c r="J147" s="10">
        <v>100</v>
      </c>
      <c r="K147" s="10"/>
      <c r="L147" s="10"/>
      <c r="M147" s="10"/>
      <c r="N147" s="10"/>
      <c r="O147" s="10"/>
      <c r="P147" s="10">
        <v>100</v>
      </c>
      <c r="Q147" s="10"/>
      <c r="R147" s="10"/>
      <c r="S147" s="10"/>
      <c r="T147" s="10"/>
      <c r="U147" s="10"/>
      <c r="V147" s="10">
        <v>100</v>
      </c>
      <c r="W147" s="183"/>
      <c r="X147" s="183"/>
      <c r="Y147" s="183"/>
      <c r="Z147" s="183"/>
      <c r="AA147" s="183"/>
      <c r="AB147" s="183"/>
      <c r="AC147" s="183"/>
      <c r="AD147" s="183"/>
    </row>
    <row xmlns:x14ac="http://schemas.microsoft.com/office/spreadsheetml/2009/9/ac" r="148" s="180" customFormat="true" ht="12" x14ac:dyDescent="0.2">
      <c r="A148" s="183" t="s">
        <v>218</v>
      </c>
      <c r="B148" s="10">
        <v>2010</v>
      </c>
      <c r="C148" s="183" t="s">
        <v>17</v>
      </c>
      <c r="D148" s="10">
        <v>1238</v>
      </c>
      <c r="E148" s="10"/>
      <c r="F148" s="10"/>
      <c r="G148" s="10"/>
      <c r="H148" s="10"/>
      <c r="I148" s="10"/>
      <c r="J148" s="10">
        <v>100</v>
      </c>
      <c r="K148" s="10"/>
      <c r="L148" s="10"/>
      <c r="M148" s="10"/>
      <c r="N148" s="10"/>
      <c r="O148" s="10"/>
      <c r="P148" s="10">
        <v>100</v>
      </c>
      <c r="Q148" s="10"/>
      <c r="R148" s="10"/>
      <c r="S148" s="10"/>
      <c r="T148" s="10"/>
      <c r="U148" s="10"/>
      <c r="V148" s="10">
        <v>100</v>
      </c>
      <c r="W148" s="183"/>
      <c r="X148" s="183"/>
      <c r="Y148" s="183"/>
      <c r="Z148" s="183"/>
      <c r="AA148" s="183"/>
      <c r="AB148" s="183"/>
      <c r="AC148" s="183"/>
      <c r="AD148" s="183"/>
    </row>
    <row xmlns:x14ac="http://schemas.microsoft.com/office/spreadsheetml/2009/9/ac" r="149" s="180" customFormat="true" ht="12" x14ac:dyDescent="0.2">
      <c r="A149" s="183" t="s">
        <v>218</v>
      </c>
      <c r="B149" s="10">
        <v>2011</v>
      </c>
      <c r="C149" s="183" t="s">
        <v>17</v>
      </c>
      <c r="D149" s="10">
        <v>1472</v>
      </c>
      <c r="E149" s="10"/>
      <c r="F149" s="10"/>
      <c r="G149" s="10"/>
      <c r="H149" s="10"/>
      <c r="I149" s="10"/>
      <c r="J149" s="10">
        <v>100</v>
      </c>
      <c r="K149" s="10"/>
      <c r="L149" s="10"/>
      <c r="M149" s="10"/>
      <c r="N149" s="10"/>
      <c r="O149" s="10"/>
      <c r="P149" s="10">
        <v>100</v>
      </c>
      <c r="Q149" s="10"/>
      <c r="R149" s="10"/>
      <c r="S149" s="10"/>
      <c r="T149" s="10"/>
      <c r="U149" s="10"/>
      <c r="V149" s="10">
        <v>100</v>
      </c>
      <c r="W149" s="183"/>
      <c r="X149" s="183"/>
      <c r="Y149" s="183"/>
      <c r="Z149" s="183"/>
      <c r="AA149" s="183"/>
      <c r="AB149" s="183"/>
      <c r="AC149" s="183"/>
      <c r="AD149" s="183"/>
    </row>
    <row xmlns:x14ac="http://schemas.microsoft.com/office/spreadsheetml/2009/9/ac" r="150" s="180" customFormat="true" ht="12" x14ac:dyDescent="0.2">
      <c r="A150" s="183" t="s">
        <v>218</v>
      </c>
      <c r="B150" s="10">
        <v>2012</v>
      </c>
      <c r="C150" s="183" t="s">
        <v>17</v>
      </c>
      <c r="D150" s="10">
        <v>1466</v>
      </c>
      <c r="E150" s="10"/>
      <c r="F150" s="10"/>
      <c r="G150" s="10"/>
      <c r="H150" s="10"/>
      <c r="I150" s="10"/>
      <c r="J150" s="10">
        <v>100</v>
      </c>
      <c r="K150" s="10"/>
      <c r="L150" s="10"/>
      <c r="M150" s="10"/>
      <c r="N150" s="10"/>
      <c r="O150" s="10"/>
      <c r="P150" s="10">
        <v>100</v>
      </c>
      <c r="Q150" s="10"/>
      <c r="R150" s="10"/>
      <c r="S150" s="10"/>
      <c r="T150" s="10"/>
      <c r="U150" s="10"/>
      <c r="V150" s="10">
        <v>100</v>
      </c>
      <c r="W150" s="183"/>
      <c r="X150" s="183"/>
      <c r="Y150" s="183"/>
      <c r="Z150" s="183"/>
      <c r="AA150" s="183"/>
      <c r="AB150" s="183"/>
      <c r="AC150" s="183"/>
      <c r="AD150" s="183"/>
    </row>
    <row xmlns:x14ac="http://schemas.microsoft.com/office/spreadsheetml/2009/9/ac" r="151" s="180" customFormat="true" ht="12" x14ac:dyDescent="0.2">
      <c r="A151" s="183" t="s">
        <v>218</v>
      </c>
      <c r="B151" s="10">
        <v>2013</v>
      </c>
      <c r="C151" s="183" t="s">
        <v>17</v>
      </c>
      <c r="D151" s="10">
        <v>1493</v>
      </c>
      <c r="E151" s="10"/>
      <c r="F151" s="10"/>
      <c r="G151" s="10"/>
      <c r="H151" s="10"/>
      <c r="I151" s="10"/>
      <c r="J151" s="10">
        <v>100</v>
      </c>
      <c r="K151" s="10"/>
      <c r="L151" s="10"/>
      <c r="M151" s="10"/>
      <c r="N151" s="10"/>
      <c r="O151" s="10"/>
      <c r="P151" s="10">
        <v>100</v>
      </c>
      <c r="Q151" s="10"/>
      <c r="R151" s="10"/>
      <c r="S151" s="10"/>
      <c r="T151" s="10"/>
      <c r="U151" s="10"/>
      <c r="V151" s="10">
        <v>100</v>
      </c>
      <c r="W151" s="183"/>
      <c r="X151" s="183"/>
      <c r="Y151" s="183"/>
      <c r="Z151" s="183"/>
      <c r="AA151" s="183"/>
      <c r="AB151" s="183"/>
      <c r="AC151" s="183"/>
      <c r="AD151" s="183"/>
    </row>
    <row xmlns:x14ac="http://schemas.microsoft.com/office/spreadsheetml/2009/9/ac" r="152" s="180" customFormat="true" ht="12" x14ac:dyDescent="0.2">
      <c r="A152" s="183" t="s">
        <v>218</v>
      </c>
      <c r="B152" s="10">
        <v>2014</v>
      </c>
      <c r="C152" s="183" t="s">
        <v>17</v>
      </c>
      <c r="D152" s="10">
        <v>1508</v>
      </c>
      <c r="E152" s="10"/>
      <c r="F152" s="10"/>
      <c r="G152" s="10">
        <v>84.210530000000006</v>
      </c>
      <c r="H152" s="10"/>
      <c r="I152" s="10"/>
      <c r="J152" s="10">
        <v>15.789469999999991</v>
      </c>
      <c r="K152" s="10"/>
      <c r="L152" s="10"/>
      <c r="M152" s="10">
        <v>84.210530000000006</v>
      </c>
      <c r="N152" s="10"/>
      <c r="O152" s="10"/>
      <c r="P152" s="10">
        <v>15.789469999999991</v>
      </c>
      <c r="Q152" s="10"/>
      <c r="R152" s="10"/>
      <c r="S152" s="10"/>
      <c r="T152" s="10"/>
      <c r="U152" s="10"/>
      <c r="V152" s="10">
        <v>100</v>
      </c>
      <c r="W152" s="183"/>
      <c r="X152" s="183"/>
      <c r="Y152" s="183"/>
      <c r="Z152" s="183"/>
      <c r="AA152" s="183"/>
      <c r="AB152" s="183"/>
      <c r="AC152" s="183"/>
      <c r="AD152" s="183"/>
    </row>
    <row xmlns:x14ac="http://schemas.microsoft.com/office/spreadsheetml/2009/9/ac" r="153" s="180" customFormat="true" ht="12" x14ac:dyDescent="0.2">
      <c r="A153" s="183" t="s">
        <v>218</v>
      </c>
      <c r="B153" s="10">
        <v>2015</v>
      </c>
      <c r="C153" s="183" t="s">
        <v>17</v>
      </c>
      <c r="D153" s="10">
        <v>1485</v>
      </c>
      <c r="E153" s="10"/>
      <c r="F153" s="10"/>
      <c r="G153" s="10">
        <v>84.210530000000006</v>
      </c>
      <c r="H153" s="10"/>
      <c r="I153" s="10"/>
      <c r="J153" s="10">
        <v>15.789469999999991</v>
      </c>
      <c r="K153" s="10"/>
      <c r="L153" s="10"/>
      <c r="M153" s="10">
        <v>84.210530000000006</v>
      </c>
      <c r="N153" s="10"/>
      <c r="O153" s="10"/>
      <c r="P153" s="10">
        <v>15.789469999999991</v>
      </c>
      <c r="Q153" s="10"/>
      <c r="R153" s="10"/>
      <c r="S153" s="10"/>
      <c r="T153" s="10"/>
      <c r="U153" s="10"/>
      <c r="V153" s="10">
        <v>100</v>
      </c>
      <c r="W153" s="183"/>
      <c r="X153" s="183"/>
      <c r="Y153" s="183"/>
      <c r="Z153" s="183"/>
      <c r="AA153" s="183"/>
      <c r="AB153" s="183"/>
      <c r="AC153" s="183"/>
      <c r="AD153" s="183"/>
    </row>
    <row xmlns:x14ac="http://schemas.microsoft.com/office/spreadsheetml/2009/9/ac" r="154" s="180" customFormat="true" ht="12" x14ac:dyDescent="0.2">
      <c r="A154" s="183" t="s">
        <v>218</v>
      </c>
      <c r="B154" s="10">
        <v>2016</v>
      </c>
      <c r="C154" s="183" t="s">
        <v>17</v>
      </c>
      <c r="D154" s="10">
        <v>1492</v>
      </c>
      <c r="E154" s="10"/>
      <c r="F154" s="10"/>
      <c r="G154" s="10">
        <v>84.210530000000006</v>
      </c>
      <c r="H154" s="10"/>
      <c r="I154" s="10"/>
      <c r="J154" s="10">
        <v>15.789469999999991</v>
      </c>
      <c r="K154" s="10"/>
      <c r="L154" s="10"/>
      <c r="M154" s="10">
        <v>84.210530000000006</v>
      </c>
      <c r="N154" s="10"/>
      <c r="O154" s="10"/>
      <c r="P154" s="10">
        <v>15.789469999999991</v>
      </c>
      <c r="Q154" s="10"/>
      <c r="R154" s="10"/>
      <c r="S154" s="10">
        <v>84.210530000000006</v>
      </c>
      <c r="T154" s="10"/>
      <c r="U154" s="10"/>
      <c r="V154" s="10">
        <v>15.789469999999991</v>
      </c>
      <c r="W154" s="183"/>
      <c r="X154" s="183"/>
      <c r="Y154" s="183"/>
      <c r="Z154" s="183"/>
      <c r="AA154" s="183"/>
      <c r="AB154" s="183"/>
      <c r="AC154" s="183"/>
      <c r="AD154" s="183"/>
    </row>
    <row xmlns:x14ac="http://schemas.microsoft.com/office/spreadsheetml/2009/9/ac" r="155" s="180" customFormat="true" ht="12" x14ac:dyDescent="0.2">
      <c r="A155" s="183" t="s">
        <v>218</v>
      </c>
      <c r="B155" s="10">
        <v>2017</v>
      </c>
      <c r="C155" s="183" t="s">
        <v>17</v>
      </c>
      <c r="D155" s="10">
        <v>1496</v>
      </c>
      <c r="E155" s="10"/>
      <c r="F155" s="10"/>
      <c r="G155" s="10">
        <v>84.210530000000006</v>
      </c>
      <c r="H155" s="10"/>
      <c r="I155" s="10"/>
      <c r="J155" s="10">
        <v>15.789469999999991</v>
      </c>
      <c r="K155" s="10"/>
      <c r="L155" s="10"/>
      <c r="M155" s="10">
        <v>84.210530000000006</v>
      </c>
      <c r="N155" s="10"/>
      <c r="O155" s="10"/>
      <c r="P155" s="10">
        <v>15.789469999999991</v>
      </c>
      <c r="Q155" s="10"/>
      <c r="R155" s="10"/>
      <c r="S155" s="10">
        <v>84.210530000000006</v>
      </c>
      <c r="T155" s="10"/>
      <c r="U155" s="10"/>
      <c r="V155" s="10">
        <v>15.789469999999991</v>
      </c>
      <c r="W155" s="183"/>
      <c r="X155" s="183"/>
      <c r="Y155" s="183"/>
      <c r="Z155" s="183"/>
      <c r="AA155" s="183"/>
      <c r="AB155" s="183"/>
      <c r="AC155" s="183"/>
      <c r="AD155" s="183"/>
    </row>
    <row xmlns:x14ac="http://schemas.microsoft.com/office/spreadsheetml/2009/9/ac" r="156" s="180" customFormat="true" ht="12" x14ac:dyDescent="0.2">
      <c r="A156" s="183" t="s">
        <v>218</v>
      </c>
      <c r="B156" s="10">
        <v>2018</v>
      </c>
      <c r="C156" s="183" t="s">
        <v>17</v>
      </c>
      <c r="D156" s="10">
        <v>1501</v>
      </c>
      <c r="E156" s="10"/>
      <c r="F156" s="10"/>
      <c r="G156" s="10">
        <v>84.210530000000006</v>
      </c>
      <c r="H156" s="10"/>
      <c r="I156" s="10"/>
      <c r="J156" s="10">
        <v>15.789469999999991</v>
      </c>
      <c r="K156" s="10"/>
      <c r="L156" s="10"/>
      <c r="M156" s="10">
        <v>84.210530000000006</v>
      </c>
      <c r="N156" s="10"/>
      <c r="O156" s="10"/>
      <c r="P156" s="10">
        <v>15.789469999999991</v>
      </c>
      <c r="Q156" s="10"/>
      <c r="R156" s="10"/>
      <c r="S156" s="10">
        <v>84.210530000000006</v>
      </c>
      <c r="T156" s="10"/>
      <c r="U156" s="10"/>
      <c r="V156" s="10">
        <v>15.789469999999991</v>
      </c>
      <c r="W156" s="183"/>
      <c r="X156" s="183"/>
      <c r="Y156" s="183"/>
      <c r="Z156" s="183"/>
      <c r="AA156" s="183"/>
      <c r="AB156" s="183"/>
      <c r="AC156" s="183"/>
      <c r="AD156" s="183"/>
    </row>
    <row xmlns:x14ac="http://schemas.microsoft.com/office/spreadsheetml/2009/9/ac" r="157" s="180" customFormat="true" ht="12" x14ac:dyDescent="0.2">
      <c r="A157" s="183" t="s">
        <v>218</v>
      </c>
      <c r="B157" s="10">
        <v>2019</v>
      </c>
      <c r="C157" s="183" t="s">
        <v>17</v>
      </c>
      <c r="D157" s="10">
        <v>1499</v>
      </c>
      <c r="E157" s="10"/>
      <c r="F157" s="10"/>
      <c r="G157" s="10">
        <v>84.210530000000006</v>
      </c>
      <c r="H157" s="10"/>
      <c r="I157" s="10"/>
      <c r="J157" s="10">
        <v>15.789469999999991</v>
      </c>
      <c r="K157" s="10"/>
      <c r="L157" s="10"/>
      <c r="M157" s="10">
        <v>84.210530000000006</v>
      </c>
      <c r="N157" s="10"/>
      <c r="O157" s="10"/>
      <c r="P157" s="10">
        <v>15.789469999999991</v>
      </c>
      <c r="Q157" s="10"/>
      <c r="R157" s="10"/>
      <c r="S157" s="10">
        <v>84.210530000000006</v>
      </c>
      <c r="T157" s="10"/>
      <c r="U157" s="10"/>
      <c r="V157" s="10">
        <v>15.789469999999991</v>
      </c>
      <c r="W157" s="183"/>
      <c r="X157" s="183"/>
      <c r="Y157" s="183"/>
      <c r="Z157" s="183"/>
      <c r="AA157" s="183"/>
      <c r="AB157" s="183"/>
      <c r="AC157" s="183"/>
      <c r="AD157" s="183"/>
    </row>
    <row xmlns:x14ac="http://schemas.microsoft.com/office/spreadsheetml/2009/9/ac" r="158" s="180" customFormat="true" ht="12" x14ac:dyDescent="0.2">
      <c r="A158" s="183" t="s">
        <v>218</v>
      </c>
      <c r="B158" s="10">
        <v>2020</v>
      </c>
      <c r="C158" s="183" t="s">
        <v>17</v>
      </c>
      <c r="D158" s="10">
        <v>1499</v>
      </c>
      <c r="E158" s="10"/>
      <c r="F158" s="10"/>
      <c r="G158" s="10">
        <v>84.210530000000006</v>
      </c>
      <c r="H158" s="10"/>
      <c r="I158" s="10"/>
      <c r="J158" s="10">
        <v>15.789469999999991</v>
      </c>
      <c r="K158" s="10"/>
      <c r="L158" s="10"/>
      <c r="M158" s="10">
        <v>84.210530000000006</v>
      </c>
      <c r="N158" s="10"/>
      <c r="O158" s="10"/>
      <c r="P158" s="10">
        <v>15.789469999999991</v>
      </c>
      <c r="Q158" s="10"/>
      <c r="R158" s="10"/>
      <c r="S158" s="10">
        <v>84.210530000000006</v>
      </c>
      <c r="T158" s="10"/>
      <c r="U158" s="10"/>
      <c r="V158" s="10">
        <v>15.789469999999991</v>
      </c>
      <c r="W158" s="183"/>
      <c r="X158" s="183"/>
      <c r="Y158" s="183"/>
      <c r="Z158" s="183"/>
      <c r="AA158" s="183"/>
      <c r="AB158" s="183"/>
      <c r="AC158" s="183"/>
      <c r="AD158" s="183"/>
    </row>
    <row xmlns:x14ac="http://schemas.microsoft.com/office/spreadsheetml/2009/9/ac" r="159" s="180" customFormat="true" ht="12" x14ac:dyDescent="0.2">
      <c r="A159" s="183" t="s">
        <v>218</v>
      </c>
      <c r="B159" s="10">
        <v>2021</v>
      </c>
      <c r="C159" s="183" t="s">
        <v>17</v>
      </c>
      <c r="D159" s="10">
        <v>1492</v>
      </c>
      <c r="E159" s="10"/>
      <c r="F159" s="10"/>
      <c r="G159" s="10">
        <v>84.210530000000006</v>
      </c>
      <c r="H159" s="10"/>
      <c r="I159" s="10"/>
      <c r="J159" s="10">
        <v>15.789469999999991</v>
      </c>
      <c r="K159" s="10"/>
      <c r="L159" s="10"/>
      <c r="M159" s="10">
        <v>84.210530000000006</v>
      </c>
      <c r="N159" s="10"/>
      <c r="O159" s="10"/>
      <c r="P159" s="10">
        <v>15.789469999999991</v>
      </c>
      <c r="Q159" s="10"/>
      <c r="R159" s="10"/>
      <c r="S159" s="10">
        <v>84.210530000000006</v>
      </c>
      <c r="T159" s="10"/>
      <c r="U159" s="10"/>
      <c r="V159" s="10">
        <v>15.789469999999991</v>
      </c>
      <c r="W159" s="183"/>
      <c r="X159" s="183"/>
      <c r="Y159" s="183"/>
      <c r="Z159" s="183"/>
      <c r="AA159" s="183"/>
      <c r="AB159" s="183"/>
      <c r="AC159" s="183"/>
      <c r="AD159" s="183"/>
    </row>
    <row xmlns:x14ac="http://schemas.microsoft.com/office/spreadsheetml/2009/9/ac" r="160" s="180" customFormat="true" ht="12" x14ac:dyDescent="0.2">
      <c r="A160" s="183" t="s">
        <v>218</v>
      </c>
      <c r="B160" s="10">
        <v>2022</v>
      </c>
      <c r="C160" s="183" t="s">
        <v>17</v>
      </c>
      <c r="D160" s="10">
        <v>1475</v>
      </c>
      <c r="E160" s="10"/>
      <c r="F160" s="10"/>
      <c r="G160" s="10">
        <v>84.210530000000006</v>
      </c>
      <c r="H160" s="10"/>
      <c r="I160" s="10"/>
      <c r="J160" s="10">
        <v>15.789469999999991</v>
      </c>
      <c r="K160" s="10"/>
      <c r="L160" s="10"/>
      <c r="M160" s="10">
        <v>84.210530000000006</v>
      </c>
      <c r="N160" s="10"/>
      <c r="O160" s="10"/>
      <c r="P160" s="10">
        <v>15.789469999999991</v>
      </c>
      <c r="Q160" s="10"/>
      <c r="R160" s="10"/>
      <c r="S160" s="10">
        <v>84.210530000000006</v>
      </c>
      <c r="T160" s="10"/>
      <c r="U160" s="10"/>
      <c r="V160" s="10">
        <v>15.789469999999991</v>
      </c>
      <c r="W160" s="183"/>
      <c r="X160" s="183"/>
      <c r="Y160" s="183"/>
      <c r="Z160" s="183"/>
      <c r="AA160" s="183"/>
      <c r="AB160" s="183"/>
      <c r="AC160" s="183"/>
      <c r="AD160" s="183"/>
    </row>
    <row xmlns:x14ac="http://schemas.microsoft.com/office/spreadsheetml/2009/9/ac" r="161" s="180" customFormat="true" ht="12" x14ac:dyDescent="0.2">
      <c r="A161" s="183" t="s">
        <v>218</v>
      </c>
      <c r="B161" s="10">
        <v>2023</v>
      </c>
      <c r="C161" s="183" t="s">
        <v>17</v>
      </c>
      <c r="D161" s="10">
        <v>1324</v>
      </c>
      <c r="E161" s="10"/>
      <c r="F161" s="10"/>
      <c r="G161" s="10">
        <v>84.210530000000006</v>
      </c>
      <c r="H161" s="10"/>
      <c r="I161" s="10"/>
      <c r="J161" s="10">
        <v>15.789469999999991</v>
      </c>
      <c r="K161" s="10"/>
      <c r="L161" s="10"/>
      <c r="M161" s="10">
        <v>84.210530000000006</v>
      </c>
      <c r="N161" s="10"/>
      <c r="O161" s="10"/>
      <c r="P161" s="10">
        <v>15.789469999999991</v>
      </c>
      <c r="Q161" s="10"/>
      <c r="R161" s="10"/>
      <c r="S161" s="10">
        <v>84.210530000000006</v>
      </c>
      <c r="T161" s="10"/>
      <c r="U161" s="10"/>
      <c r="V161" s="10">
        <v>15.789469999999991</v>
      </c>
      <c r="W161" s="183"/>
      <c r="X161" s="183"/>
      <c r="Y161" s="183"/>
      <c r="Z161" s="183"/>
      <c r="AA161" s="183"/>
      <c r="AB161" s="183"/>
      <c r="AC161" s="183"/>
      <c r="AD161" s="183"/>
    </row>
    <row xmlns:x14ac="http://schemas.microsoft.com/office/spreadsheetml/2009/9/ac" r="162" s="180" customFormat="true" ht="12" x14ac:dyDescent="0.2">
      <c r="A162" s="183" t="s">
        <v>218</v>
      </c>
      <c r="B162" s="10">
        <v>2024</v>
      </c>
      <c r="C162" s="183" t="s">
        <v>17</v>
      </c>
      <c r="D162" s="10"/>
      <c r="E162" s="10"/>
      <c r="F162" s="10"/>
      <c r="G162" s="10"/>
      <c r="H162" s="10"/>
      <c r="I162" s="10"/>
      <c r="J162" s="10"/>
      <c r="K162" s="10"/>
      <c r="L162" s="10"/>
      <c r="M162" s="10"/>
      <c r="N162" s="10"/>
      <c r="O162" s="10"/>
      <c r="P162" s="10"/>
      <c r="Q162" s="10"/>
      <c r="R162" s="10"/>
      <c r="S162" s="10"/>
      <c r="T162" s="10"/>
      <c r="U162" s="10"/>
      <c r="V162" s="10"/>
      <c r="W162" s="183"/>
      <c r="X162" s="183"/>
      <c r="Y162" s="183"/>
      <c r="Z162" s="183"/>
      <c r="AA162" s="183"/>
      <c r="AB162" s="183"/>
      <c r="AC162" s="183"/>
      <c r="AD162" s="183"/>
    </row>
    <row xmlns:x14ac="http://schemas.microsoft.com/office/spreadsheetml/2009/9/ac" r="163" s="180" customFormat="true" ht="12" x14ac:dyDescent="0.2">
      <c r="A163" s="183" t="s">
        <v>218</v>
      </c>
      <c r="B163" s="10">
        <v>2025</v>
      </c>
      <c r="C163" s="183" t="s">
        <v>17</v>
      </c>
      <c r="D163" s="10"/>
      <c r="E163" s="10"/>
      <c r="F163" s="10"/>
      <c r="G163" s="10"/>
      <c r="H163" s="10"/>
      <c r="I163" s="10"/>
      <c r="J163" s="10"/>
      <c r="K163" s="10"/>
      <c r="L163" s="10"/>
      <c r="M163" s="10"/>
      <c r="N163" s="10"/>
      <c r="O163" s="10"/>
      <c r="P163" s="10"/>
      <c r="Q163" s="10"/>
      <c r="R163" s="10"/>
      <c r="S163" s="10"/>
      <c r="T163" s="10"/>
      <c r="U163" s="10"/>
      <c r="V163" s="10"/>
      <c r="W163" s="183"/>
      <c r="X163" s="183"/>
      <c r="Y163" s="183"/>
      <c r="Z163" s="183"/>
      <c r="AA163" s="183"/>
      <c r="AB163" s="183"/>
      <c r="AC163" s="183"/>
      <c r="AD163" s="183"/>
    </row>
    <row xmlns:x14ac="http://schemas.microsoft.com/office/spreadsheetml/2009/9/ac" r="164" s="180" customFormat="true" ht="12" x14ac:dyDescent="0.2">
      <c r="A164" s="183" t="s">
        <v>218</v>
      </c>
      <c r="B164" s="10">
        <v>2026</v>
      </c>
      <c r="C164" s="183" t="s">
        <v>17</v>
      </c>
      <c r="D164" s="10"/>
      <c r="E164" s="10"/>
      <c r="F164" s="10"/>
      <c r="G164" s="10"/>
      <c r="H164" s="10"/>
      <c r="I164" s="10"/>
      <c r="J164" s="10"/>
      <c r="K164" s="10"/>
      <c r="L164" s="10"/>
      <c r="M164" s="10"/>
      <c r="N164" s="10"/>
      <c r="O164" s="10"/>
      <c r="P164" s="10"/>
      <c r="Q164" s="10"/>
      <c r="R164" s="10"/>
      <c r="S164" s="10"/>
      <c r="T164" s="10"/>
      <c r="U164" s="10"/>
      <c r="V164" s="10"/>
      <c r="W164" s="183"/>
      <c r="X164" s="183"/>
      <c r="Y164" s="183"/>
      <c r="Z164" s="183"/>
      <c r="AA164" s="183"/>
      <c r="AB164" s="183"/>
      <c r="AC164" s="183"/>
      <c r="AD164" s="183"/>
    </row>
    <row xmlns:x14ac="http://schemas.microsoft.com/office/spreadsheetml/2009/9/ac" r="165" s="180" customFormat="true" ht="12" x14ac:dyDescent="0.2">
      <c r="A165" s="183" t="s">
        <v>218</v>
      </c>
      <c r="B165" s="10">
        <v>2027</v>
      </c>
      <c r="C165" s="183" t="s">
        <v>17</v>
      </c>
      <c r="D165" s="10"/>
      <c r="E165" s="10"/>
      <c r="F165" s="10"/>
      <c r="G165" s="10"/>
      <c r="H165" s="10"/>
      <c r="I165" s="10"/>
      <c r="J165" s="10"/>
      <c r="K165" s="10"/>
      <c r="L165" s="10"/>
      <c r="M165" s="10"/>
      <c r="N165" s="10"/>
      <c r="O165" s="10"/>
      <c r="P165" s="10"/>
      <c r="Q165" s="10"/>
      <c r="R165" s="10"/>
      <c r="S165" s="10"/>
      <c r="T165" s="10"/>
      <c r="U165" s="10"/>
      <c r="V165" s="10"/>
      <c r="W165" s="183"/>
      <c r="X165" s="183"/>
      <c r="Y165" s="183"/>
      <c r="Z165" s="183"/>
      <c r="AA165" s="183"/>
      <c r="AB165" s="183"/>
      <c r="AC165" s="183"/>
      <c r="AD165" s="183"/>
    </row>
    <row xmlns:x14ac="http://schemas.microsoft.com/office/spreadsheetml/2009/9/ac" r="166" s="180" customFormat="true" ht="12" x14ac:dyDescent="0.2">
      <c r="A166" s="183" t="s">
        <v>218</v>
      </c>
      <c r="B166" s="10">
        <v>2028</v>
      </c>
      <c r="C166" s="183" t="s">
        <v>17</v>
      </c>
      <c r="D166" s="10"/>
      <c r="E166" s="10"/>
      <c r="F166" s="10"/>
      <c r="G166" s="10"/>
      <c r="H166" s="10"/>
      <c r="I166" s="10"/>
      <c r="J166" s="10"/>
      <c r="K166" s="10"/>
      <c r="L166" s="10"/>
      <c r="M166" s="10"/>
      <c r="N166" s="10"/>
      <c r="O166" s="10"/>
      <c r="P166" s="10"/>
      <c r="Q166" s="10"/>
      <c r="R166" s="10"/>
      <c r="S166" s="10"/>
      <c r="T166" s="10"/>
      <c r="U166" s="10"/>
      <c r="V166" s="10"/>
      <c r="W166" s="183"/>
      <c r="X166" s="183"/>
      <c r="Y166" s="183"/>
      <c r="Z166" s="183"/>
      <c r="AA166" s="183"/>
      <c r="AB166" s="183"/>
      <c r="AC166" s="183"/>
      <c r="AD166" s="183"/>
    </row>
    <row xmlns:x14ac="http://schemas.microsoft.com/office/spreadsheetml/2009/9/ac" r="167" s="180" customFormat="true" ht="12" x14ac:dyDescent="0.2">
      <c r="A167" s="183" t="s">
        <v>218</v>
      </c>
      <c r="B167" s="10">
        <v>2029</v>
      </c>
      <c r="C167" s="183" t="s">
        <v>17</v>
      </c>
      <c r="D167" s="10"/>
      <c r="E167" s="10"/>
      <c r="F167" s="10"/>
      <c r="G167" s="10"/>
      <c r="H167" s="10"/>
      <c r="I167" s="10"/>
      <c r="J167" s="10"/>
      <c r="K167" s="10"/>
      <c r="L167" s="10"/>
      <c r="M167" s="10"/>
      <c r="N167" s="10"/>
      <c r="O167" s="10"/>
      <c r="P167" s="10"/>
      <c r="Q167" s="10"/>
      <c r="R167" s="10"/>
      <c r="S167" s="10"/>
      <c r="T167" s="10"/>
      <c r="U167" s="10"/>
      <c r="V167" s="10"/>
      <c r="W167" s="183"/>
      <c r="X167" s="183"/>
      <c r="Y167" s="183"/>
      <c r="Z167" s="183"/>
      <c r="AA167" s="183"/>
      <c r="AB167" s="183"/>
    </row>
    <row xmlns:x14ac="http://schemas.microsoft.com/office/spreadsheetml/2009/9/ac" r="168" s="180" customFormat="true" ht="12" x14ac:dyDescent="0.2">
      <c r="A168" s="183" t="s">
        <v>218</v>
      </c>
      <c r="B168" s="10">
        <v>2030</v>
      </c>
      <c r="C168" s="183" t="s">
        <v>17</v>
      </c>
      <c r="D168" s="10"/>
      <c r="E168" s="10"/>
      <c r="F168" s="10"/>
      <c r="G168" s="10"/>
      <c r="H168" s="10"/>
      <c r="I168" s="10"/>
      <c r="J168" s="10"/>
      <c r="K168" s="10"/>
      <c r="L168" s="10"/>
      <c r="M168" s="10"/>
      <c r="N168" s="10"/>
      <c r="O168" s="10"/>
      <c r="P168" s="10"/>
      <c r="Q168" s="10"/>
      <c r="R168" s="10"/>
      <c r="S168" s="10"/>
      <c r="T168" s="10"/>
      <c r="U168" s="10"/>
      <c r="V168" s="10"/>
      <c r="W168" s="183"/>
      <c r="X168" s="183"/>
      <c r="Y168" s="183"/>
      <c r="Z168" s="183"/>
      <c r="AA168" s="183"/>
      <c r="AB168" s="183"/>
    </row>
    <row xmlns:x14ac="http://schemas.microsoft.com/office/spreadsheetml/2009/9/ac" r="169" ht="15.75" x14ac:dyDescent="0.25">
      <c r="A169" s="184" t="s">
        <v>218</v>
      </c>
      <c r="B169" s="10">
        <v>2000</v>
      </c>
      <c r="C169" s="184" t="s">
        <v>18</v>
      </c>
      <c r="D169" s="10">
        <v>2062</v>
      </c>
      <c r="E169" s="10"/>
      <c r="F169" s="10"/>
      <c r="G169" s="10"/>
      <c r="H169" s="10"/>
      <c r="I169" s="10"/>
      <c r="J169" s="10">
        <v>100</v>
      </c>
      <c r="K169" s="10"/>
      <c r="L169" s="10"/>
      <c r="M169" s="10"/>
      <c r="N169" s="10"/>
      <c r="O169" s="10"/>
      <c r="P169" s="10">
        <v>100</v>
      </c>
      <c r="Q169" s="10"/>
      <c r="R169" s="10"/>
      <c r="S169" s="10"/>
      <c r="T169" s="10"/>
      <c r="U169" s="10"/>
      <c r="V169" s="10">
        <v>100</v>
      </c>
      <c r="W169" s="184"/>
      <c r="X169" s="184"/>
      <c r="Y169" s="184"/>
      <c r="Z169" s="184"/>
      <c r="AA169" s="184"/>
      <c r="AB169" s="184"/>
    </row>
    <row xmlns:x14ac="http://schemas.microsoft.com/office/spreadsheetml/2009/9/ac" r="170" ht="15.75" x14ac:dyDescent="0.25">
      <c r="A170" s="184" t="s">
        <v>218</v>
      </c>
      <c r="B170" s="10">
        <v>2001</v>
      </c>
      <c r="C170" s="184" t="s">
        <v>18</v>
      </c>
      <c r="D170" s="10">
        <v>2099</v>
      </c>
      <c r="E170" s="10"/>
      <c r="F170" s="10"/>
      <c r="G170" s="10"/>
      <c r="H170" s="10"/>
      <c r="I170" s="10"/>
      <c r="J170" s="10">
        <v>100</v>
      </c>
      <c r="K170" s="10"/>
      <c r="L170" s="10"/>
      <c r="M170" s="10"/>
      <c r="N170" s="10"/>
      <c r="O170" s="10"/>
      <c r="P170" s="10">
        <v>100</v>
      </c>
      <c r="Q170" s="10"/>
      <c r="R170" s="10"/>
      <c r="S170" s="10"/>
      <c r="T170" s="10"/>
      <c r="U170" s="10"/>
      <c r="V170" s="10">
        <v>100</v>
      </c>
      <c r="W170" s="184"/>
      <c r="X170" s="184"/>
      <c r="Y170" s="184"/>
      <c r="Z170" s="184"/>
      <c r="AA170" s="184"/>
      <c r="AB170" s="184"/>
    </row>
    <row xmlns:x14ac="http://schemas.microsoft.com/office/spreadsheetml/2009/9/ac" r="171" ht="15.75" x14ac:dyDescent="0.25">
      <c r="A171" s="184" t="s">
        <v>218</v>
      </c>
      <c r="B171" s="10">
        <v>2002</v>
      </c>
      <c r="C171" s="184" t="s">
        <v>18</v>
      </c>
      <c r="D171" s="10">
        <v>2165</v>
      </c>
      <c r="E171" s="10"/>
      <c r="F171" s="10"/>
      <c r="G171" s="10"/>
      <c r="H171" s="10"/>
      <c r="I171" s="10"/>
      <c r="J171" s="10">
        <v>100</v>
      </c>
      <c r="K171" s="10"/>
      <c r="L171" s="10"/>
      <c r="M171" s="10"/>
      <c r="N171" s="10"/>
      <c r="O171" s="10"/>
      <c r="P171" s="10">
        <v>100</v>
      </c>
      <c r="Q171" s="10"/>
      <c r="R171" s="10"/>
      <c r="S171" s="10"/>
      <c r="T171" s="10"/>
      <c r="U171" s="10"/>
      <c r="V171" s="10">
        <v>100</v>
      </c>
      <c r="W171" s="184"/>
      <c r="X171" s="184"/>
      <c r="Y171" s="184"/>
      <c r="Z171" s="184"/>
      <c r="AA171" s="184"/>
      <c r="AB171" s="184"/>
    </row>
    <row xmlns:x14ac="http://schemas.microsoft.com/office/spreadsheetml/2009/9/ac" r="172" ht="15.75" x14ac:dyDescent="0.25">
      <c r="A172" s="184" t="s">
        <v>218</v>
      </c>
      <c r="B172" s="10">
        <v>2003</v>
      </c>
      <c r="C172" s="184" t="s">
        <v>18</v>
      </c>
      <c r="D172" s="10">
        <v>2261</v>
      </c>
      <c r="E172" s="10"/>
      <c r="F172" s="10"/>
      <c r="G172" s="10"/>
      <c r="H172" s="10"/>
      <c r="I172" s="10"/>
      <c r="J172" s="10">
        <v>100</v>
      </c>
      <c r="K172" s="10"/>
      <c r="L172" s="10"/>
      <c r="M172" s="10"/>
      <c r="N172" s="10"/>
      <c r="O172" s="10"/>
      <c r="P172" s="10">
        <v>100</v>
      </c>
      <c r="Q172" s="10"/>
      <c r="R172" s="10"/>
      <c r="S172" s="10"/>
      <c r="T172" s="10"/>
      <c r="U172" s="10"/>
      <c r="V172" s="10">
        <v>100</v>
      </c>
      <c r="W172" s="184"/>
      <c r="X172" s="184"/>
      <c r="Y172" s="184"/>
      <c r="Z172" s="184"/>
      <c r="AA172" s="184"/>
      <c r="AB172" s="184"/>
    </row>
    <row xmlns:x14ac="http://schemas.microsoft.com/office/spreadsheetml/2009/9/ac" r="173" ht="15.75" x14ac:dyDescent="0.25">
      <c r="A173" s="184" t="s">
        <v>218</v>
      </c>
      <c r="B173" s="10">
        <v>2004</v>
      </c>
      <c r="C173" s="184" t="s">
        <v>18</v>
      </c>
      <c r="D173" s="10">
        <v>2370</v>
      </c>
      <c r="E173" s="10"/>
      <c r="F173" s="10"/>
      <c r="G173" s="10"/>
      <c r="H173" s="10"/>
      <c r="I173" s="10"/>
      <c r="J173" s="10">
        <v>100</v>
      </c>
      <c r="K173" s="10"/>
      <c r="L173" s="10"/>
      <c r="M173" s="10"/>
      <c r="N173" s="10"/>
      <c r="O173" s="10"/>
      <c r="P173" s="10">
        <v>100</v>
      </c>
      <c r="Q173" s="10"/>
      <c r="R173" s="10"/>
      <c r="S173" s="10"/>
      <c r="T173" s="10"/>
      <c r="U173" s="10"/>
      <c r="V173" s="10">
        <v>100</v>
      </c>
      <c r="W173" s="184"/>
      <c r="X173" s="184"/>
      <c r="Y173" s="184"/>
      <c r="Z173" s="184"/>
      <c r="AA173" s="184"/>
      <c r="AB173" s="184"/>
    </row>
    <row xmlns:x14ac="http://schemas.microsoft.com/office/spreadsheetml/2009/9/ac" r="174" ht="15.75" x14ac:dyDescent="0.25">
      <c r="A174" s="184" t="s">
        <v>218</v>
      </c>
      <c r="B174" s="10">
        <v>2005</v>
      </c>
      <c r="C174" s="184" t="s">
        <v>18</v>
      </c>
      <c r="D174" s="10">
        <v>2473</v>
      </c>
      <c r="E174" s="10"/>
      <c r="F174" s="10"/>
      <c r="G174" s="10"/>
      <c r="H174" s="10"/>
      <c r="I174" s="10"/>
      <c r="J174" s="10">
        <v>100</v>
      </c>
      <c r="K174" s="10"/>
      <c r="L174" s="10"/>
      <c r="M174" s="10"/>
      <c r="N174" s="10"/>
      <c r="O174" s="10"/>
      <c r="P174" s="10">
        <v>100</v>
      </c>
      <c r="Q174" s="10"/>
      <c r="R174" s="10"/>
      <c r="S174" s="10"/>
      <c r="T174" s="10"/>
      <c r="U174" s="10"/>
      <c r="V174" s="10">
        <v>100</v>
      </c>
      <c r="W174" s="184"/>
      <c r="X174" s="184"/>
      <c r="Y174" s="184"/>
      <c r="Z174" s="184"/>
      <c r="AA174" s="184"/>
      <c r="AB174" s="184"/>
    </row>
    <row xmlns:x14ac="http://schemas.microsoft.com/office/spreadsheetml/2009/9/ac" r="175" ht="15.75" x14ac:dyDescent="0.25">
      <c r="A175" s="184" t="s">
        <v>218</v>
      </c>
      <c r="B175" s="10">
        <v>2006</v>
      </c>
      <c r="C175" s="184" t="s">
        <v>18</v>
      </c>
      <c r="D175" s="10">
        <v>2475</v>
      </c>
      <c r="E175" s="10"/>
      <c r="F175" s="10"/>
      <c r="G175" s="10"/>
      <c r="H175" s="10"/>
      <c r="I175" s="10"/>
      <c r="J175" s="10">
        <v>100</v>
      </c>
      <c r="K175" s="10"/>
      <c r="L175" s="10"/>
      <c r="M175" s="10"/>
      <c r="N175" s="10"/>
      <c r="O175" s="10"/>
      <c r="P175" s="10">
        <v>100</v>
      </c>
      <c r="Q175" s="10"/>
      <c r="R175" s="10"/>
      <c r="S175" s="10"/>
      <c r="T175" s="10"/>
      <c r="U175" s="10"/>
      <c r="V175" s="10">
        <v>100</v>
      </c>
      <c r="W175" s="184"/>
      <c r="X175" s="184"/>
      <c r="Y175" s="184"/>
      <c r="Z175" s="184"/>
      <c r="AA175" s="184"/>
      <c r="AB175" s="184"/>
    </row>
    <row xmlns:x14ac="http://schemas.microsoft.com/office/spreadsheetml/2009/9/ac" r="176" ht="15.75" x14ac:dyDescent="0.25">
      <c r="A176" s="184" t="s">
        <v>218</v>
      </c>
      <c r="B176" s="10">
        <v>2007</v>
      </c>
      <c r="C176" s="184" t="s">
        <v>18</v>
      </c>
      <c r="D176" s="10">
        <v>2422</v>
      </c>
      <c r="E176" s="10"/>
      <c r="F176" s="10"/>
      <c r="G176" s="10"/>
      <c r="H176" s="10"/>
      <c r="I176" s="10"/>
      <c r="J176" s="10">
        <v>100</v>
      </c>
      <c r="K176" s="10"/>
      <c r="L176" s="10"/>
      <c r="M176" s="10"/>
      <c r="N176" s="10"/>
      <c r="O176" s="10"/>
      <c r="P176" s="10">
        <v>100</v>
      </c>
      <c r="Q176" s="10"/>
      <c r="R176" s="10"/>
      <c r="S176" s="10"/>
      <c r="T176" s="10"/>
      <c r="U176" s="10"/>
      <c r="V176" s="10">
        <v>100</v>
      </c>
      <c r="W176" s="184"/>
      <c r="X176" s="184"/>
      <c r="Y176" s="184"/>
      <c r="Z176" s="184"/>
      <c r="AA176" s="184"/>
      <c r="AB176" s="184"/>
    </row>
    <row xmlns:x14ac="http://schemas.microsoft.com/office/spreadsheetml/2009/9/ac" r="177" ht="15.75" x14ac:dyDescent="0.25">
      <c r="A177" s="184" t="s">
        <v>218</v>
      </c>
      <c r="B177" s="10">
        <v>2008</v>
      </c>
      <c r="C177" s="184" t="s">
        <v>18</v>
      </c>
      <c r="D177" s="10">
        <v>2347</v>
      </c>
      <c r="E177" s="10"/>
      <c r="F177" s="10"/>
      <c r="G177" s="10"/>
      <c r="H177" s="10"/>
      <c r="I177" s="10"/>
      <c r="J177" s="10">
        <v>100</v>
      </c>
      <c r="K177" s="10"/>
      <c r="L177" s="10"/>
      <c r="M177" s="10"/>
      <c r="N177" s="10"/>
      <c r="O177" s="10"/>
      <c r="P177" s="10">
        <v>100</v>
      </c>
      <c r="Q177" s="10"/>
      <c r="R177" s="10"/>
      <c r="S177" s="10"/>
      <c r="T177" s="10"/>
      <c r="U177" s="10"/>
      <c r="V177" s="10">
        <v>100</v>
      </c>
      <c r="W177" s="184"/>
      <c r="X177" s="184"/>
      <c r="Y177" s="184"/>
      <c r="Z177" s="184"/>
      <c r="AA177" s="184"/>
      <c r="AB177" s="184"/>
    </row>
    <row xmlns:x14ac="http://schemas.microsoft.com/office/spreadsheetml/2009/9/ac" r="178" ht="15.75" x14ac:dyDescent="0.25">
      <c r="A178" s="184" t="s">
        <v>218</v>
      </c>
      <c r="B178" s="10">
        <v>2009</v>
      </c>
      <c r="C178" s="184" t="s">
        <v>18</v>
      </c>
      <c r="D178" s="10">
        <v>2250</v>
      </c>
      <c r="E178" s="10"/>
      <c r="F178" s="10"/>
      <c r="G178" s="10"/>
      <c r="H178" s="10"/>
      <c r="I178" s="10"/>
      <c r="J178" s="10">
        <v>100</v>
      </c>
      <c r="K178" s="10"/>
      <c r="L178" s="10"/>
      <c r="M178" s="10"/>
      <c r="N178" s="10"/>
      <c r="O178" s="10"/>
      <c r="P178" s="10">
        <v>100</v>
      </c>
      <c r="Q178" s="10"/>
      <c r="R178" s="10"/>
      <c r="S178" s="10"/>
      <c r="T178" s="10"/>
      <c r="U178" s="10"/>
      <c r="V178" s="10">
        <v>100</v>
      </c>
      <c r="W178" s="184"/>
      <c r="X178" s="184"/>
      <c r="Y178" s="184"/>
      <c r="Z178" s="184"/>
      <c r="AA178" s="184"/>
      <c r="AB178" s="184"/>
    </row>
    <row xmlns:x14ac="http://schemas.microsoft.com/office/spreadsheetml/2009/9/ac" r="179" ht="15.75" x14ac:dyDescent="0.25">
      <c r="A179" s="184" t="s">
        <v>218</v>
      </c>
      <c r="B179" s="10">
        <v>2010</v>
      </c>
      <c r="C179" s="184" t="s">
        <v>18</v>
      </c>
      <c r="D179" s="10">
        <v>2139</v>
      </c>
      <c r="E179" s="10"/>
      <c r="F179" s="10"/>
      <c r="G179" s="10"/>
      <c r="H179" s="10"/>
      <c r="I179" s="10"/>
      <c r="J179" s="10">
        <v>100</v>
      </c>
      <c r="K179" s="10"/>
      <c r="L179" s="10"/>
      <c r="M179" s="10"/>
      <c r="N179" s="10"/>
      <c r="O179" s="10"/>
      <c r="P179" s="10">
        <v>100</v>
      </c>
      <c r="Q179" s="10"/>
      <c r="R179" s="10"/>
      <c r="S179" s="10"/>
      <c r="T179" s="10"/>
      <c r="U179" s="10"/>
      <c r="V179" s="10">
        <v>100</v>
      </c>
      <c r="W179" s="184"/>
      <c r="X179" s="184"/>
      <c r="Y179" s="184"/>
      <c r="Z179" s="184"/>
      <c r="AA179" s="184"/>
      <c r="AB179" s="184"/>
    </row>
    <row xmlns:x14ac="http://schemas.microsoft.com/office/spreadsheetml/2009/9/ac" r="180" ht="15.75" x14ac:dyDescent="0.25">
      <c r="A180" s="184" t="s">
        <v>218</v>
      </c>
      <c r="B180" s="10">
        <v>2011</v>
      </c>
      <c r="C180" s="184" t="s">
        <v>18</v>
      </c>
      <c r="D180" s="10">
        <v>1784</v>
      </c>
      <c r="E180" s="10"/>
      <c r="F180" s="10"/>
      <c r="G180" s="10"/>
      <c r="H180" s="10"/>
      <c r="I180" s="10"/>
      <c r="J180" s="10">
        <v>100</v>
      </c>
      <c r="K180" s="10"/>
      <c r="L180" s="10"/>
      <c r="M180" s="10"/>
      <c r="N180" s="10"/>
      <c r="O180" s="10"/>
      <c r="P180" s="10">
        <v>100</v>
      </c>
      <c r="Q180" s="10"/>
      <c r="R180" s="10"/>
      <c r="S180" s="10"/>
      <c r="T180" s="10"/>
      <c r="U180" s="10"/>
      <c r="V180" s="10">
        <v>100</v>
      </c>
      <c r="W180" s="184"/>
      <c r="X180" s="184"/>
      <c r="Y180" s="184"/>
      <c r="Z180" s="184"/>
      <c r="AA180" s="184"/>
      <c r="AB180" s="184"/>
    </row>
    <row xmlns:x14ac="http://schemas.microsoft.com/office/spreadsheetml/2009/9/ac" r="181" ht="15.75" x14ac:dyDescent="0.25">
      <c r="A181" s="184" t="s">
        <v>218</v>
      </c>
      <c r="B181" s="10">
        <v>2012</v>
      </c>
      <c r="C181" s="184" t="s">
        <v>18</v>
      </c>
      <c r="D181" s="10">
        <v>1690</v>
      </c>
      <c r="E181" s="10"/>
      <c r="F181" s="10"/>
      <c r="G181" s="10"/>
      <c r="H181" s="10"/>
      <c r="I181" s="10"/>
      <c r="J181" s="10">
        <v>100</v>
      </c>
      <c r="K181" s="10"/>
      <c r="L181" s="10"/>
      <c r="M181" s="10"/>
      <c r="N181" s="10"/>
      <c r="O181" s="10"/>
      <c r="P181" s="10">
        <v>100</v>
      </c>
      <c r="Q181" s="10"/>
      <c r="R181" s="10"/>
      <c r="S181" s="10"/>
      <c r="T181" s="10"/>
      <c r="U181" s="10"/>
      <c r="V181" s="10">
        <v>100</v>
      </c>
      <c r="W181" s="184"/>
      <c r="X181" s="184"/>
      <c r="Y181" s="184"/>
      <c r="Z181" s="184"/>
      <c r="AA181" s="184"/>
      <c r="AB181" s="184"/>
    </row>
    <row xmlns:x14ac="http://schemas.microsoft.com/office/spreadsheetml/2009/9/ac" r="182" ht="15.75" x14ac:dyDescent="0.25">
      <c r="A182" s="184" t="s">
        <v>218</v>
      </c>
      <c r="B182" s="10">
        <v>2013</v>
      </c>
      <c r="C182" s="184" t="s">
        <v>18</v>
      </c>
      <c r="D182" s="10">
        <v>1576</v>
      </c>
      <c r="E182" s="10"/>
      <c r="F182" s="10"/>
      <c r="G182" s="10"/>
      <c r="H182" s="10"/>
      <c r="I182" s="10"/>
      <c r="J182" s="10">
        <v>100</v>
      </c>
      <c r="K182" s="10"/>
      <c r="L182" s="10"/>
      <c r="M182" s="10"/>
      <c r="N182" s="10"/>
      <c r="O182" s="10"/>
      <c r="P182" s="10">
        <v>100</v>
      </c>
      <c r="Q182" s="10"/>
      <c r="R182" s="10"/>
      <c r="S182" s="10"/>
      <c r="T182" s="10"/>
      <c r="U182" s="10"/>
      <c r="V182" s="10">
        <v>100</v>
      </c>
      <c r="W182" s="184"/>
      <c r="X182" s="184"/>
      <c r="Y182" s="184"/>
      <c r="Z182" s="184"/>
      <c r="AA182" s="184"/>
      <c r="AB182" s="184"/>
    </row>
    <row xmlns:x14ac="http://schemas.microsoft.com/office/spreadsheetml/2009/9/ac" r="183" ht="15.75" x14ac:dyDescent="0.25">
      <c r="A183" s="184" t="s">
        <v>218</v>
      </c>
      <c r="B183" s="10">
        <v>2014</v>
      </c>
      <c r="C183" s="184" t="s">
        <v>18</v>
      </c>
      <c r="D183" s="10">
        <v>1481</v>
      </c>
      <c r="E183" s="10"/>
      <c r="F183" s="10"/>
      <c r="G183" s="10">
        <v>94.62797632667619</v>
      </c>
      <c r="H183" s="10"/>
      <c r="I183" s="10"/>
      <c r="J183" s="10">
        <v>5.3720236733238096</v>
      </c>
      <c r="K183" s="10"/>
      <c r="L183" s="10"/>
      <c r="M183" s="10">
        <v>94.62797632667619</v>
      </c>
      <c r="N183" s="10"/>
      <c r="O183" s="10"/>
      <c r="P183" s="10">
        <v>5.3720236733238096</v>
      </c>
      <c r="Q183" s="10"/>
      <c r="R183" s="10"/>
      <c r="S183" s="10"/>
      <c r="T183" s="10"/>
      <c r="U183" s="10"/>
      <c r="V183" s="10">
        <v>100</v>
      </c>
      <c r="W183" s="184"/>
      <c r="X183" s="184"/>
      <c r="Y183" s="184"/>
      <c r="Z183" s="184"/>
      <c r="AA183" s="184"/>
      <c r="AB183" s="184"/>
    </row>
    <row xmlns:x14ac="http://schemas.microsoft.com/office/spreadsheetml/2009/9/ac" r="184" ht="15.75" x14ac:dyDescent="0.25">
      <c r="A184" s="184" t="s">
        <v>218</v>
      </c>
      <c r="B184" s="10">
        <v>2015</v>
      </c>
      <c r="C184" s="184" t="s">
        <v>18</v>
      </c>
      <c r="D184" s="10">
        <v>1451</v>
      </c>
      <c r="E184" s="10"/>
      <c r="F184" s="10"/>
      <c r="G184" s="10">
        <v>94.62797632667619</v>
      </c>
      <c r="H184" s="10"/>
      <c r="I184" s="10"/>
      <c r="J184" s="10">
        <v>5.3720236733238096</v>
      </c>
      <c r="K184" s="10"/>
      <c r="L184" s="10"/>
      <c r="M184" s="10">
        <v>94.62797632667619</v>
      </c>
      <c r="N184" s="10"/>
      <c r="O184" s="10"/>
      <c r="P184" s="10">
        <v>5.3720236733238096</v>
      </c>
      <c r="Q184" s="10"/>
      <c r="R184" s="10"/>
      <c r="S184" s="10"/>
      <c r="T184" s="10"/>
      <c r="U184" s="10"/>
      <c r="V184" s="10">
        <v>100</v>
      </c>
      <c r="W184" s="184"/>
      <c r="X184" s="184"/>
      <c r="Y184" s="184"/>
      <c r="Z184" s="184"/>
      <c r="AA184" s="184"/>
      <c r="AB184" s="184"/>
    </row>
    <row xmlns:x14ac="http://schemas.microsoft.com/office/spreadsheetml/2009/9/ac" r="185" ht="15.75" x14ac:dyDescent="0.25">
      <c r="A185" s="184" t="s">
        <v>218</v>
      </c>
      <c r="B185" s="10">
        <v>2016</v>
      </c>
      <c r="C185" s="184" t="s">
        <v>18</v>
      </c>
      <c r="D185" s="10">
        <v>1450</v>
      </c>
      <c r="E185" s="10"/>
      <c r="F185" s="10"/>
      <c r="G185" s="10">
        <v>94.62797632667619</v>
      </c>
      <c r="H185" s="10"/>
      <c r="I185" s="10"/>
      <c r="J185" s="10">
        <v>5.3720236733238096</v>
      </c>
      <c r="K185" s="10"/>
      <c r="L185" s="10"/>
      <c r="M185" s="10">
        <v>94.62797632667619</v>
      </c>
      <c r="N185" s="10"/>
      <c r="O185" s="10"/>
      <c r="P185" s="10">
        <v>5.3720236733238096</v>
      </c>
      <c r="Q185" s="10"/>
      <c r="R185" s="10"/>
      <c r="S185" s="10">
        <v>94.62797632667619</v>
      </c>
      <c r="T185" s="10"/>
      <c r="U185" s="10"/>
      <c r="V185" s="10">
        <v>5.3720236733238096</v>
      </c>
      <c r="W185" s="184"/>
      <c r="X185" s="184"/>
      <c r="Y185" s="184"/>
      <c r="Z185" s="184"/>
      <c r="AA185" s="184"/>
      <c r="AB185" s="184"/>
    </row>
    <row xmlns:x14ac="http://schemas.microsoft.com/office/spreadsheetml/2009/9/ac" r="186" ht="15.75" x14ac:dyDescent="0.25">
      <c r="A186" s="184" t="s">
        <v>218</v>
      </c>
      <c r="B186" s="10">
        <v>2017</v>
      </c>
      <c r="C186" s="184" t="s">
        <v>18</v>
      </c>
      <c r="D186" s="10">
        <v>1451</v>
      </c>
      <c r="E186" s="10"/>
      <c r="F186" s="10"/>
      <c r="G186" s="10">
        <v>94.62797632667619</v>
      </c>
      <c r="H186" s="10"/>
      <c r="I186" s="10"/>
      <c r="J186" s="10">
        <v>5.3720236733238096</v>
      </c>
      <c r="K186" s="10"/>
      <c r="L186" s="10"/>
      <c r="M186" s="10">
        <v>94.62797632667619</v>
      </c>
      <c r="N186" s="10"/>
      <c r="O186" s="10"/>
      <c r="P186" s="10">
        <v>5.3720236733238096</v>
      </c>
      <c r="Q186" s="10"/>
      <c r="R186" s="10"/>
      <c r="S186" s="10">
        <v>94.62797632667619</v>
      </c>
      <c r="T186" s="10"/>
      <c r="U186" s="10"/>
      <c r="V186" s="10">
        <v>5.3720236733238096</v>
      </c>
      <c r="W186" s="184"/>
      <c r="X186" s="184"/>
      <c r="Y186" s="184"/>
      <c r="Z186" s="184"/>
      <c r="AA186" s="184"/>
      <c r="AB186" s="184"/>
    </row>
    <row xmlns:x14ac="http://schemas.microsoft.com/office/spreadsheetml/2009/9/ac" r="187" ht="15.75" x14ac:dyDescent="0.25">
      <c r="A187" s="184" t="s">
        <v>218</v>
      </c>
      <c r="B187" s="10">
        <v>2018</v>
      </c>
      <c r="C187" s="184" t="s">
        <v>18</v>
      </c>
      <c r="D187" s="10">
        <v>1446</v>
      </c>
      <c r="E187" s="10"/>
      <c r="F187" s="10"/>
      <c r="G187" s="10">
        <v>94.62797632667619</v>
      </c>
      <c r="H187" s="10"/>
      <c r="I187" s="10"/>
      <c r="J187" s="10">
        <v>5.3720236733238096</v>
      </c>
      <c r="K187" s="10"/>
      <c r="L187" s="10"/>
      <c r="M187" s="10">
        <v>94.62797632667619</v>
      </c>
      <c r="N187" s="10"/>
      <c r="O187" s="10"/>
      <c r="P187" s="10">
        <v>5.3720236733238096</v>
      </c>
      <c r="Q187" s="10"/>
      <c r="R187" s="10"/>
      <c r="S187" s="10">
        <v>94.62797632667619</v>
      </c>
      <c r="T187" s="10"/>
      <c r="U187" s="10"/>
      <c r="V187" s="10">
        <v>5.3720236733238096</v>
      </c>
      <c r="W187" s="184"/>
      <c r="X187" s="184"/>
      <c r="Y187" s="184"/>
      <c r="Z187" s="184"/>
      <c r="AA187" s="184"/>
      <c r="AB187" s="184"/>
    </row>
    <row xmlns:x14ac="http://schemas.microsoft.com/office/spreadsheetml/2009/9/ac" r="188" ht="15.75" x14ac:dyDescent="0.25">
      <c r="A188" s="184" t="s">
        <v>218</v>
      </c>
      <c r="B188" s="10">
        <v>2019</v>
      </c>
      <c r="C188" s="184" t="s">
        <v>18</v>
      </c>
      <c r="D188" s="10">
        <v>1456</v>
      </c>
      <c r="E188" s="10"/>
      <c r="F188" s="10"/>
      <c r="G188" s="10">
        <v>94.62797632667619</v>
      </c>
      <c r="H188" s="10"/>
      <c r="I188" s="10"/>
      <c r="J188" s="10">
        <v>5.3720236733238096</v>
      </c>
      <c r="K188" s="10"/>
      <c r="L188" s="10"/>
      <c r="M188" s="10">
        <v>94.62797632667619</v>
      </c>
      <c r="N188" s="10"/>
      <c r="O188" s="10"/>
      <c r="P188" s="10">
        <v>5.3720236733238096</v>
      </c>
      <c r="Q188" s="10"/>
      <c r="R188" s="10"/>
      <c r="S188" s="10">
        <v>94.62797632667619</v>
      </c>
      <c r="T188" s="10"/>
      <c r="U188" s="10"/>
      <c r="V188" s="10">
        <v>5.3720236733238096</v>
      </c>
      <c r="W188" s="184"/>
      <c r="X188" s="184"/>
      <c r="Y188" s="184"/>
      <c r="Z188" s="184"/>
      <c r="AA188" s="184"/>
      <c r="AB188" s="184"/>
    </row>
    <row xmlns:x14ac="http://schemas.microsoft.com/office/spreadsheetml/2009/9/ac" r="189" ht="15.75" x14ac:dyDescent="0.25">
      <c r="A189" s="184" t="s">
        <v>218</v>
      </c>
      <c r="B189" s="10">
        <v>2020</v>
      </c>
      <c r="C189" s="184" t="s">
        <v>18</v>
      </c>
      <c r="D189" s="10">
        <v>1466</v>
      </c>
      <c r="E189" s="10"/>
      <c r="F189" s="10"/>
      <c r="G189" s="10">
        <v>94.62797632667619</v>
      </c>
      <c r="H189" s="10"/>
      <c r="I189" s="10"/>
      <c r="J189" s="10">
        <v>5.3720236733238096</v>
      </c>
      <c r="K189" s="10"/>
      <c r="L189" s="10"/>
      <c r="M189" s="10">
        <v>94.62797632667619</v>
      </c>
      <c r="N189" s="10"/>
      <c r="O189" s="10"/>
      <c r="P189" s="10">
        <v>5.3720236733238096</v>
      </c>
      <c r="Q189" s="10"/>
      <c r="R189" s="10"/>
      <c r="S189" s="10">
        <v>94.62797632667619</v>
      </c>
      <c r="T189" s="10"/>
      <c r="U189" s="10"/>
      <c r="V189" s="10">
        <v>5.3720236733238096</v>
      </c>
      <c r="W189" s="184"/>
      <c r="X189" s="184"/>
      <c r="Y189" s="184"/>
      <c r="Z189" s="184"/>
      <c r="AA189" s="184"/>
      <c r="AB189" s="184"/>
    </row>
    <row xmlns:x14ac="http://schemas.microsoft.com/office/spreadsheetml/2009/9/ac" r="190" ht="15.75" x14ac:dyDescent="0.25">
      <c r="A190" s="184" t="s">
        <v>218</v>
      </c>
      <c r="B190" s="10">
        <v>2021</v>
      </c>
      <c r="C190" s="184" t="s">
        <v>18</v>
      </c>
      <c r="D190" s="10">
        <v>1474</v>
      </c>
      <c r="E190" s="10"/>
      <c r="F190" s="10"/>
      <c r="G190" s="10">
        <v>94.62797632667619</v>
      </c>
      <c r="H190" s="10"/>
      <c r="I190" s="10"/>
      <c r="J190" s="10">
        <v>5.3720236733238096</v>
      </c>
      <c r="K190" s="10"/>
      <c r="L190" s="10"/>
      <c r="M190" s="10">
        <v>94.62797632667619</v>
      </c>
      <c r="N190" s="10"/>
      <c r="O190" s="10"/>
      <c r="P190" s="10">
        <v>5.3720236733238096</v>
      </c>
      <c r="Q190" s="10"/>
      <c r="R190" s="10"/>
      <c r="S190" s="10">
        <v>94.62797632667619</v>
      </c>
      <c r="T190" s="10"/>
      <c r="U190" s="10"/>
      <c r="V190" s="10">
        <v>5.3720236733238096</v>
      </c>
      <c r="W190" s="184"/>
      <c r="X190" s="184"/>
      <c r="Y190" s="184"/>
      <c r="Z190" s="184"/>
      <c r="AA190" s="184"/>
      <c r="AB190" s="184"/>
    </row>
    <row xmlns:x14ac="http://schemas.microsoft.com/office/spreadsheetml/2009/9/ac" r="191" ht="15.75" x14ac:dyDescent="0.25">
      <c r="A191" s="184" t="s">
        <v>218</v>
      </c>
      <c r="B191" s="10">
        <v>2022</v>
      </c>
      <c r="C191" s="184" t="s">
        <v>18</v>
      </c>
      <c r="D191" s="10">
        <v>1481</v>
      </c>
      <c r="E191" s="10"/>
      <c r="F191" s="10"/>
      <c r="G191" s="10">
        <v>94.62797632667619</v>
      </c>
      <c r="H191" s="10"/>
      <c r="I191" s="10"/>
      <c r="J191" s="10">
        <v>5.3720236733238096</v>
      </c>
      <c r="K191" s="10"/>
      <c r="L191" s="10"/>
      <c r="M191" s="10">
        <v>94.62797632667619</v>
      </c>
      <c r="N191" s="10"/>
      <c r="O191" s="10"/>
      <c r="P191" s="10">
        <v>5.3720236733238096</v>
      </c>
      <c r="Q191" s="10"/>
      <c r="R191" s="10"/>
      <c r="S191" s="10">
        <v>94.62797632667619</v>
      </c>
      <c r="T191" s="10"/>
      <c r="U191" s="10"/>
      <c r="V191" s="10">
        <v>5.3720236733238096</v>
      </c>
      <c r="W191" s="184"/>
      <c r="X191" s="184"/>
      <c r="Y191" s="184"/>
      <c r="Z191" s="184"/>
      <c r="AA191" s="184"/>
      <c r="AB191" s="184"/>
    </row>
    <row xmlns:x14ac="http://schemas.microsoft.com/office/spreadsheetml/2009/9/ac" r="192" ht="15.75" x14ac:dyDescent="0.25">
      <c r="A192" s="184" t="s">
        <v>218</v>
      </c>
      <c r="B192" s="10">
        <v>2023</v>
      </c>
      <c r="C192" s="184" t="s">
        <v>18</v>
      </c>
      <c r="D192" s="10">
        <v>1272</v>
      </c>
      <c r="E192" s="10"/>
      <c r="F192" s="10"/>
      <c r="G192" s="10">
        <v>94.62797632667619</v>
      </c>
      <c r="H192" s="10"/>
      <c r="I192" s="10"/>
      <c r="J192" s="10">
        <v>5.3720236733238096</v>
      </c>
      <c r="K192" s="10"/>
      <c r="L192" s="10"/>
      <c r="M192" s="10">
        <v>94.62797632667619</v>
      </c>
      <c r="N192" s="10"/>
      <c r="O192" s="10"/>
      <c r="P192" s="10">
        <v>5.3720236733238096</v>
      </c>
      <c r="Q192" s="10"/>
      <c r="R192" s="10"/>
      <c r="S192" s="10">
        <v>94.62797632667619</v>
      </c>
      <c r="T192" s="10"/>
      <c r="U192" s="10"/>
      <c r="V192" s="10">
        <v>5.3720236733238096</v>
      </c>
      <c r="W192" s="184"/>
      <c r="X192" s="184"/>
      <c r="Y192" s="184"/>
      <c r="Z192" s="184"/>
      <c r="AA192" s="184"/>
      <c r="AB192" s="184"/>
    </row>
    <row xmlns:x14ac="http://schemas.microsoft.com/office/spreadsheetml/2009/9/ac" r="193" ht="15.75" x14ac:dyDescent="0.25">
      <c r="A193" s="184" t="s">
        <v>218</v>
      </c>
      <c r="B193" s="10">
        <v>2024</v>
      </c>
      <c r="C193" s="184" t="s">
        <v>18</v>
      </c>
      <c r="D193" s="10"/>
      <c r="E193" s="10"/>
      <c r="F193" s="10"/>
      <c r="G193" s="10"/>
      <c r="H193" s="10"/>
      <c r="I193" s="10"/>
      <c r="J193" s="10"/>
      <c r="K193" s="10"/>
      <c r="L193" s="10"/>
      <c r="M193" s="10"/>
      <c r="N193" s="10"/>
      <c r="O193" s="10"/>
      <c r="P193" s="10"/>
      <c r="Q193" s="10"/>
      <c r="R193" s="10"/>
      <c r="S193" s="10"/>
      <c r="T193" s="10"/>
      <c r="U193" s="10"/>
      <c r="V193" s="10"/>
      <c r="W193" s="184"/>
      <c r="X193" s="184"/>
      <c r="Y193" s="184"/>
      <c r="Z193" s="184"/>
      <c r="AA193" s="184"/>
      <c r="AB193" s="184"/>
    </row>
    <row xmlns:x14ac="http://schemas.microsoft.com/office/spreadsheetml/2009/9/ac" r="194" ht="15.75" x14ac:dyDescent="0.25">
      <c r="A194" s="184" t="s">
        <v>218</v>
      </c>
      <c r="B194" s="10">
        <v>2025</v>
      </c>
      <c r="C194" s="184" t="s">
        <v>18</v>
      </c>
      <c r="D194" s="10"/>
      <c r="E194" s="10"/>
      <c r="F194" s="10"/>
      <c r="G194" s="10"/>
      <c r="H194" s="10"/>
      <c r="I194" s="10"/>
      <c r="J194" s="10"/>
      <c r="K194" s="10"/>
      <c r="L194" s="10"/>
      <c r="M194" s="10"/>
      <c r="N194" s="10"/>
      <c r="O194" s="10"/>
      <c r="P194" s="10"/>
      <c r="Q194" s="10"/>
      <c r="R194" s="10"/>
      <c r="S194" s="10"/>
      <c r="T194" s="10"/>
      <c r="U194" s="10"/>
      <c r="V194" s="10"/>
      <c r="W194" s="184"/>
      <c r="X194" s="184"/>
      <c r="Y194" s="184"/>
      <c r="Z194" s="184"/>
      <c r="AA194" s="184"/>
      <c r="AB194" s="184"/>
    </row>
    <row xmlns:x14ac="http://schemas.microsoft.com/office/spreadsheetml/2009/9/ac" r="195" ht="15.75" x14ac:dyDescent="0.25">
      <c r="A195" s="184" t="s">
        <v>218</v>
      </c>
      <c r="B195" s="10">
        <v>2026</v>
      </c>
      <c r="C195" s="184" t="s">
        <v>18</v>
      </c>
      <c r="D195" s="10"/>
      <c r="E195" s="10"/>
      <c r="F195" s="10"/>
      <c r="G195" s="10"/>
      <c r="H195" s="10"/>
      <c r="I195" s="10"/>
      <c r="J195" s="10"/>
      <c r="K195" s="10"/>
      <c r="L195" s="10"/>
      <c r="M195" s="10"/>
      <c r="N195" s="10"/>
      <c r="O195" s="10"/>
      <c r="P195" s="10"/>
      <c r="Q195" s="10"/>
      <c r="R195" s="10"/>
      <c r="S195" s="10"/>
      <c r="T195" s="10"/>
      <c r="U195" s="10"/>
      <c r="V195" s="10"/>
      <c r="W195" s="184"/>
      <c r="X195" s="184"/>
      <c r="Y195" s="184"/>
      <c r="Z195" s="184"/>
      <c r="AA195" s="184"/>
      <c r="AB195" s="184"/>
    </row>
    <row xmlns:x14ac="http://schemas.microsoft.com/office/spreadsheetml/2009/9/ac" r="196" ht="15.75" x14ac:dyDescent="0.25">
      <c r="A196" s="184" t="s">
        <v>218</v>
      </c>
      <c r="B196" s="10">
        <v>2027</v>
      </c>
      <c r="C196" s="184" t="s">
        <v>18</v>
      </c>
      <c r="D196" s="10"/>
      <c r="E196" s="10"/>
      <c r="F196" s="10"/>
      <c r="G196" s="10"/>
      <c r="H196" s="10"/>
      <c r="I196" s="10"/>
      <c r="J196" s="10"/>
      <c r="K196" s="10"/>
      <c r="L196" s="10"/>
      <c r="M196" s="10"/>
      <c r="N196" s="10"/>
      <c r="O196" s="10"/>
      <c r="P196" s="10"/>
      <c r="Q196" s="10"/>
      <c r="R196" s="10"/>
      <c r="S196" s="10"/>
      <c r="T196" s="10"/>
      <c r="U196" s="10"/>
      <c r="V196" s="10"/>
      <c r="W196" s="184"/>
      <c r="X196" s="184"/>
      <c r="Y196" s="184"/>
      <c r="Z196" s="184"/>
      <c r="AA196" s="184"/>
      <c r="AB196" s="184"/>
    </row>
    <row xmlns:x14ac="http://schemas.microsoft.com/office/spreadsheetml/2009/9/ac" r="197" ht="15.75" x14ac:dyDescent="0.25">
      <c r="A197" s="184" t="s">
        <v>218</v>
      </c>
      <c r="B197" s="10">
        <v>2028</v>
      </c>
      <c r="C197" s="184" t="s">
        <v>18</v>
      </c>
      <c r="D197" s="10"/>
      <c r="E197" s="10"/>
      <c r="F197" s="10"/>
      <c r="G197" s="10"/>
      <c r="H197" s="10"/>
      <c r="I197" s="10"/>
      <c r="J197" s="10"/>
      <c r="K197" s="10"/>
      <c r="L197" s="10"/>
      <c r="M197" s="10"/>
      <c r="N197" s="10"/>
      <c r="O197" s="10"/>
      <c r="P197" s="10"/>
      <c r="Q197" s="10"/>
      <c r="R197" s="10"/>
      <c r="S197" s="10"/>
      <c r="T197" s="10"/>
      <c r="U197" s="10"/>
      <c r="V197" s="10"/>
      <c r="W197" s="184"/>
      <c r="X197" s="184"/>
      <c r="Y197" s="184"/>
      <c r="Z197" s="184"/>
      <c r="AA197" s="184"/>
      <c r="AB197" s="184"/>
    </row>
    <row xmlns:x14ac="http://schemas.microsoft.com/office/spreadsheetml/2009/9/ac" r="198" ht="15.75" x14ac:dyDescent="0.25">
      <c r="A198" s="184" t="s">
        <v>218</v>
      </c>
      <c r="B198" s="10">
        <v>2029</v>
      </c>
      <c r="C198" s="184" t="s">
        <v>18</v>
      </c>
      <c r="D198" s="10"/>
      <c r="E198" s="10"/>
      <c r="F198" s="10"/>
      <c r="G198" s="10"/>
      <c r="H198" s="10"/>
      <c r="I198" s="10"/>
      <c r="J198" s="10"/>
      <c r="K198" s="10"/>
      <c r="L198" s="10"/>
      <c r="M198" s="10"/>
      <c r="N198" s="10"/>
      <c r="O198" s="10"/>
      <c r="P198" s="10"/>
      <c r="Q198" s="10"/>
      <c r="R198" s="10"/>
      <c r="S198" s="10"/>
      <c r="T198" s="10"/>
      <c r="U198" s="10"/>
      <c r="V198" s="10"/>
      <c r="W198" s="184"/>
      <c r="X198" s="184"/>
      <c r="Y198" s="184"/>
      <c r="Z198" s="184"/>
      <c r="AA198" s="184"/>
      <c r="AB198" s="184"/>
    </row>
    <row xmlns:x14ac="http://schemas.microsoft.com/office/spreadsheetml/2009/9/ac" r="199" ht="15.75" x14ac:dyDescent="0.25">
      <c r="A199" s="184" t="s">
        <v>218</v>
      </c>
      <c r="B199" s="10">
        <v>2030</v>
      </c>
      <c r="C199" s="184" t="s">
        <v>18</v>
      </c>
      <c r="D199" s="10"/>
      <c r="E199" s="10"/>
      <c r="F199" s="10"/>
      <c r="G199" s="10"/>
      <c r="H199" s="10"/>
      <c r="I199" s="10"/>
      <c r="J199" s="10"/>
      <c r="K199" s="10"/>
      <c r="L199" s="10"/>
      <c r="M199" s="10"/>
      <c r="N199" s="10"/>
      <c r="O199" s="10"/>
      <c r="P199" s="10"/>
      <c r="Q199" s="10"/>
      <c r="R199" s="10"/>
      <c r="S199" s="10"/>
      <c r="T199" s="10"/>
      <c r="U199" s="10"/>
      <c r="V199" s="10"/>
      <c r="W199" s="184"/>
      <c r="X199" s="184"/>
      <c r="Y199" s="184"/>
      <c r="Z199" s="184"/>
      <c r="AA199" s="184"/>
      <c r="AB199" s="184"/>
    </row>
    <row xmlns:x14ac="http://schemas.microsoft.com/office/spreadsheetml/2009/9/ac" r="200" ht="15.75" x14ac:dyDescent="0.25">
      <c r="A200" s="184"/>
      <c r="B200" s="185"/>
      <c r="C200" s="184"/>
      <c r="D200" s="184"/>
      <c r="E200" s="184"/>
      <c r="F200" s="184"/>
      <c r="G200" s="184"/>
      <c r="H200" s="184"/>
      <c r="I200" s="184"/>
      <c r="J200" s="184"/>
      <c r="K200" s="184"/>
      <c r="L200" s="184"/>
      <c r="M200" s="184"/>
      <c r="N200" s="184"/>
      <c r="O200" s="184"/>
      <c r="P200" s="184"/>
      <c r="Q200" s="184"/>
      <c r="R200" s="184"/>
      <c r="S200" s="184"/>
      <c r="T200" s="184"/>
      <c r="U200" s="184"/>
      <c r="V200" s="184"/>
      <c r="W200" s="184"/>
      <c r="X200" s="184"/>
      <c r="Y200" s="184"/>
      <c r="Z200" s="184"/>
      <c r="AA200" s="184"/>
      <c r="AB200" s="184"/>
    </row>
    <row xmlns:x14ac="http://schemas.microsoft.com/office/spreadsheetml/2009/9/ac" r="201" ht="15.75" x14ac:dyDescent="0.25">
      <c r="A201" s="184"/>
      <c r="B201" s="185"/>
      <c r="C201" s="184"/>
      <c r="D201" s="184"/>
      <c r="E201" s="184"/>
      <c r="F201" s="184"/>
      <c r="G201" s="184"/>
      <c r="H201" s="184"/>
      <c r="I201" s="184"/>
      <c r="J201" s="184"/>
      <c r="K201" s="184"/>
      <c r="L201" s="184"/>
      <c r="M201" s="184"/>
      <c r="N201" s="184"/>
      <c r="O201" s="184"/>
      <c r="P201" s="184"/>
      <c r="Q201" s="184"/>
      <c r="R201" s="184"/>
      <c r="S201" s="184"/>
      <c r="T201" s="184"/>
      <c r="U201" s="184"/>
      <c r="V201" s="184"/>
      <c r="W201" s="184"/>
      <c r="X201" s="184"/>
      <c r="Y201" s="184"/>
      <c r="Z201" s="184"/>
      <c r="AA201" s="184"/>
      <c r="AB201" s="184"/>
    </row>
    <row xmlns:x14ac="http://schemas.microsoft.com/office/spreadsheetml/2009/9/ac" r="202" ht="15.75" x14ac:dyDescent="0.25">
      <c r="A202" s="184"/>
      <c r="B202" s="185"/>
      <c r="C202" s="184"/>
      <c r="D202" s="184"/>
      <c r="E202" s="184"/>
      <c r="F202" s="184"/>
      <c r="G202" s="184"/>
      <c r="H202" s="184"/>
      <c r="I202" s="184"/>
      <c r="J202" s="184"/>
      <c r="K202" s="184"/>
      <c r="L202" s="184"/>
      <c r="M202" s="184"/>
      <c r="N202" s="184"/>
      <c r="O202" s="184"/>
      <c r="P202" s="184"/>
      <c r="Q202" s="184"/>
      <c r="R202" s="184"/>
      <c r="S202" s="184"/>
      <c r="T202" s="184"/>
      <c r="U202" s="184"/>
      <c r="V202" s="184"/>
      <c r="W202" s="184"/>
      <c r="X202" s="184"/>
      <c r="Y202" s="184"/>
      <c r="Z202" s="184"/>
      <c r="AA202" s="184"/>
      <c r="AB202" s="184"/>
    </row>
    <row xmlns:x14ac="http://schemas.microsoft.com/office/spreadsheetml/2009/9/ac" r="203" ht="15.75" x14ac:dyDescent="0.25">
      <c r="A203" s="184"/>
      <c r="B203" s="185"/>
      <c r="C203" s="184"/>
      <c r="D203" s="184"/>
      <c r="E203" s="184"/>
      <c r="F203" s="184"/>
      <c r="G203" s="184"/>
      <c r="H203" s="184"/>
      <c r="I203" s="184"/>
      <c r="J203" s="184"/>
      <c r="K203" s="184"/>
      <c r="L203" s="184"/>
      <c r="M203" s="184"/>
      <c r="N203" s="184"/>
      <c r="O203" s="184"/>
      <c r="P203" s="184"/>
      <c r="Q203" s="184"/>
      <c r="R203" s="184"/>
      <c r="S203" s="184"/>
      <c r="T203" s="184"/>
      <c r="U203" s="184"/>
      <c r="V203" s="184"/>
      <c r="W203" s="184"/>
      <c r="X203" s="184"/>
      <c r="Y203" s="184"/>
      <c r="Z203" s="184"/>
      <c r="AA203" s="184"/>
      <c r="AB203" s="184"/>
    </row>
    <row xmlns:x14ac="http://schemas.microsoft.com/office/spreadsheetml/2009/9/ac" r="204" ht="15.75" x14ac:dyDescent="0.25">
      <c r="A204" s="184"/>
      <c r="B204" s="185"/>
      <c r="C204" s="184"/>
      <c r="D204" s="184"/>
      <c r="E204" s="184"/>
      <c r="F204" s="184"/>
      <c r="G204" s="184"/>
      <c r="H204" s="184"/>
      <c r="I204" s="184"/>
      <c r="J204" s="184"/>
      <c r="K204" s="184"/>
      <c r="L204" s="184"/>
      <c r="M204" s="184"/>
      <c r="N204" s="184"/>
      <c r="O204" s="184"/>
      <c r="P204" s="184"/>
      <c r="Q204" s="184"/>
      <c r="R204" s="184"/>
      <c r="S204" s="184"/>
      <c r="T204" s="184"/>
      <c r="U204" s="184"/>
      <c r="V204" s="184"/>
      <c r="W204" s="184"/>
      <c r="X204" s="184"/>
      <c r="Y204" s="184"/>
      <c r="Z204" s="184"/>
      <c r="AA204" s="184"/>
      <c r="AB204" s="184"/>
    </row>
    <row xmlns:x14ac="http://schemas.microsoft.com/office/spreadsheetml/2009/9/ac" r="205" ht="15.75" x14ac:dyDescent="0.25">
      <c r="A205" s="184"/>
      <c r="B205" s="185"/>
      <c r="C205" s="184"/>
      <c r="D205" s="184"/>
      <c r="E205" s="184"/>
      <c r="F205" s="184"/>
      <c r="G205" s="184"/>
      <c r="H205" s="184"/>
      <c r="I205" s="184"/>
      <c r="J205" s="184"/>
      <c r="K205" s="184"/>
      <c r="L205" s="184"/>
      <c r="M205" s="184"/>
      <c r="N205" s="184"/>
      <c r="O205" s="184"/>
      <c r="P205" s="184"/>
      <c r="Q205" s="184"/>
      <c r="R205" s="184"/>
      <c r="S205" s="184"/>
      <c r="T205" s="184"/>
      <c r="U205" s="184"/>
      <c r="V205" s="184"/>
      <c r="W205" s="184"/>
      <c r="X205" s="184"/>
      <c r="Y205" s="184"/>
      <c r="Z205" s="184"/>
      <c r="AA205" s="184"/>
      <c r="AB205" s="184"/>
    </row>
    <row xmlns:x14ac="http://schemas.microsoft.com/office/spreadsheetml/2009/9/ac" r="206" ht="15.75" x14ac:dyDescent="0.25">
      <c r="A206" s="184"/>
      <c r="B206" s="185"/>
      <c r="C206" s="184"/>
      <c r="D206" s="184"/>
      <c r="E206" s="184"/>
      <c r="F206" s="184"/>
      <c r="G206" s="184"/>
      <c r="H206" s="184"/>
      <c r="I206" s="184"/>
      <c r="J206" s="184"/>
      <c r="K206" s="184"/>
      <c r="L206" s="184"/>
      <c r="M206" s="184"/>
      <c r="N206" s="184"/>
      <c r="O206" s="184"/>
      <c r="P206" s="184"/>
      <c r="Q206" s="184"/>
      <c r="R206" s="184"/>
      <c r="S206" s="184"/>
      <c r="T206" s="184"/>
      <c r="U206" s="184"/>
      <c r="V206" s="184"/>
      <c r="W206" s="184"/>
      <c r="X206" s="184"/>
      <c r="Y206" s="184"/>
      <c r="Z206" s="184"/>
      <c r="AA206" s="184"/>
      <c r="AB206" s="184"/>
    </row>
    <row xmlns:x14ac="http://schemas.microsoft.com/office/spreadsheetml/2009/9/ac" r="207" ht="15.75" x14ac:dyDescent="0.25">
      <c r="A207" s="184"/>
      <c r="B207" s="185"/>
      <c r="C207" s="184"/>
      <c r="D207" s="184"/>
      <c r="E207" s="184"/>
      <c r="F207" s="184"/>
      <c r="G207" s="184"/>
      <c r="H207" s="184"/>
      <c r="I207" s="184"/>
      <c r="J207" s="184"/>
      <c r="K207" s="184"/>
      <c r="L207" s="184"/>
      <c r="M207" s="184"/>
      <c r="N207" s="184"/>
      <c r="O207" s="184"/>
      <c r="P207" s="184"/>
      <c r="Q207" s="184"/>
      <c r="R207" s="184"/>
      <c r="S207" s="184"/>
      <c r="T207" s="184"/>
      <c r="U207" s="184"/>
      <c r="V207" s="184"/>
      <c r="W207" s="184"/>
      <c r="X207" s="184"/>
      <c r="Y207" s="184"/>
      <c r="Z207" s="184"/>
      <c r="AA207" s="184"/>
      <c r="AB207" s="184"/>
    </row>
    <row xmlns:x14ac="http://schemas.microsoft.com/office/spreadsheetml/2009/9/ac" r="208" ht="15.75" x14ac:dyDescent="0.25">
      <c r="A208" s="184"/>
      <c r="B208" s="185"/>
      <c r="C208" s="184"/>
      <c r="D208" s="184"/>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c r="AA208" s="184"/>
      <c r="AB208" s="184"/>
    </row>
    <row xmlns:x14ac="http://schemas.microsoft.com/office/spreadsheetml/2009/9/ac" r="209" ht="15.75" x14ac:dyDescent="0.25">
      <c r="A209" s="184"/>
      <c r="B209" s="185"/>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row>
    <row xmlns:x14ac="http://schemas.microsoft.com/office/spreadsheetml/2009/9/ac" r="210" ht="15.75" x14ac:dyDescent="0.25">
      <c r="A210" s="184"/>
      <c r="B210" s="185"/>
      <c r="C210" s="184"/>
      <c r="D210" s="184"/>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c r="AA210" s="184"/>
      <c r="AB210" s="184"/>
    </row>
    <row xmlns:x14ac="http://schemas.microsoft.com/office/spreadsheetml/2009/9/ac" r="211" ht="15.75" x14ac:dyDescent="0.25">
      <c r="A211" s="184"/>
      <c r="B211" s="185"/>
      <c r="C211" s="184"/>
      <c r="D211" s="184"/>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c r="AA211" s="184"/>
      <c r="AB211" s="184"/>
    </row>
    <row xmlns:x14ac="http://schemas.microsoft.com/office/spreadsheetml/2009/9/ac" r="212" ht="15.75" x14ac:dyDescent="0.25">
      <c r="A212" s="184"/>
      <c r="B212" s="185"/>
      <c r="C212" s="184"/>
      <c r="D212" s="184"/>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c r="AA212" s="184"/>
      <c r="AB212" s="184"/>
    </row>
    <row xmlns:x14ac="http://schemas.microsoft.com/office/spreadsheetml/2009/9/ac" r="213" ht="15.75" x14ac:dyDescent="0.25">
      <c r="A213" s="184"/>
      <c r="B213" s="185"/>
      <c r="C213" s="184"/>
      <c r="D213" s="184"/>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c r="AA213" s="184"/>
      <c r="AB213" s="184"/>
    </row>
    <row xmlns:x14ac="http://schemas.microsoft.com/office/spreadsheetml/2009/9/ac" r="214" ht="15.75" x14ac:dyDescent="0.25">
      <c r="A214" s="184"/>
      <c r="B214" s="185"/>
      <c r="C214" s="184"/>
      <c r="D214" s="184"/>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c r="AA214" s="184"/>
      <c r="AB214" s="184"/>
    </row>
    <row xmlns:x14ac="http://schemas.microsoft.com/office/spreadsheetml/2009/9/ac" r="215" ht="15.75" x14ac:dyDescent="0.25">
      <c r="A215" s="184"/>
      <c r="B215" s="185"/>
      <c r="C215" s="184"/>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c r="AA215" s="184"/>
      <c r="AB215" s="184"/>
    </row>
    <row xmlns:x14ac="http://schemas.microsoft.com/office/spreadsheetml/2009/9/ac" r="216" ht="15.75" x14ac:dyDescent="0.25">
      <c r="A216" s="184"/>
      <c r="B216" s="185"/>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c r="AB216" s="184"/>
    </row>
    <row xmlns:x14ac="http://schemas.microsoft.com/office/spreadsheetml/2009/9/ac" r="217" ht="15.75" x14ac:dyDescent="0.25">
      <c r="A217" s="184"/>
      <c r="B217" s="185"/>
      <c r="C217" s="184"/>
      <c r="D217" s="184"/>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c r="AA217" s="184"/>
      <c r="AB217" s="184"/>
    </row>
    <row xmlns:x14ac="http://schemas.microsoft.com/office/spreadsheetml/2009/9/ac" r="218" ht="15.75" x14ac:dyDescent="0.25">
      <c r="A218" s="184"/>
      <c r="B218" s="185"/>
      <c r="C218" s="184"/>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c r="AA218" s="184"/>
      <c r="AB218" s="184"/>
    </row>
    <row xmlns:x14ac="http://schemas.microsoft.com/office/spreadsheetml/2009/9/ac" r="219" ht="15.75" x14ac:dyDescent="0.25">
      <c r="A219" s="184"/>
      <c r="B219" s="185"/>
      <c r="C219" s="184"/>
      <c r="D219" s="184"/>
      <c r="E219" s="184"/>
      <c r="F219" s="184"/>
      <c r="G219" s="184"/>
      <c r="H219" s="184"/>
      <c r="I219" s="184"/>
      <c r="J219" s="184"/>
      <c r="K219" s="184"/>
      <c r="L219" s="184"/>
      <c r="M219" s="184"/>
      <c r="N219" s="184"/>
      <c r="O219" s="184"/>
      <c r="P219" s="184"/>
      <c r="Q219" s="184"/>
      <c r="R219" s="184"/>
      <c r="S219" s="184"/>
      <c r="T219" s="184"/>
      <c r="U219" s="184"/>
      <c r="V219" s="184"/>
      <c r="W219" s="184"/>
      <c r="X219" s="184"/>
      <c r="Y219" s="184"/>
      <c r="Z219" s="184"/>
      <c r="AA219" s="184"/>
      <c r="AB219" s="184"/>
    </row>
    <row xmlns:x14ac="http://schemas.microsoft.com/office/spreadsheetml/2009/9/ac" r="220" ht="15.75" x14ac:dyDescent="0.25">
      <c r="A220" s="184"/>
      <c r="B220" s="185"/>
      <c r="C220" s="184"/>
      <c r="D220" s="184"/>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c r="AA220" s="184"/>
      <c r="AB220" s="184"/>
    </row>
    <row xmlns:x14ac="http://schemas.microsoft.com/office/spreadsheetml/2009/9/ac" r="221" ht="15.75" x14ac:dyDescent="0.25">
      <c r="A221" s="184"/>
      <c r="B221" s="185"/>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c r="AB221" s="184"/>
    </row>
    <row xmlns:x14ac="http://schemas.microsoft.com/office/spreadsheetml/2009/9/ac" r="222" ht="15.75" x14ac:dyDescent="0.25">
      <c r="A222" s="184"/>
      <c r="B222" s="185"/>
      <c r="C222" s="184"/>
      <c r="D222" s="184"/>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c r="AA222" s="184"/>
      <c r="AB222" s="184"/>
    </row>
    <row xmlns:x14ac="http://schemas.microsoft.com/office/spreadsheetml/2009/9/ac" r="223" ht="15.75" x14ac:dyDescent="0.25">
      <c r="A223" s="184"/>
      <c r="B223" s="185"/>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c r="AB223" s="184"/>
    </row>
    <row xmlns:x14ac="http://schemas.microsoft.com/office/spreadsheetml/2009/9/ac" r="224" ht="15.75" x14ac:dyDescent="0.25">
      <c r="A224" s="184"/>
      <c r="B224" s="185"/>
      <c r="C224" s="184"/>
      <c r="D224" s="184"/>
      <c r="E224" s="184"/>
      <c r="F224" s="184"/>
      <c r="G224" s="184"/>
      <c r="H224" s="184"/>
      <c r="I224" s="184"/>
      <c r="J224" s="184"/>
      <c r="K224" s="184"/>
      <c r="L224" s="184"/>
      <c r="M224" s="184"/>
      <c r="N224" s="184"/>
      <c r="O224" s="184"/>
      <c r="P224" s="184"/>
      <c r="Q224" s="184"/>
      <c r="R224" s="184"/>
      <c r="S224" s="184"/>
      <c r="T224" s="184"/>
      <c r="U224" s="184"/>
      <c r="V224" s="184"/>
      <c r="W224" s="184"/>
      <c r="X224" s="184"/>
      <c r="Y224" s="184"/>
      <c r="Z224" s="184"/>
      <c r="AA224" s="184"/>
      <c r="AB224" s="184"/>
    </row>
    <row xmlns:x14ac="http://schemas.microsoft.com/office/spreadsheetml/2009/9/ac" r="225" ht="15.75" x14ac:dyDescent="0.25">
      <c r="A225" s="184"/>
      <c r="B225" s="185"/>
      <c r="C225" s="184"/>
      <c r="D225" s="184"/>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c r="AA225" s="184"/>
      <c r="AB225" s="184"/>
    </row>
    <row xmlns:x14ac="http://schemas.microsoft.com/office/spreadsheetml/2009/9/ac" r="226" ht="15.75" x14ac:dyDescent="0.25">
      <c r="A226" s="184"/>
      <c r="B226" s="185"/>
      <c r="C226" s="184"/>
      <c r="D226" s="184"/>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c r="AA226" s="184"/>
      <c r="AB226" s="184"/>
    </row>
    <row xmlns:x14ac="http://schemas.microsoft.com/office/spreadsheetml/2009/9/ac" r="227" ht="15.75" x14ac:dyDescent="0.25">
      <c r="A227" s="184"/>
      <c r="B227" s="185"/>
      <c r="C227" s="184"/>
      <c r="D227" s="184"/>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c r="AA227" s="184"/>
      <c r="AB227" s="184"/>
    </row>
    <row xmlns:x14ac="http://schemas.microsoft.com/office/spreadsheetml/2009/9/ac" r="228" ht="15.75" x14ac:dyDescent="0.25">
      <c r="A228" s="184"/>
      <c r="B228" s="185"/>
      <c r="C228" s="184"/>
      <c r="D228" s="184"/>
      <c r="E228" s="184"/>
      <c r="F228" s="184"/>
      <c r="G228" s="184"/>
      <c r="H228" s="184"/>
      <c r="I228" s="184"/>
      <c r="J228" s="184"/>
      <c r="K228" s="184"/>
      <c r="L228" s="184"/>
      <c r="M228" s="184"/>
      <c r="N228" s="184"/>
      <c r="O228" s="184"/>
      <c r="P228" s="184"/>
      <c r="Q228" s="184"/>
      <c r="R228" s="184"/>
      <c r="S228" s="184"/>
      <c r="T228" s="184"/>
      <c r="U228" s="184"/>
      <c r="V228" s="184"/>
      <c r="W228" s="184"/>
      <c r="X228" s="184"/>
      <c r="Y228" s="184"/>
      <c r="Z228" s="184"/>
      <c r="AA228" s="184"/>
      <c r="AB228" s="184"/>
    </row>
    <row xmlns:x14ac="http://schemas.microsoft.com/office/spreadsheetml/2009/9/ac" r="229" ht="15.75" x14ac:dyDescent="0.25">
      <c r="A229" s="184"/>
      <c r="B229" s="185"/>
      <c r="C229" s="184"/>
      <c r="D229" s="184"/>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c r="AA229" s="184"/>
      <c r="AB229" s="184"/>
    </row>
    <row xmlns:x14ac="http://schemas.microsoft.com/office/spreadsheetml/2009/9/ac" r="230" ht="15.75" x14ac:dyDescent="0.25">
      <c r="A230" s="184"/>
      <c r="B230" s="185"/>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c r="AA230" s="184"/>
      <c r="AB230" s="184"/>
    </row>
    <row xmlns:x14ac="http://schemas.microsoft.com/office/spreadsheetml/2009/9/ac" r="231" ht="15.75" x14ac:dyDescent="0.25">
      <c r="A231" s="184"/>
      <c r="B231" s="185"/>
      <c r="C231" s="184"/>
      <c r="D231" s="184"/>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c r="AA231" s="184"/>
      <c r="AB231" s="184"/>
    </row>
    <row xmlns:x14ac="http://schemas.microsoft.com/office/spreadsheetml/2009/9/ac" r="232" ht="15.75" x14ac:dyDescent="0.25">
      <c r="A232" s="184"/>
      <c r="B232" s="185"/>
      <c r="C232" s="184"/>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c r="AA232" s="184"/>
      <c r="AB232" s="184"/>
    </row>
    <row xmlns:x14ac="http://schemas.microsoft.com/office/spreadsheetml/2009/9/ac" r="233" ht="15.75" x14ac:dyDescent="0.25">
      <c r="A233" s="184"/>
      <c r="B233" s="185"/>
      <c r="C233" s="184"/>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c r="AA233" s="184"/>
    </row>
    <row xmlns:x14ac="http://schemas.microsoft.com/office/spreadsheetml/2009/9/ac" r="234" ht="15.75" x14ac:dyDescent="0.25">
      <c r="A234" s="184"/>
      <c r="B234" s="185"/>
      <c r="C234" s="184"/>
      <c r="D234" s="184"/>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c r="AA234" s="184"/>
    </row>
    <row xmlns:x14ac="http://schemas.microsoft.com/office/spreadsheetml/2009/9/ac" r="235" ht="15.75" x14ac:dyDescent="0.25">
      <c r="A235" s="184"/>
      <c r="B235" s="185"/>
      <c r="C235" s="184"/>
      <c r="D235" s="184"/>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4"/>
      <c r="AA235" s="184"/>
    </row>
    <row xmlns:x14ac="http://schemas.microsoft.com/office/spreadsheetml/2009/9/ac" r="236" ht="15.75" x14ac:dyDescent="0.25">
      <c r="A236" s="184"/>
      <c r="B236" s="185"/>
      <c r="C236" s="184"/>
      <c r="D236" s="184"/>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c r="AA236" s="184"/>
    </row>
    <row xmlns:x14ac="http://schemas.microsoft.com/office/spreadsheetml/2009/9/ac" r="237" ht="15.75" x14ac:dyDescent="0.25">
      <c r="A237" s="184"/>
      <c r="B237" s="185"/>
      <c r="C237" s="184"/>
      <c r="D237" s="184"/>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c r="AA237" s="184"/>
    </row>
    <row xmlns:x14ac="http://schemas.microsoft.com/office/spreadsheetml/2009/9/ac" r="238" ht="15.75" x14ac:dyDescent="0.25">
      <c r="A238" s="184"/>
      <c r="B238" s="185"/>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row>
    <row xmlns:x14ac="http://schemas.microsoft.com/office/spreadsheetml/2009/9/ac" r="239" ht="15.75" x14ac:dyDescent="0.25">
      <c r="A239" s="184"/>
      <c r="B239" s="185"/>
      <c r="C239" s="184"/>
      <c r="D239" s="184"/>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c r="AA239" s="184"/>
    </row>
    <row xmlns:x14ac="http://schemas.microsoft.com/office/spreadsheetml/2009/9/ac" r="240" ht="15.75" x14ac:dyDescent="0.25">
      <c r="A240" s="184"/>
      <c r="B240" s="185"/>
      <c r="C240" s="184"/>
      <c r="D240" s="184"/>
      <c r="E240" s="184"/>
      <c r="F240" s="184"/>
      <c r="G240" s="184"/>
      <c r="H240" s="184"/>
      <c r="I240" s="184"/>
      <c r="J240" s="184"/>
      <c r="K240" s="184"/>
      <c r="L240" s="184"/>
      <c r="M240" s="184"/>
      <c r="N240" s="184"/>
      <c r="O240" s="184"/>
      <c r="P240" s="184"/>
      <c r="Q240" s="184"/>
      <c r="R240" s="184"/>
      <c r="S240" s="184"/>
      <c r="T240" s="184"/>
      <c r="U240" s="184"/>
      <c r="V240" s="184"/>
      <c r="W240" s="184"/>
      <c r="X240" s="184"/>
      <c r="Y240" s="184"/>
      <c r="Z240" s="184"/>
      <c r="AA240" s="184"/>
    </row>
    <row xmlns:x14ac="http://schemas.microsoft.com/office/spreadsheetml/2009/9/ac" r="241" ht="15.75" x14ac:dyDescent="0.25">
      <c r="A241" s="184"/>
      <c r="B241" s="185"/>
      <c r="C241" s="184"/>
      <c r="D241" s="184"/>
      <c r="E241" s="184"/>
      <c r="F241" s="184"/>
      <c r="G241" s="184"/>
      <c r="H241" s="184"/>
      <c r="I241" s="184"/>
      <c r="J241" s="184"/>
      <c r="K241" s="184"/>
      <c r="L241" s="184"/>
      <c r="M241" s="184"/>
      <c r="N241" s="184"/>
      <c r="O241" s="184"/>
      <c r="P241" s="184"/>
      <c r="Q241" s="184"/>
      <c r="R241" s="184"/>
      <c r="S241" s="184"/>
      <c r="T241" s="184"/>
      <c r="U241" s="184"/>
      <c r="V241" s="184"/>
      <c r="W241" s="184"/>
      <c r="X241" s="184"/>
      <c r="Y241" s="184"/>
      <c r="Z241" s="184"/>
      <c r="AA241" s="184"/>
    </row>
    <row xmlns:x14ac="http://schemas.microsoft.com/office/spreadsheetml/2009/9/ac" r="242" ht="15.75" x14ac:dyDescent="0.25">
      <c r="A242" s="184"/>
      <c r="B242" s="185"/>
      <c r="C242" s="184"/>
      <c r="D242" s="184"/>
      <c r="E242" s="184"/>
      <c r="F242" s="184"/>
      <c r="G242" s="184"/>
      <c r="H242" s="184"/>
      <c r="I242" s="184"/>
      <c r="J242" s="184"/>
      <c r="K242" s="184"/>
      <c r="L242" s="184"/>
      <c r="M242" s="184"/>
      <c r="N242" s="184"/>
      <c r="O242" s="184"/>
      <c r="P242" s="184"/>
      <c r="Q242" s="184"/>
      <c r="R242" s="184"/>
      <c r="S242" s="184"/>
      <c r="T242" s="184"/>
      <c r="U242" s="184"/>
      <c r="V242" s="184"/>
      <c r="W242" s="184"/>
      <c r="X242" s="184"/>
      <c r="Y242" s="184"/>
      <c r="Z242" s="184"/>
      <c r="AA242" s="184"/>
    </row>
    <row xmlns:x14ac="http://schemas.microsoft.com/office/spreadsheetml/2009/9/ac" r="243" ht="15.75" x14ac:dyDescent="0.25">
      <c r="A243" s="184"/>
      <c r="B243" s="185"/>
      <c r="C243" s="184"/>
      <c r="D243" s="184"/>
      <c r="E243" s="184"/>
      <c r="F243" s="184"/>
      <c r="G243" s="184"/>
      <c r="H243" s="184"/>
      <c r="I243" s="184"/>
      <c r="J243" s="184"/>
      <c r="K243" s="184"/>
      <c r="L243" s="184"/>
      <c r="M243" s="184"/>
      <c r="N243" s="184"/>
      <c r="O243" s="184"/>
      <c r="P243" s="184"/>
      <c r="Q243" s="184"/>
      <c r="R243" s="184"/>
      <c r="S243" s="184"/>
      <c r="T243" s="184"/>
      <c r="U243" s="184"/>
      <c r="V243" s="184"/>
      <c r="W243" s="184"/>
      <c r="X243" s="184"/>
      <c r="Y243" s="184"/>
      <c r="Z243" s="184"/>
      <c r="AA243" s="184"/>
    </row>
    <row xmlns:x14ac="http://schemas.microsoft.com/office/spreadsheetml/2009/9/ac" r="244" ht="15.75" x14ac:dyDescent="0.25">
      <c r="A244" s="184"/>
      <c r="B244" s="185"/>
      <c r="C244" s="184"/>
      <c r="D244" s="184"/>
      <c r="E244" s="184"/>
      <c r="F244" s="184"/>
      <c r="G244" s="184"/>
      <c r="H244" s="184"/>
      <c r="I244" s="184"/>
      <c r="J244" s="184"/>
      <c r="K244" s="184"/>
      <c r="L244" s="184"/>
      <c r="M244" s="184"/>
      <c r="N244" s="184"/>
      <c r="O244" s="184"/>
      <c r="P244" s="184"/>
      <c r="Q244" s="184"/>
      <c r="R244" s="184"/>
      <c r="S244" s="184"/>
      <c r="T244" s="184"/>
      <c r="U244" s="184"/>
      <c r="V244" s="184"/>
      <c r="W244" s="184"/>
      <c r="X244" s="184"/>
      <c r="Y244" s="184"/>
      <c r="Z244" s="184"/>
      <c r="AA244" s="184"/>
    </row>
    <row xmlns:x14ac="http://schemas.microsoft.com/office/spreadsheetml/2009/9/ac" r="245" ht="15.75" x14ac:dyDescent="0.25">
      <c r="A245" s="184"/>
      <c r="B245" s="185"/>
      <c r="C245" s="184"/>
      <c r="D245" s="184"/>
      <c r="E245" s="184"/>
      <c r="F245" s="184"/>
      <c r="G245" s="184"/>
      <c r="H245" s="184"/>
      <c r="I245" s="184"/>
      <c r="J245" s="184"/>
      <c r="K245" s="184"/>
      <c r="L245" s="184"/>
      <c r="M245" s="184"/>
      <c r="N245" s="184"/>
      <c r="O245" s="184"/>
      <c r="P245" s="184"/>
      <c r="Q245" s="184"/>
      <c r="R245" s="184"/>
      <c r="S245" s="184"/>
      <c r="T245" s="184"/>
      <c r="U245" s="184"/>
      <c r="V245" s="184"/>
      <c r="W245" s="184"/>
      <c r="X245" s="184"/>
      <c r="Y245" s="184"/>
      <c r="Z245" s="184"/>
      <c r="AA245" s="184"/>
    </row>
    <row xmlns:x14ac="http://schemas.microsoft.com/office/spreadsheetml/2009/9/ac" r="246" ht="15.75" x14ac:dyDescent="0.25">
      <c r="A246" s="184"/>
      <c r="B246" s="185"/>
      <c r="C246" s="184"/>
      <c r="D246" s="184"/>
      <c r="E246" s="184"/>
      <c r="F246" s="184"/>
      <c r="G246" s="184"/>
      <c r="H246" s="184"/>
      <c r="I246" s="184"/>
      <c r="J246" s="184"/>
      <c r="K246" s="184"/>
      <c r="L246" s="184"/>
      <c r="M246" s="184"/>
      <c r="N246" s="184"/>
      <c r="O246" s="184"/>
      <c r="P246" s="184"/>
      <c r="Q246" s="184"/>
      <c r="R246" s="184"/>
      <c r="S246" s="184"/>
      <c r="T246" s="184"/>
      <c r="U246" s="184"/>
      <c r="V246" s="184"/>
      <c r="W246" s="184"/>
      <c r="X246" s="184"/>
      <c r="Y246" s="184"/>
      <c r="Z246" s="184"/>
      <c r="AA246" s="184"/>
    </row>
    <row xmlns:x14ac="http://schemas.microsoft.com/office/spreadsheetml/2009/9/ac" r="247" ht="15.75" x14ac:dyDescent="0.25">
      <c r="A247" s="184"/>
      <c r="B247" s="185"/>
      <c r="C247" s="184"/>
      <c r="D247" s="184"/>
      <c r="E247" s="184"/>
      <c r="F247" s="184"/>
      <c r="G247" s="184"/>
      <c r="H247" s="184"/>
      <c r="I247" s="184"/>
      <c r="J247" s="184"/>
      <c r="K247" s="184"/>
      <c r="L247" s="184"/>
      <c r="M247" s="184"/>
      <c r="N247" s="184"/>
      <c r="O247" s="184"/>
      <c r="P247" s="184"/>
      <c r="Q247" s="184"/>
      <c r="R247" s="184"/>
      <c r="S247" s="184"/>
      <c r="T247" s="184"/>
      <c r="U247" s="184"/>
      <c r="V247" s="184"/>
      <c r="W247" s="184"/>
      <c r="X247" s="184"/>
      <c r="Y247" s="184"/>
      <c r="Z247" s="184"/>
      <c r="AA247" s="184"/>
    </row>
    <row xmlns:x14ac="http://schemas.microsoft.com/office/spreadsheetml/2009/9/ac" r="248" ht="15.75" x14ac:dyDescent="0.25">
      <c r="A248" s="184"/>
      <c r="B248" s="185"/>
      <c r="C248" s="184"/>
      <c r="D248" s="184"/>
      <c r="E248" s="184"/>
      <c r="F248" s="184"/>
      <c r="G248" s="184"/>
      <c r="H248" s="184"/>
      <c r="I248" s="184"/>
      <c r="J248" s="184"/>
      <c r="K248" s="184"/>
      <c r="L248" s="184"/>
      <c r="M248" s="184"/>
      <c r="N248" s="184"/>
      <c r="O248" s="184"/>
      <c r="P248" s="184"/>
      <c r="Q248" s="184"/>
      <c r="R248" s="184"/>
      <c r="S248" s="184"/>
      <c r="T248" s="184"/>
      <c r="U248" s="184"/>
      <c r="V248" s="184"/>
      <c r="W248" s="184"/>
      <c r="X248" s="184"/>
      <c r="Y248" s="184"/>
      <c r="Z248" s="184"/>
      <c r="AA248" s="184"/>
    </row>
    <row xmlns:x14ac="http://schemas.microsoft.com/office/spreadsheetml/2009/9/ac" r="249" ht="15.75" x14ac:dyDescent="0.25">
      <c r="A249" s="184"/>
      <c r="B249" s="185"/>
      <c r="C249" s="184"/>
      <c r="D249" s="184"/>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c r="AA249" s="184"/>
    </row>
    <row xmlns:x14ac="http://schemas.microsoft.com/office/spreadsheetml/2009/9/ac" r="250" ht="15.75" x14ac:dyDescent="0.25">
      <c r="A250" s="184"/>
      <c r="B250" s="185"/>
      <c r="C250" s="184"/>
      <c r="D250" s="184"/>
      <c r="E250" s="184"/>
      <c r="F250" s="184"/>
      <c r="G250" s="184"/>
      <c r="H250" s="184"/>
      <c r="I250" s="184"/>
      <c r="J250" s="184"/>
      <c r="K250" s="184"/>
      <c r="L250" s="184"/>
      <c r="M250" s="184"/>
      <c r="N250" s="184"/>
      <c r="O250" s="184"/>
      <c r="P250" s="184"/>
      <c r="Q250" s="184"/>
      <c r="R250" s="184"/>
      <c r="S250" s="184"/>
      <c r="T250" s="184"/>
      <c r="U250" s="184"/>
      <c r="V250" s="184"/>
      <c r="W250" s="184"/>
      <c r="X250" s="184"/>
      <c r="Y250" s="184"/>
      <c r="Z250" s="184"/>
      <c r="AA250" s="184"/>
    </row>
    <row xmlns:x14ac="http://schemas.microsoft.com/office/spreadsheetml/2009/9/ac" r="251" ht="15.75" x14ac:dyDescent="0.25">
      <c r="A251" s="184"/>
      <c r="B251" s="185"/>
      <c r="C251" s="184"/>
      <c r="D251" s="184"/>
      <c r="E251" s="184"/>
      <c r="F251" s="184"/>
      <c r="G251" s="184"/>
      <c r="H251" s="184"/>
      <c r="I251" s="184"/>
      <c r="J251" s="184"/>
      <c r="K251" s="184"/>
      <c r="L251" s="184"/>
      <c r="M251" s="184"/>
      <c r="N251" s="184"/>
      <c r="O251" s="184"/>
      <c r="P251" s="184"/>
      <c r="Q251" s="184"/>
      <c r="R251" s="184"/>
      <c r="S251" s="184"/>
      <c r="T251" s="184"/>
      <c r="U251" s="184"/>
      <c r="V251" s="184"/>
      <c r="W251" s="184"/>
      <c r="X251" s="184"/>
      <c r="Y251" s="184"/>
      <c r="Z251" s="184"/>
      <c r="AA251" s="184"/>
    </row>
    <row xmlns:x14ac="http://schemas.microsoft.com/office/spreadsheetml/2009/9/ac" r="252" ht="15.75" x14ac:dyDescent="0.25">
      <c r="A252" s="184"/>
      <c r="B252" s="185"/>
      <c r="C252" s="184"/>
      <c r="D252" s="184"/>
      <c r="E252" s="184"/>
      <c r="F252" s="184"/>
      <c r="G252" s="184"/>
      <c r="H252" s="184"/>
      <c r="I252" s="184"/>
      <c r="J252" s="184"/>
      <c r="K252" s="184"/>
      <c r="L252" s="184"/>
      <c r="M252" s="184"/>
      <c r="N252" s="184"/>
      <c r="O252" s="184"/>
      <c r="P252" s="184"/>
      <c r="Q252" s="184"/>
      <c r="R252" s="184"/>
      <c r="S252" s="184"/>
      <c r="T252" s="184"/>
      <c r="U252" s="184"/>
      <c r="V252" s="184"/>
      <c r="W252" s="184"/>
      <c r="X252" s="184"/>
      <c r="Y252" s="184"/>
      <c r="Z252" s="184"/>
      <c r="AA252" s="184"/>
    </row>
    <row xmlns:x14ac="http://schemas.microsoft.com/office/spreadsheetml/2009/9/ac" r="253" ht="15.75" x14ac:dyDescent="0.25">
      <c r="A253" s="184"/>
      <c r="B253" s="185"/>
      <c r="C253" s="184"/>
      <c r="D253" s="184"/>
      <c r="E253" s="184"/>
      <c r="F253" s="184"/>
      <c r="G253" s="184"/>
      <c r="H253" s="184"/>
      <c r="I253" s="184"/>
      <c r="J253" s="184"/>
      <c r="K253" s="184"/>
      <c r="L253" s="184"/>
      <c r="M253" s="184"/>
      <c r="N253" s="184"/>
      <c r="O253" s="184"/>
      <c r="P253" s="184"/>
      <c r="Q253" s="184"/>
      <c r="R253" s="184"/>
      <c r="S253" s="184"/>
      <c r="T253" s="184"/>
      <c r="U253" s="184"/>
      <c r="V253" s="184"/>
      <c r="W253" s="184"/>
      <c r="X253" s="184"/>
      <c r="Y253" s="184"/>
      <c r="Z253" s="184"/>
      <c r="AA253" s="184"/>
    </row>
    <row xmlns:x14ac="http://schemas.microsoft.com/office/spreadsheetml/2009/9/ac" r="254" ht="15.75" x14ac:dyDescent="0.25">
      <c r="A254" s="184"/>
      <c r="B254" s="185"/>
      <c r="C254" s="184"/>
      <c r="D254" s="184"/>
      <c r="E254" s="184"/>
      <c r="F254" s="184"/>
      <c r="G254" s="184"/>
      <c r="H254" s="184"/>
      <c r="I254" s="184"/>
      <c r="J254" s="184"/>
      <c r="K254" s="184"/>
      <c r="L254" s="184"/>
      <c r="M254" s="184"/>
      <c r="N254" s="184"/>
      <c r="O254" s="184"/>
      <c r="P254" s="184"/>
      <c r="Q254" s="184"/>
      <c r="R254" s="184"/>
      <c r="S254" s="184"/>
      <c r="T254" s="184"/>
      <c r="U254" s="184"/>
      <c r="V254" s="184"/>
      <c r="W254" s="184"/>
      <c r="X254" s="184"/>
      <c r="Y254" s="184"/>
      <c r="Z254" s="184"/>
      <c r="AA254" s="184"/>
    </row>
    <row xmlns:x14ac="http://schemas.microsoft.com/office/spreadsheetml/2009/9/ac" r="255" ht="15.75" x14ac:dyDescent="0.25">
      <c r="A255" s="184"/>
      <c r="B255" s="185"/>
      <c r="C255" s="184"/>
      <c r="D255" s="184"/>
      <c r="E255" s="184"/>
      <c r="F255" s="184"/>
      <c r="G255" s="184"/>
      <c r="H255" s="184"/>
      <c r="I255" s="184"/>
      <c r="J255" s="184"/>
      <c r="K255" s="184"/>
      <c r="L255" s="184"/>
      <c r="M255" s="184"/>
      <c r="N255" s="184"/>
      <c r="O255" s="184"/>
      <c r="P255" s="184"/>
      <c r="Q255" s="184"/>
      <c r="R255" s="184"/>
      <c r="S255" s="184"/>
      <c r="T255" s="184"/>
      <c r="U255" s="184"/>
      <c r="V255" s="184"/>
      <c r="W255" s="184"/>
      <c r="X255" s="184"/>
      <c r="Y255" s="184"/>
      <c r="Z255" s="184"/>
      <c r="AA255" s="184"/>
    </row>
    <row xmlns:x14ac="http://schemas.microsoft.com/office/spreadsheetml/2009/9/ac" r="256" ht="15.75" x14ac:dyDescent="0.25">
      <c r="A256" s="184"/>
      <c r="B256" s="185"/>
      <c r="C256" s="184"/>
      <c r="D256" s="184"/>
      <c r="E256" s="184"/>
      <c r="F256" s="184"/>
      <c r="G256" s="184"/>
      <c r="H256" s="184"/>
      <c r="I256" s="184"/>
      <c r="J256" s="184"/>
      <c r="K256" s="184"/>
      <c r="L256" s="184"/>
      <c r="M256" s="184"/>
      <c r="N256" s="184"/>
      <c r="O256" s="184"/>
      <c r="P256" s="184"/>
      <c r="Q256" s="184"/>
      <c r="R256" s="184"/>
      <c r="S256" s="184"/>
      <c r="T256" s="184"/>
      <c r="U256" s="184"/>
      <c r="V256" s="184"/>
      <c r="W256" s="184"/>
      <c r="X256" s="184"/>
      <c r="Y256" s="184"/>
      <c r="Z256" s="184"/>
      <c r="AA256" s="184"/>
    </row>
    <row xmlns:x14ac="http://schemas.microsoft.com/office/spreadsheetml/2009/9/ac" r="257" ht="15.75" x14ac:dyDescent="0.25">
      <c r="A257" s="184"/>
      <c r="B257" s="185"/>
      <c r="C257" s="184"/>
      <c r="D257" s="184"/>
      <c r="E257" s="184"/>
      <c r="F257" s="184"/>
      <c r="G257" s="184"/>
      <c r="H257" s="184"/>
      <c r="I257" s="184"/>
      <c r="J257" s="184"/>
      <c r="K257" s="184"/>
      <c r="L257" s="184"/>
      <c r="M257" s="184"/>
      <c r="N257" s="184"/>
      <c r="O257" s="184"/>
      <c r="P257" s="184"/>
      <c r="Q257" s="184"/>
      <c r="R257" s="184"/>
      <c r="S257" s="184"/>
      <c r="T257" s="184"/>
      <c r="U257" s="184"/>
      <c r="V257" s="184"/>
      <c r="W257" s="184"/>
      <c r="X257" s="184"/>
      <c r="Y257" s="184"/>
      <c r="Z257" s="184"/>
      <c r="AA257" s="184"/>
    </row>
    <row xmlns:x14ac="http://schemas.microsoft.com/office/spreadsheetml/2009/9/ac" r="258" ht="15.75" x14ac:dyDescent="0.25">
      <c r="A258" s="184"/>
      <c r="B258" s="185"/>
      <c r="C258" s="184"/>
      <c r="D258" s="184"/>
      <c r="E258" s="184"/>
      <c r="F258" s="184"/>
      <c r="G258" s="184"/>
      <c r="H258" s="184"/>
      <c r="I258" s="184"/>
      <c r="J258" s="184"/>
      <c r="K258" s="184"/>
      <c r="L258" s="184"/>
      <c r="M258" s="184"/>
      <c r="N258" s="184"/>
      <c r="O258" s="184"/>
      <c r="P258" s="184"/>
      <c r="Q258" s="184"/>
      <c r="R258" s="184"/>
      <c r="S258" s="184"/>
      <c r="T258" s="184"/>
      <c r="U258" s="184"/>
      <c r="V258" s="184"/>
      <c r="W258" s="184"/>
      <c r="X258" s="184"/>
      <c r="Y258" s="184"/>
      <c r="Z258" s="184"/>
      <c r="AA258" s="184"/>
    </row>
    <row xmlns:x14ac="http://schemas.microsoft.com/office/spreadsheetml/2009/9/ac" r="259" ht="15.75" x14ac:dyDescent="0.25">
      <c r="A259" s="184"/>
      <c r="B259" s="185"/>
      <c r="C259" s="184"/>
      <c r="D259" s="184"/>
      <c r="E259" s="184"/>
      <c r="F259" s="184"/>
      <c r="G259" s="184"/>
      <c r="H259" s="184"/>
      <c r="I259" s="184"/>
      <c r="J259" s="184"/>
      <c r="K259" s="184"/>
      <c r="L259" s="184"/>
      <c r="M259" s="184"/>
      <c r="N259" s="184"/>
      <c r="O259" s="184"/>
      <c r="P259" s="184"/>
      <c r="Q259" s="184"/>
      <c r="R259" s="184"/>
      <c r="S259" s="184"/>
      <c r="T259" s="184"/>
      <c r="U259" s="184"/>
      <c r="V259" s="184"/>
      <c r="W259" s="184"/>
      <c r="X259" s="184"/>
      <c r="Y259" s="184"/>
      <c r="Z259" s="184"/>
      <c r="AA259" s="184"/>
    </row>
    <row xmlns:x14ac="http://schemas.microsoft.com/office/spreadsheetml/2009/9/ac" r="260" ht="15.75" x14ac:dyDescent="0.25">
      <c r="A260" s="184"/>
      <c r="B260" s="185"/>
      <c r="C260" s="184"/>
      <c r="D260" s="184"/>
      <c r="E260" s="184"/>
      <c r="F260" s="184"/>
      <c r="G260" s="184"/>
      <c r="H260" s="184"/>
      <c r="I260" s="184"/>
      <c r="J260" s="184"/>
      <c r="K260" s="184"/>
      <c r="L260" s="184"/>
      <c r="M260" s="184"/>
      <c r="N260" s="184"/>
      <c r="O260" s="184"/>
      <c r="P260" s="184"/>
      <c r="Q260" s="184"/>
      <c r="R260" s="184"/>
      <c r="S260" s="184"/>
      <c r="T260" s="184"/>
      <c r="U260" s="184"/>
      <c r="V260" s="184"/>
      <c r="W260" s="184"/>
      <c r="X260" s="184"/>
      <c r="Y260" s="184"/>
      <c r="Z260" s="184"/>
      <c r="AA260" s="184"/>
    </row>
    <row xmlns:x14ac="http://schemas.microsoft.com/office/spreadsheetml/2009/9/ac" r="261" ht="15.75" x14ac:dyDescent="0.25">
      <c r="A261" s="184"/>
      <c r="B261" s="185"/>
      <c r="C261" s="184"/>
      <c r="D261" s="184"/>
      <c r="E261" s="184"/>
      <c r="F261" s="184"/>
      <c r="G261" s="184"/>
      <c r="H261" s="184"/>
      <c r="I261" s="184"/>
      <c r="J261" s="184"/>
      <c r="K261" s="184"/>
      <c r="L261" s="184"/>
      <c r="M261" s="184"/>
      <c r="N261" s="184"/>
      <c r="O261" s="184"/>
      <c r="P261" s="184"/>
      <c r="Q261" s="184"/>
      <c r="R261" s="184"/>
      <c r="S261" s="184"/>
      <c r="T261" s="184"/>
      <c r="U261" s="184"/>
      <c r="V261" s="184"/>
      <c r="W261" s="184"/>
      <c r="X261" s="184"/>
      <c r="Y261" s="184"/>
      <c r="Z261" s="184"/>
      <c r="AA261" s="184"/>
    </row>
    <row xmlns:x14ac="http://schemas.microsoft.com/office/spreadsheetml/2009/9/ac" r="262" ht="15.75" x14ac:dyDescent="0.25">
      <c r="A262" s="184"/>
      <c r="B262" s="185"/>
      <c r="C262" s="184"/>
      <c r="D262" s="184"/>
      <c r="E262" s="184"/>
      <c r="F262" s="184"/>
      <c r="G262" s="184"/>
      <c r="H262" s="184"/>
      <c r="I262" s="184"/>
      <c r="J262" s="184"/>
      <c r="K262" s="184"/>
      <c r="L262" s="184"/>
      <c r="M262" s="184"/>
      <c r="N262" s="184"/>
      <c r="O262" s="184"/>
      <c r="P262" s="184"/>
      <c r="Q262" s="184"/>
      <c r="R262" s="184"/>
      <c r="S262" s="184"/>
      <c r="T262" s="184"/>
      <c r="U262" s="184"/>
      <c r="V262" s="184"/>
      <c r="W262" s="184"/>
      <c r="X262" s="184"/>
      <c r="Y262" s="184"/>
      <c r="Z262" s="184"/>
      <c r="AA262" s="184"/>
    </row>
    <row xmlns:x14ac="http://schemas.microsoft.com/office/spreadsheetml/2009/9/ac" r="263" ht="15.75" x14ac:dyDescent="0.25">
      <c r="A263" s="184"/>
      <c r="B263" s="185"/>
      <c r="C263" s="184"/>
      <c r="D263" s="184"/>
      <c r="E263" s="184"/>
      <c r="F263" s="184"/>
      <c r="G263" s="184"/>
      <c r="H263" s="184"/>
      <c r="I263" s="184"/>
      <c r="J263" s="184"/>
      <c r="K263" s="184"/>
      <c r="L263" s="184"/>
      <c r="M263" s="184"/>
      <c r="N263" s="184"/>
      <c r="O263" s="184"/>
      <c r="P263" s="184"/>
      <c r="Q263" s="184"/>
      <c r="R263" s="184"/>
      <c r="S263" s="184"/>
      <c r="T263" s="184"/>
      <c r="U263" s="184"/>
      <c r="V263" s="184"/>
      <c r="W263" s="184"/>
      <c r="X263" s="184"/>
      <c r="Y263" s="184"/>
      <c r="Z263" s="184"/>
      <c r="AA263" s="184"/>
    </row>
    <row xmlns:x14ac="http://schemas.microsoft.com/office/spreadsheetml/2009/9/ac" r="264" ht="15.75" x14ac:dyDescent="0.25">
      <c r="A264" s="184"/>
      <c r="B264" s="185"/>
      <c r="C264" s="184"/>
      <c r="D264" s="184"/>
      <c r="E264" s="184"/>
      <c r="F264" s="184"/>
      <c r="G264" s="184"/>
      <c r="H264" s="184"/>
      <c r="I264" s="184"/>
      <c r="J264" s="184"/>
      <c r="K264" s="184"/>
      <c r="L264" s="184"/>
      <c r="M264" s="184"/>
      <c r="N264" s="184"/>
      <c r="O264" s="184"/>
      <c r="P264" s="184"/>
      <c r="Q264" s="184"/>
      <c r="R264" s="184"/>
      <c r="S264" s="184"/>
      <c r="T264" s="184"/>
      <c r="U264" s="184"/>
      <c r="V264" s="184"/>
      <c r="W264" s="184"/>
      <c r="X264" s="184"/>
      <c r="Y264" s="184"/>
      <c r="Z264" s="184"/>
      <c r="AA264" s="184"/>
    </row>
    <row xmlns:x14ac="http://schemas.microsoft.com/office/spreadsheetml/2009/9/ac" r="265" ht="15.75" x14ac:dyDescent="0.25">
      <c r="A265" s="184"/>
      <c r="B265" s="185"/>
      <c r="C265" s="184"/>
      <c r="D265" s="184"/>
      <c r="E265" s="184"/>
      <c r="F265" s="184"/>
      <c r="G265" s="184"/>
      <c r="H265" s="184"/>
      <c r="I265" s="184"/>
      <c r="J265" s="184"/>
      <c r="K265" s="184"/>
      <c r="L265" s="184"/>
      <c r="M265" s="184"/>
      <c r="N265" s="184"/>
      <c r="O265" s="184"/>
      <c r="P265" s="184"/>
      <c r="Q265" s="184"/>
      <c r="R265" s="184"/>
      <c r="S265" s="184"/>
      <c r="T265" s="184"/>
      <c r="U265" s="184"/>
      <c r="V265" s="184"/>
      <c r="W265" s="184"/>
      <c r="X265" s="184"/>
      <c r="Y265" s="184"/>
      <c r="Z265" s="184"/>
      <c r="AA265" s="184"/>
    </row>
    <row xmlns:x14ac="http://schemas.microsoft.com/office/spreadsheetml/2009/9/ac" r="266" ht="15.75" x14ac:dyDescent="0.25">
      <c r="A266" s="184"/>
      <c r="B266" s="185"/>
      <c r="C266" s="184"/>
      <c r="D266" s="184"/>
      <c r="E266" s="184"/>
      <c r="F266" s="184"/>
      <c r="G266" s="184"/>
      <c r="H266" s="184"/>
      <c r="I266" s="184"/>
      <c r="J266" s="184"/>
      <c r="K266" s="184"/>
      <c r="L266" s="184"/>
      <c r="M266" s="184"/>
      <c r="N266" s="184"/>
      <c r="O266" s="184"/>
      <c r="P266" s="184"/>
      <c r="Q266" s="184"/>
      <c r="R266" s="184"/>
      <c r="S266" s="184"/>
      <c r="T266" s="184"/>
      <c r="U266" s="184"/>
      <c r="V266" s="184"/>
      <c r="W266" s="184"/>
      <c r="X266" s="184"/>
      <c r="Y266" s="184"/>
      <c r="Z266" s="184"/>
      <c r="AA266" s="184"/>
    </row>
    <row xmlns:x14ac="http://schemas.microsoft.com/office/spreadsheetml/2009/9/ac" r="267" ht="15.75" x14ac:dyDescent="0.25">
      <c r="A267" s="184"/>
      <c r="B267" s="185"/>
      <c r="C267" s="184"/>
      <c r="D267" s="184"/>
      <c r="E267" s="184"/>
      <c r="F267" s="184"/>
      <c r="G267" s="184"/>
      <c r="H267" s="184"/>
      <c r="I267" s="184"/>
      <c r="J267" s="184"/>
      <c r="K267" s="184"/>
      <c r="L267" s="184"/>
      <c r="M267" s="184"/>
      <c r="N267" s="184"/>
      <c r="O267" s="184"/>
      <c r="P267" s="184"/>
      <c r="Q267" s="184"/>
      <c r="R267" s="184"/>
      <c r="S267" s="184"/>
      <c r="T267" s="184"/>
      <c r="U267" s="184"/>
      <c r="V267" s="184"/>
      <c r="W267" s="184"/>
      <c r="X267" s="184"/>
      <c r="Y267" s="184"/>
      <c r="Z267" s="184"/>
      <c r="AA267" s="184"/>
    </row>
    <row xmlns:x14ac="http://schemas.microsoft.com/office/spreadsheetml/2009/9/ac" r="268" ht="15.75" x14ac:dyDescent="0.25">
      <c r="A268" s="184"/>
      <c r="B268" s="185"/>
      <c r="C268" s="184"/>
      <c r="D268" s="184"/>
      <c r="E268" s="184"/>
      <c r="F268" s="184"/>
      <c r="G268" s="184"/>
      <c r="H268" s="184"/>
      <c r="I268" s="184"/>
      <c r="J268" s="184"/>
      <c r="K268" s="184"/>
      <c r="L268" s="184"/>
      <c r="M268" s="184"/>
      <c r="N268" s="184"/>
      <c r="O268" s="184"/>
      <c r="P268" s="184"/>
      <c r="Q268" s="184"/>
      <c r="R268" s="184"/>
      <c r="S268" s="184"/>
      <c r="T268" s="184"/>
      <c r="U268" s="184"/>
      <c r="V268" s="184"/>
      <c r="W268" s="184"/>
      <c r="X268" s="184"/>
      <c r="Y268" s="184"/>
      <c r="Z268" s="184"/>
      <c r="AA268" s="184"/>
    </row>
    <row xmlns:x14ac="http://schemas.microsoft.com/office/spreadsheetml/2009/9/ac" r="269" ht="15.75" x14ac:dyDescent="0.25">
      <c r="A269" s="184"/>
      <c r="B269" s="185"/>
      <c r="C269" s="184"/>
      <c r="D269" s="184"/>
      <c r="E269" s="184"/>
      <c r="F269" s="184"/>
      <c r="G269" s="184"/>
      <c r="H269" s="184"/>
      <c r="I269" s="184"/>
      <c r="J269" s="184"/>
      <c r="K269" s="184"/>
      <c r="L269" s="184"/>
      <c r="M269" s="184"/>
      <c r="N269" s="184"/>
      <c r="O269" s="184"/>
      <c r="P269" s="184"/>
      <c r="Q269" s="184"/>
      <c r="R269" s="184"/>
      <c r="S269" s="184"/>
      <c r="T269" s="184"/>
      <c r="U269" s="184"/>
      <c r="V269" s="184"/>
      <c r="W269" s="184"/>
      <c r="X269" s="184"/>
      <c r="Y269" s="184"/>
      <c r="Z269" s="184"/>
      <c r="AA269" s="184"/>
    </row>
    <row xmlns:x14ac="http://schemas.microsoft.com/office/spreadsheetml/2009/9/ac" r="270" ht="15.75" x14ac:dyDescent="0.25">
      <c r="A270" s="184"/>
      <c r="B270" s="185"/>
      <c r="C270" s="184"/>
      <c r="D270" s="184"/>
      <c r="E270" s="184"/>
      <c r="F270" s="184"/>
      <c r="G270" s="184"/>
      <c r="H270" s="184"/>
      <c r="I270" s="184"/>
      <c r="J270" s="184"/>
      <c r="K270" s="184"/>
      <c r="L270" s="184"/>
      <c r="M270" s="184"/>
      <c r="N270" s="184"/>
      <c r="O270" s="184"/>
      <c r="P270" s="184"/>
      <c r="Q270" s="184"/>
      <c r="R270" s="184"/>
      <c r="S270" s="184"/>
      <c r="T270" s="184"/>
      <c r="U270" s="184"/>
      <c r="V270" s="184"/>
      <c r="W270" s="184"/>
      <c r="X270" s="184"/>
      <c r="Y270" s="184"/>
      <c r="Z270" s="184"/>
      <c r="AA270" s="184"/>
    </row>
    <row xmlns:x14ac="http://schemas.microsoft.com/office/spreadsheetml/2009/9/ac" r="271" ht="15.75" x14ac:dyDescent="0.25">
      <c r="A271" s="184"/>
      <c r="B271" s="185"/>
      <c r="C271" s="184"/>
      <c r="D271" s="184"/>
      <c r="E271" s="184"/>
      <c r="F271" s="184"/>
      <c r="G271" s="184"/>
      <c r="H271" s="184"/>
      <c r="I271" s="184"/>
      <c r="J271" s="184"/>
      <c r="K271" s="184"/>
      <c r="L271" s="184"/>
      <c r="M271" s="184"/>
      <c r="N271" s="184"/>
      <c r="O271" s="184"/>
      <c r="P271" s="184"/>
      <c r="Q271" s="184"/>
      <c r="R271" s="184"/>
      <c r="S271" s="184"/>
      <c r="T271" s="184"/>
      <c r="U271" s="184"/>
      <c r="V271" s="184"/>
      <c r="W271" s="184"/>
      <c r="X271" s="184"/>
      <c r="Y271" s="184"/>
      <c r="Z271" s="184"/>
      <c r="AA271" s="184"/>
    </row>
    <row xmlns:x14ac="http://schemas.microsoft.com/office/spreadsheetml/2009/9/ac" r="272" ht="15.75" x14ac:dyDescent="0.25">
      <c r="A272" s="184"/>
      <c r="B272" s="185"/>
      <c r="C272" s="184"/>
      <c r="D272" s="184"/>
      <c r="E272" s="184"/>
      <c r="F272" s="184"/>
      <c r="G272" s="184"/>
      <c r="H272" s="184"/>
      <c r="I272" s="184"/>
      <c r="J272" s="184"/>
      <c r="K272" s="184"/>
      <c r="L272" s="184"/>
      <c r="M272" s="184"/>
      <c r="N272" s="184"/>
      <c r="O272" s="184"/>
      <c r="P272" s="184"/>
      <c r="Q272" s="184"/>
      <c r="R272" s="184"/>
      <c r="S272" s="184"/>
      <c r="T272" s="184"/>
      <c r="U272" s="184"/>
      <c r="V272" s="184"/>
      <c r="W272" s="184"/>
      <c r="X272" s="184"/>
      <c r="Y272" s="184"/>
      <c r="Z272" s="184"/>
      <c r="AA272" s="184"/>
    </row>
    <row xmlns:x14ac="http://schemas.microsoft.com/office/spreadsheetml/2009/9/ac" r="273" ht="15.75" x14ac:dyDescent="0.25">
      <c r="A273" s="184"/>
      <c r="B273" s="185"/>
      <c r="C273" s="184"/>
      <c r="D273" s="184"/>
      <c r="E273" s="184"/>
      <c r="F273" s="184"/>
      <c r="G273" s="184"/>
      <c r="H273" s="184"/>
      <c r="I273" s="184"/>
      <c r="J273" s="184"/>
      <c r="K273" s="184"/>
      <c r="L273" s="184"/>
      <c r="M273" s="184"/>
      <c r="N273" s="184"/>
      <c r="O273" s="184"/>
      <c r="P273" s="184"/>
      <c r="Q273" s="184"/>
      <c r="R273" s="184"/>
      <c r="S273" s="184"/>
      <c r="T273" s="184"/>
      <c r="U273" s="184"/>
      <c r="V273" s="184"/>
      <c r="W273" s="184"/>
      <c r="X273" s="184"/>
      <c r="Y273" s="184"/>
      <c r="Z273" s="184"/>
      <c r="AA273" s="184"/>
    </row>
    <row xmlns:x14ac="http://schemas.microsoft.com/office/spreadsheetml/2009/9/ac" r="274" ht="15.75" x14ac:dyDescent="0.25">
      <c r="A274" s="184"/>
      <c r="B274" s="185"/>
      <c r="C274" s="184"/>
      <c r="D274" s="184"/>
      <c r="E274" s="184"/>
      <c r="F274" s="184"/>
      <c r="G274" s="184"/>
      <c r="H274" s="184"/>
      <c r="I274" s="184"/>
      <c r="J274" s="184"/>
      <c r="K274" s="184"/>
      <c r="L274" s="184"/>
      <c r="M274" s="184"/>
      <c r="N274" s="184"/>
      <c r="O274" s="184"/>
      <c r="P274" s="184"/>
      <c r="Q274" s="184"/>
      <c r="R274" s="184"/>
      <c r="S274" s="184"/>
      <c r="T274" s="184"/>
      <c r="U274" s="184"/>
      <c r="V274" s="184"/>
      <c r="W274" s="184"/>
      <c r="X274" s="184"/>
      <c r="Y274" s="184"/>
      <c r="Z274" s="184"/>
      <c r="AA274" s="184"/>
    </row>
    <row xmlns:x14ac="http://schemas.microsoft.com/office/spreadsheetml/2009/9/ac" r="275" ht="15.75" x14ac:dyDescent="0.25">
      <c r="A275" s="184"/>
      <c r="B275" s="185"/>
      <c r="C275" s="184"/>
      <c r="D275" s="184"/>
      <c r="E275" s="184"/>
      <c r="F275" s="184"/>
      <c r="G275" s="184"/>
      <c r="H275" s="184"/>
      <c r="I275" s="184"/>
      <c r="J275" s="184"/>
      <c r="K275" s="184"/>
      <c r="L275" s="184"/>
      <c r="M275" s="184"/>
      <c r="N275" s="184"/>
      <c r="O275" s="184"/>
      <c r="P275" s="184"/>
      <c r="Q275" s="184"/>
      <c r="R275" s="184"/>
      <c r="S275" s="184"/>
      <c r="T275" s="184"/>
      <c r="U275" s="184"/>
      <c r="V275" s="184"/>
      <c r="W275" s="184"/>
      <c r="X275" s="184"/>
      <c r="Y275" s="184"/>
      <c r="Z275" s="184"/>
      <c r="AA275" s="184"/>
    </row>
    <row xmlns:x14ac="http://schemas.microsoft.com/office/spreadsheetml/2009/9/ac" r="276" ht="15.75" x14ac:dyDescent="0.25">
      <c r="A276" s="184"/>
      <c r="B276" s="185"/>
      <c r="C276" s="184"/>
      <c r="D276" s="184"/>
      <c r="E276" s="184"/>
      <c r="F276" s="184"/>
      <c r="G276" s="184"/>
      <c r="H276" s="184"/>
      <c r="I276" s="184"/>
      <c r="J276" s="184"/>
      <c r="K276" s="184"/>
      <c r="L276" s="184"/>
      <c r="M276" s="184"/>
      <c r="N276" s="184"/>
      <c r="O276" s="184"/>
      <c r="P276" s="184"/>
      <c r="Q276" s="184"/>
      <c r="R276" s="184"/>
      <c r="S276" s="184"/>
      <c r="T276" s="184"/>
      <c r="U276" s="184"/>
      <c r="V276" s="184"/>
      <c r="W276" s="184"/>
      <c r="X276" s="184"/>
      <c r="Y276" s="184"/>
      <c r="Z276" s="184"/>
      <c r="AA276" s="184"/>
    </row>
    <row xmlns:x14ac="http://schemas.microsoft.com/office/spreadsheetml/2009/9/ac" r="277" ht="15.75" x14ac:dyDescent="0.25">
      <c r="A277" s="184"/>
      <c r="B277" s="185"/>
      <c r="C277" s="184"/>
      <c r="D277" s="184"/>
      <c r="E277" s="184"/>
      <c r="F277" s="184"/>
      <c r="G277" s="184"/>
      <c r="H277" s="184"/>
      <c r="I277" s="184"/>
      <c r="J277" s="184"/>
      <c r="K277" s="184"/>
      <c r="L277" s="184"/>
      <c r="M277" s="184"/>
      <c r="N277" s="184"/>
      <c r="O277" s="184"/>
      <c r="P277" s="184"/>
      <c r="Q277" s="184"/>
      <c r="R277" s="184"/>
      <c r="S277" s="184"/>
      <c r="T277" s="184"/>
      <c r="U277" s="184"/>
      <c r="V277" s="184"/>
      <c r="W277" s="184"/>
      <c r="X277" s="184"/>
      <c r="Y277" s="184"/>
      <c r="Z277" s="184"/>
      <c r="AA277" s="184"/>
    </row>
    <row xmlns:x14ac="http://schemas.microsoft.com/office/spreadsheetml/2009/9/ac" r="278" ht="15.75" x14ac:dyDescent="0.25">
      <c r="A278" s="184"/>
      <c r="B278" s="185"/>
      <c r="C278" s="184"/>
      <c r="D278" s="184"/>
      <c r="E278" s="184"/>
      <c r="F278" s="184"/>
      <c r="G278" s="184"/>
      <c r="H278" s="184"/>
      <c r="I278" s="184"/>
      <c r="J278" s="184"/>
      <c r="K278" s="184"/>
      <c r="L278" s="184"/>
      <c r="M278" s="184"/>
      <c r="N278" s="184"/>
      <c r="O278" s="184"/>
      <c r="P278" s="184"/>
      <c r="Q278" s="184"/>
      <c r="R278" s="184"/>
      <c r="S278" s="184"/>
      <c r="T278" s="184"/>
      <c r="U278" s="184"/>
      <c r="V278" s="184"/>
      <c r="W278" s="184"/>
      <c r="X278" s="184"/>
      <c r="Y278" s="184"/>
      <c r="Z278" s="184"/>
      <c r="AA278" s="184"/>
    </row>
    <row xmlns:x14ac="http://schemas.microsoft.com/office/spreadsheetml/2009/9/ac" r="279" ht="15.75" x14ac:dyDescent="0.25">
      <c r="A279" s="184"/>
      <c r="B279" s="185"/>
      <c r="C279" s="184"/>
      <c r="D279" s="184"/>
      <c r="E279" s="184"/>
      <c r="F279" s="184"/>
      <c r="G279" s="184"/>
      <c r="H279" s="184"/>
      <c r="I279" s="184"/>
      <c r="J279" s="184"/>
      <c r="K279" s="184"/>
      <c r="L279" s="184"/>
      <c r="M279" s="184"/>
      <c r="N279" s="184"/>
      <c r="O279" s="184"/>
      <c r="P279" s="184"/>
      <c r="Q279" s="184"/>
      <c r="R279" s="184"/>
      <c r="S279" s="184"/>
      <c r="T279" s="184"/>
      <c r="U279" s="184"/>
      <c r="V279" s="184"/>
      <c r="W279" s="184"/>
      <c r="X279" s="184"/>
      <c r="Y279" s="184"/>
      <c r="Z279" s="184"/>
      <c r="AA279" s="184"/>
    </row>
    <row xmlns:x14ac="http://schemas.microsoft.com/office/spreadsheetml/2009/9/ac" r="280" ht="15.75" x14ac:dyDescent="0.25">
      <c r="A280" s="184"/>
      <c r="B280" s="185"/>
      <c r="C280" s="184"/>
      <c r="D280" s="184"/>
      <c r="E280" s="184"/>
      <c r="F280" s="184"/>
      <c r="G280" s="184"/>
      <c r="H280" s="184"/>
      <c r="I280" s="184"/>
      <c r="J280" s="184"/>
      <c r="K280" s="184"/>
      <c r="L280" s="184"/>
      <c r="M280" s="184"/>
      <c r="N280" s="184"/>
      <c r="O280" s="184"/>
      <c r="P280" s="184"/>
      <c r="Q280" s="184"/>
      <c r="R280" s="184"/>
      <c r="S280" s="184"/>
      <c r="T280" s="184"/>
      <c r="U280" s="184"/>
      <c r="V280" s="184"/>
      <c r="W280" s="184"/>
      <c r="X280" s="184"/>
      <c r="Y280" s="184"/>
      <c r="Z280" s="184"/>
      <c r="AA280" s="184"/>
    </row>
    <row xmlns:x14ac="http://schemas.microsoft.com/office/spreadsheetml/2009/9/ac" r="281" ht="15.75" x14ac:dyDescent="0.25">
      <c r="A281" s="184"/>
      <c r="B281" s="185"/>
      <c r="C281" s="184"/>
      <c r="D281" s="184"/>
      <c r="E281" s="184"/>
      <c r="F281" s="184"/>
      <c r="G281" s="184"/>
      <c r="H281" s="184"/>
      <c r="I281" s="184"/>
      <c r="J281" s="184"/>
      <c r="K281" s="184"/>
      <c r="L281" s="184"/>
      <c r="M281" s="184"/>
      <c r="N281" s="184"/>
      <c r="O281" s="184"/>
      <c r="P281" s="184"/>
      <c r="Q281" s="184"/>
      <c r="R281" s="184"/>
      <c r="S281" s="184"/>
      <c r="T281" s="184"/>
      <c r="U281" s="184"/>
      <c r="V281" s="184"/>
      <c r="W281" s="184"/>
      <c r="X281" s="184"/>
      <c r="Y281" s="184"/>
      <c r="Z281" s="184"/>
      <c r="AA281" s="184"/>
    </row>
    <row xmlns:x14ac="http://schemas.microsoft.com/office/spreadsheetml/2009/9/ac" r="282" ht="15.75" x14ac:dyDescent="0.25">
      <c r="A282" s="184"/>
      <c r="B282" s="185"/>
      <c r="C282" s="184"/>
      <c r="D282" s="184"/>
      <c r="E282" s="184"/>
      <c r="F282" s="184"/>
      <c r="G282" s="184"/>
      <c r="H282" s="184"/>
      <c r="I282" s="184"/>
      <c r="J282" s="184"/>
      <c r="K282" s="184"/>
      <c r="L282" s="184"/>
      <c r="M282" s="184"/>
      <c r="N282" s="184"/>
      <c r="O282" s="184"/>
      <c r="P282" s="184"/>
      <c r="Q282" s="184"/>
      <c r="R282" s="184"/>
      <c r="S282" s="184"/>
      <c r="T282" s="184"/>
      <c r="U282" s="184"/>
      <c r="V282" s="184"/>
      <c r="W282" s="184"/>
      <c r="X282" s="184"/>
      <c r="Y282" s="184"/>
      <c r="Z282" s="184"/>
      <c r="AA282" s="184"/>
    </row>
    <row xmlns:x14ac="http://schemas.microsoft.com/office/spreadsheetml/2009/9/ac" r="283" ht="15.75" x14ac:dyDescent="0.25">
      <c r="A283" s="184"/>
      <c r="B283" s="185"/>
      <c r="C283" s="184"/>
      <c r="D283" s="184"/>
      <c r="E283" s="184"/>
      <c r="F283" s="184"/>
      <c r="G283" s="184"/>
      <c r="H283" s="184"/>
      <c r="I283" s="184"/>
      <c r="J283" s="184"/>
      <c r="K283" s="184"/>
      <c r="L283" s="184"/>
      <c r="M283" s="184"/>
      <c r="N283" s="184"/>
      <c r="O283" s="184"/>
      <c r="P283" s="184"/>
      <c r="Q283" s="184"/>
      <c r="R283" s="184"/>
      <c r="S283" s="184"/>
      <c r="T283" s="184"/>
      <c r="U283" s="184"/>
      <c r="V283" s="184"/>
      <c r="W283" s="184"/>
      <c r="X283" s="184"/>
      <c r="Y283" s="184"/>
      <c r="Z283" s="184"/>
      <c r="AA283" s="184"/>
    </row>
    <row xmlns:x14ac="http://schemas.microsoft.com/office/spreadsheetml/2009/9/ac" r="284" ht="15.75" x14ac:dyDescent="0.25">
      <c r="A284" s="184"/>
      <c r="B284" s="185"/>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row>
    <row xmlns:x14ac="http://schemas.microsoft.com/office/spreadsheetml/2009/9/ac" r="285" ht="15.75" x14ac:dyDescent="0.25">
      <c r="A285" s="184"/>
      <c r="B285" s="185"/>
      <c r="C285" s="184"/>
      <c r="D285" s="184"/>
      <c r="E285" s="184"/>
      <c r="F285" s="184"/>
      <c r="G285" s="184"/>
      <c r="H285" s="184"/>
      <c r="I285" s="184"/>
      <c r="J285" s="184"/>
      <c r="K285" s="184"/>
      <c r="L285" s="184"/>
      <c r="M285" s="184"/>
      <c r="N285" s="184"/>
      <c r="O285" s="184"/>
      <c r="P285" s="184"/>
      <c r="Q285" s="184"/>
      <c r="R285" s="184"/>
      <c r="S285" s="184"/>
      <c r="T285" s="184"/>
      <c r="U285" s="184"/>
      <c r="V285" s="184"/>
      <c r="W285" s="184"/>
      <c r="X285" s="184"/>
      <c r="Y285" s="184"/>
      <c r="Z285" s="184"/>
      <c r="AA285" s="184"/>
    </row>
    <row xmlns:x14ac="http://schemas.microsoft.com/office/spreadsheetml/2009/9/ac" r="286" ht="15.75" x14ac:dyDescent="0.25">
      <c r="A286" s="184"/>
      <c r="B286" s="185"/>
      <c r="C286" s="184"/>
      <c r="D286" s="184"/>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c r="AA286" s="184"/>
    </row>
    <row xmlns:x14ac="http://schemas.microsoft.com/office/spreadsheetml/2009/9/ac" r="287" ht="15.75" x14ac:dyDescent="0.25">
      <c r="A287" s="184"/>
      <c r="B287" s="185"/>
      <c r="C287" s="184"/>
      <c r="D287" s="184"/>
      <c r="E287" s="184"/>
      <c r="F287" s="184"/>
      <c r="G287" s="184"/>
      <c r="H287" s="184"/>
      <c r="I287" s="184"/>
      <c r="J287" s="184"/>
      <c r="K287" s="184"/>
      <c r="L287" s="184"/>
      <c r="M287" s="184"/>
      <c r="N287" s="184"/>
      <c r="O287" s="184"/>
      <c r="P287" s="184"/>
      <c r="Q287" s="184"/>
      <c r="R287" s="184"/>
      <c r="S287" s="184"/>
      <c r="T287" s="184"/>
      <c r="U287" s="184"/>
      <c r="V287" s="184"/>
      <c r="W287" s="184"/>
      <c r="X287" s="184"/>
      <c r="Y287" s="184"/>
      <c r="Z287" s="184"/>
      <c r="AA287" s="184"/>
    </row>
    <row xmlns:x14ac="http://schemas.microsoft.com/office/spreadsheetml/2009/9/ac" r="288" ht="15.75" x14ac:dyDescent="0.25">
      <c r="A288" s="184"/>
      <c r="B288" s="185"/>
      <c r="C288" s="184"/>
      <c r="D288" s="184"/>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c r="AA288" s="184"/>
    </row>
    <row xmlns:x14ac="http://schemas.microsoft.com/office/spreadsheetml/2009/9/ac" r="289" ht="15.75" x14ac:dyDescent="0.25">
      <c r="A289" s="184"/>
      <c r="B289" s="185"/>
      <c r="C289" s="184"/>
      <c r="D289" s="184"/>
      <c r="E289" s="184"/>
      <c r="F289" s="184"/>
      <c r="G289" s="184"/>
      <c r="H289" s="184"/>
      <c r="I289" s="184"/>
      <c r="J289" s="184"/>
      <c r="K289" s="184"/>
      <c r="L289" s="184"/>
      <c r="M289" s="184"/>
      <c r="N289" s="184"/>
      <c r="O289" s="184"/>
      <c r="P289" s="184"/>
      <c r="Q289" s="184"/>
      <c r="R289" s="184"/>
      <c r="S289" s="184"/>
      <c r="T289" s="184"/>
      <c r="U289" s="184"/>
      <c r="V289" s="184"/>
      <c r="W289" s="184"/>
      <c r="X289" s="184"/>
      <c r="Y289" s="184"/>
      <c r="Z289" s="184"/>
      <c r="AA289" s="184"/>
    </row>
    <row xmlns:x14ac="http://schemas.microsoft.com/office/spreadsheetml/2009/9/ac" r="290" ht="15.75" x14ac:dyDescent="0.25">
      <c r="A290" s="184"/>
      <c r="B290" s="185"/>
      <c r="C290" s="184"/>
      <c r="D290" s="184"/>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c r="AA290" s="184"/>
    </row>
    <row xmlns:x14ac="http://schemas.microsoft.com/office/spreadsheetml/2009/9/ac" r="291" ht="15.75" x14ac:dyDescent="0.25">
      <c r="A291" s="184"/>
      <c r="B291" s="185"/>
      <c r="C291" s="184"/>
      <c r="D291" s="184"/>
      <c r="E291" s="184"/>
      <c r="F291" s="184"/>
      <c r="G291" s="184"/>
      <c r="H291" s="184"/>
      <c r="I291" s="184"/>
      <c r="J291" s="184"/>
      <c r="K291" s="184"/>
      <c r="L291" s="184"/>
      <c r="M291" s="184"/>
      <c r="N291" s="184"/>
      <c r="O291" s="184"/>
      <c r="P291" s="184"/>
      <c r="Q291" s="184"/>
      <c r="R291" s="184"/>
      <c r="S291" s="184"/>
      <c r="T291" s="184"/>
      <c r="U291" s="184"/>
      <c r="V291" s="184"/>
      <c r="W291" s="184"/>
      <c r="X291" s="184"/>
      <c r="Y291" s="184"/>
      <c r="Z291" s="184"/>
      <c r="AA291" s="184"/>
    </row>
    <row xmlns:x14ac="http://schemas.microsoft.com/office/spreadsheetml/2009/9/ac" r="292" ht="15.75" x14ac:dyDescent="0.25">
      <c r="A292" s="184"/>
      <c r="B292" s="185"/>
      <c r="C292" s="184"/>
      <c r="D292" s="184"/>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c r="AA292" s="184"/>
    </row>
    <row xmlns:x14ac="http://schemas.microsoft.com/office/spreadsheetml/2009/9/ac" r="293" ht="15.75" x14ac:dyDescent="0.25">
      <c r="A293" s="184"/>
      <c r="B293" s="185"/>
      <c r="C293" s="184"/>
      <c r="D293" s="184"/>
      <c r="E293" s="184"/>
      <c r="F293" s="184"/>
      <c r="G293" s="184"/>
      <c r="H293" s="184"/>
      <c r="I293" s="184"/>
      <c r="J293" s="184"/>
      <c r="K293" s="184"/>
      <c r="L293" s="184"/>
      <c r="M293" s="184"/>
      <c r="N293" s="184"/>
      <c r="O293" s="184"/>
      <c r="P293" s="184"/>
      <c r="Q293" s="184"/>
      <c r="R293" s="184"/>
      <c r="S293" s="184"/>
      <c r="T293" s="184"/>
      <c r="U293" s="184"/>
      <c r="V293" s="184"/>
      <c r="W293" s="184"/>
      <c r="X293" s="184"/>
      <c r="Y293" s="184"/>
      <c r="Z293" s="184"/>
      <c r="AA293" s="184"/>
    </row>
    <row xmlns:x14ac="http://schemas.microsoft.com/office/spreadsheetml/2009/9/ac" r="294" ht="15.75" x14ac:dyDescent="0.25">
      <c r="A294" s="184"/>
      <c r="B294" s="185"/>
      <c r="C294" s="184"/>
      <c r="D294" s="184"/>
      <c r="E294" s="184"/>
      <c r="F294" s="184"/>
      <c r="G294" s="184"/>
      <c r="H294" s="184"/>
      <c r="I294" s="184"/>
      <c r="J294" s="184"/>
      <c r="K294" s="184"/>
      <c r="L294" s="184"/>
      <c r="M294" s="184"/>
      <c r="N294" s="184"/>
      <c r="O294" s="184"/>
      <c r="P294" s="184"/>
      <c r="Q294" s="184"/>
      <c r="R294" s="184"/>
      <c r="S294" s="184"/>
      <c r="T294" s="184"/>
      <c r="U294" s="184"/>
      <c r="V294" s="184"/>
      <c r="W294" s="184"/>
      <c r="X294" s="184"/>
      <c r="Y294" s="184"/>
      <c r="Z294" s="184"/>
      <c r="AA294" s="184"/>
    </row>
    <row xmlns:x14ac="http://schemas.microsoft.com/office/spreadsheetml/2009/9/ac" r="295" ht="15.75" x14ac:dyDescent="0.25">
      <c r="A295" s="184"/>
      <c r="B295" s="185"/>
      <c r="C295" s="184"/>
      <c r="D295" s="184"/>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c r="AA295" s="184"/>
    </row>
    <row xmlns:x14ac="http://schemas.microsoft.com/office/spreadsheetml/2009/9/ac" r="296" ht="15.75" x14ac:dyDescent="0.25">
      <c r="A296" s="184"/>
      <c r="B296" s="185"/>
      <c r="C296" s="184"/>
      <c r="D296" s="184"/>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c r="AA296" s="184"/>
    </row>
    <row xmlns:x14ac="http://schemas.microsoft.com/office/spreadsheetml/2009/9/ac" r="297" ht="15.75" x14ac:dyDescent="0.25">
      <c r="A297" s="184"/>
      <c r="B297" s="185"/>
      <c r="C297" s="184"/>
      <c r="D297" s="184"/>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c r="AA297" s="184"/>
    </row>
    <row xmlns:x14ac="http://schemas.microsoft.com/office/spreadsheetml/2009/9/ac" r="298" ht="15.75" x14ac:dyDescent="0.25">
      <c r="A298" s="184"/>
      <c r="B298" s="185"/>
      <c r="C298" s="184"/>
      <c r="D298" s="184"/>
      <c r="E298" s="184"/>
      <c r="F298" s="184"/>
      <c r="G298" s="184"/>
      <c r="H298" s="184"/>
      <c r="I298" s="184"/>
      <c r="J298" s="184"/>
      <c r="K298" s="184"/>
      <c r="L298" s="184"/>
      <c r="M298" s="184"/>
      <c r="N298" s="184"/>
      <c r="O298" s="184"/>
      <c r="P298" s="184"/>
      <c r="Q298" s="184"/>
      <c r="R298" s="184"/>
      <c r="S298" s="184"/>
      <c r="T298" s="184"/>
      <c r="U298" s="184"/>
      <c r="V298" s="184"/>
      <c r="W298" s="184"/>
      <c r="X298" s="184"/>
      <c r="Y298" s="184"/>
      <c r="Z298" s="184"/>
      <c r="AA298" s="184"/>
    </row>
    <row xmlns:x14ac="http://schemas.microsoft.com/office/spreadsheetml/2009/9/ac" r="299" ht="15.75" x14ac:dyDescent="0.25">
      <c r="A299" s="184"/>
      <c r="B299" s="185"/>
      <c r="C299" s="184"/>
      <c r="D299" s="184"/>
      <c r="E299" s="184"/>
      <c r="F299" s="184"/>
      <c r="G299" s="184"/>
      <c r="H299" s="184"/>
      <c r="I299" s="184"/>
      <c r="J299" s="184"/>
      <c r="K299" s="184"/>
      <c r="L299" s="184"/>
      <c r="M299" s="184"/>
      <c r="N299" s="184"/>
      <c r="O299" s="184"/>
      <c r="P299" s="184"/>
      <c r="Q299" s="184"/>
      <c r="R299" s="184"/>
      <c r="S299" s="184"/>
      <c r="T299" s="184"/>
      <c r="U299" s="184"/>
      <c r="V299" s="184"/>
      <c r="W299" s="184"/>
      <c r="X299" s="184"/>
      <c r="Y299" s="184"/>
      <c r="Z299" s="184"/>
      <c r="AA299" s="184"/>
    </row>
    <row xmlns:x14ac="http://schemas.microsoft.com/office/spreadsheetml/2009/9/ac" r="300" ht="15.75" x14ac:dyDescent="0.25">
      <c r="A300" s="184"/>
      <c r="B300" s="185"/>
      <c r="C300" s="184"/>
      <c r="D300" s="184"/>
      <c r="E300" s="184"/>
      <c r="F300" s="184"/>
      <c r="G300" s="184"/>
      <c r="H300" s="184"/>
      <c r="I300" s="184"/>
      <c r="J300" s="184"/>
      <c r="K300" s="184"/>
      <c r="L300" s="184"/>
      <c r="M300" s="184"/>
      <c r="N300" s="184"/>
      <c r="O300" s="184"/>
      <c r="P300" s="184"/>
      <c r="Q300" s="184"/>
      <c r="R300" s="184"/>
      <c r="S300" s="184"/>
      <c r="T300" s="184"/>
      <c r="U300" s="184"/>
      <c r="V300" s="184"/>
      <c r="W300" s="184"/>
      <c r="X300" s="184"/>
      <c r="Y300" s="184"/>
      <c r="Z300" s="184"/>
      <c r="AA300" s="184"/>
    </row>
    <row xmlns:x14ac="http://schemas.microsoft.com/office/spreadsheetml/2009/9/ac" r="301" ht="15.75" x14ac:dyDescent="0.25">
      <c r="A301" s="184"/>
      <c r="B301" s="185"/>
      <c r="C301" s="184"/>
      <c r="D301" s="184"/>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c r="AA301" s="184"/>
    </row>
    <row xmlns:x14ac="http://schemas.microsoft.com/office/spreadsheetml/2009/9/ac" r="302" ht="15.75" x14ac:dyDescent="0.25">
      <c r="A302" s="184"/>
      <c r="B302" s="185"/>
      <c r="C302" s="184"/>
      <c r="D302" s="184"/>
      <c r="E302" s="184"/>
      <c r="F302" s="184"/>
      <c r="G302" s="184"/>
      <c r="H302" s="184"/>
      <c r="I302" s="184"/>
      <c r="J302" s="184"/>
      <c r="K302" s="184"/>
      <c r="L302" s="184"/>
      <c r="M302" s="184"/>
      <c r="N302" s="184"/>
      <c r="O302" s="184"/>
      <c r="P302" s="184"/>
      <c r="Q302" s="184"/>
      <c r="R302" s="184"/>
      <c r="S302" s="184"/>
      <c r="T302" s="184"/>
      <c r="U302" s="184"/>
      <c r="V302" s="184"/>
      <c r="W302" s="184"/>
      <c r="X302" s="184"/>
      <c r="Y302" s="184"/>
      <c r="Z302" s="184"/>
      <c r="AA302" s="184"/>
    </row>
    <row xmlns:x14ac="http://schemas.microsoft.com/office/spreadsheetml/2009/9/ac" r="303" ht="15.75" x14ac:dyDescent="0.25">
      <c r="A303" s="184"/>
      <c r="B303" s="185"/>
      <c r="C303" s="184"/>
      <c r="D303" s="184"/>
      <c r="E303" s="184"/>
      <c r="F303" s="184"/>
      <c r="G303" s="184"/>
      <c r="H303" s="184"/>
      <c r="I303" s="184"/>
      <c r="J303" s="184"/>
      <c r="K303" s="184"/>
      <c r="L303" s="184"/>
      <c r="M303" s="184"/>
      <c r="N303" s="184"/>
      <c r="O303" s="184"/>
      <c r="P303" s="184"/>
      <c r="Q303" s="184"/>
      <c r="R303" s="184"/>
      <c r="S303" s="184"/>
      <c r="T303" s="184"/>
      <c r="U303" s="184"/>
      <c r="V303" s="184"/>
      <c r="W303" s="184"/>
      <c r="X303" s="184"/>
      <c r="Y303" s="184"/>
      <c r="Z303" s="184"/>
      <c r="AA303" s="184"/>
    </row>
    <row xmlns:x14ac="http://schemas.microsoft.com/office/spreadsheetml/2009/9/ac" r="304" ht="15.75" x14ac:dyDescent="0.25">
      <c r="A304" s="184"/>
      <c r="B304" s="185"/>
      <c r="C304" s="184"/>
      <c r="D304" s="184"/>
      <c r="E304" s="184"/>
      <c r="F304" s="184"/>
      <c r="G304" s="184"/>
      <c r="H304" s="184"/>
      <c r="I304" s="184"/>
      <c r="J304" s="184"/>
      <c r="K304" s="184"/>
      <c r="L304" s="184"/>
      <c r="M304" s="184"/>
      <c r="N304" s="184"/>
      <c r="O304" s="184"/>
      <c r="P304" s="184"/>
      <c r="Q304" s="184"/>
      <c r="R304" s="184"/>
      <c r="S304" s="184"/>
      <c r="T304" s="184"/>
      <c r="U304" s="184"/>
      <c r="V304" s="184"/>
      <c r="W304" s="184"/>
      <c r="X304" s="184"/>
      <c r="Y304" s="184"/>
      <c r="Z304" s="184"/>
      <c r="AA304" s="184"/>
    </row>
    <row xmlns:x14ac="http://schemas.microsoft.com/office/spreadsheetml/2009/9/ac" r="305" ht="15.75" x14ac:dyDescent="0.25">
      <c r="A305" s="184"/>
      <c r="B305" s="185"/>
      <c r="C305" s="184"/>
      <c r="D305" s="184"/>
      <c r="E305" s="184"/>
      <c r="F305" s="184"/>
      <c r="G305" s="184"/>
      <c r="H305" s="184"/>
      <c r="I305" s="184"/>
      <c r="J305" s="184"/>
      <c r="K305" s="184"/>
      <c r="L305" s="184"/>
      <c r="M305" s="184"/>
      <c r="N305" s="184"/>
      <c r="O305" s="184"/>
      <c r="P305" s="184"/>
      <c r="Q305" s="184"/>
      <c r="R305" s="184"/>
      <c r="S305" s="184"/>
      <c r="T305" s="184"/>
      <c r="U305" s="184"/>
      <c r="V305" s="184"/>
      <c r="W305" s="184"/>
      <c r="X305" s="184"/>
      <c r="Y305" s="184"/>
      <c r="Z305" s="184"/>
      <c r="AA305" s="184"/>
    </row>
    <row xmlns:x14ac="http://schemas.microsoft.com/office/spreadsheetml/2009/9/ac" r="306" ht="15.75" x14ac:dyDescent="0.25">
      <c r="A306" s="184"/>
      <c r="B306" s="185"/>
      <c r="C306" s="184"/>
      <c r="D306" s="184"/>
      <c r="E306" s="184"/>
      <c r="F306" s="184"/>
      <c r="G306" s="184"/>
      <c r="H306" s="184"/>
      <c r="I306" s="184"/>
      <c r="J306" s="184"/>
      <c r="K306" s="184"/>
      <c r="L306" s="184"/>
      <c r="M306" s="184"/>
      <c r="N306" s="184"/>
      <c r="O306" s="184"/>
      <c r="P306" s="184"/>
      <c r="Q306" s="184"/>
      <c r="R306" s="184"/>
      <c r="S306" s="184"/>
      <c r="T306" s="184"/>
      <c r="U306" s="184"/>
      <c r="V306" s="184"/>
      <c r="W306" s="184"/>
      <c r="X306" s="184"/>
      <c r="Y306" s="184"/>
      <c r="Z306" s="184"/>
      <c r="AA306" s="184"/>
    </row>
    <row xmlns:x14ac="http://schemas.microsoft.com/office/spreadsheetml/2009/9/ac" r="307" ht="15.75" x14ac:dyDescent="0.25">
      <c r="A307" s="184"/>
      <c r="B307" s="185"/>
      <c r="C307" s="184"/>
      <c r="D307" s="184"/>
      <c r="E307" s="184"/>
      <c r="F307" s="184"/>
      <c r="G307" s="184"/>
      <c r="H307" s="184"/>
      <c r="I307" s="184"/>
      <c r="J307" s="184"/>
      <c r="K307" s="184"/>
      <c r="L307" s="184"/>
      <c r="M307" s="184"/>
      <c r="N307" s="184"/>
      <c r="O307" s="184"/>
      <c r="P307" s="184"/>
      <c r="Q307" s="184"/>
      <c r="R307" s="184"/>
      <c r="S307" s="184"/>
      <c r="T307" s="184"/>
      <c r="U307" s="184"/>
      <c r="V307" s="184"/>
      <c r="W307" s="184"/>
      <c r="X307" s="184"/>
      <c r="Y307" s="184"/>
      <c r="Z307" s="184"/>
      <c r="AA307" s="184"/>
    </row>
    <row xmlns:x14ac="http://schemas.microsoft.com/office/spreadsheetml/2009/9/ac" r="308" ht="15.75" x14ac:dyDescent="0.25">
      <c r="A308" s="184"/>
      <c r="B308" s="185"/>
      <c r="C308" s="184"/>
      <c r="D308" s="184"/>
      <c r="E308" s="184"/>
      <c r="F308" s="184"/>
      <c r="G308" s="184"/>
      <c r="H308" s="184"/>
      <c r="I308" s="184"/>
      <c r="J308" s="184"/>
      <c r="K308" s="184"/>
      <c r="L308" s="184"/>
      <c r="M308" s="184"/>
      <c r="N308" s="184"/>
      <c r="O308" s="184"/>
      <c r="P308" s="184"/>
      <c r="Q308" s="184"/>
      <c r="R308" s="184"/>
      <c r="S308" s="184"/>
      <c r="T308" s="184"/>
      <c r="U308" s="184"/>
      <c r="V308" s="184"/>
      <c r="W308" s="184"/>
      <c r="X308" s="184"/>
      <c r="Y308" s="184"/>
      <c r="Z308" s="184"/>
      <c r="AA308" s="184"/>
    </row>
    <row xmlns:x14ac="http://schemas.microsoft.com/office/spreadsheetml/2009/9/ac" r="309" ht="15.75" x14ac:dyDescent="0.25">
      <c r="A309" s="184"/>
      <c r="B309" s="185"/>
      <c r="C309" s="184"/>
      <c r="D309" s="184"/>
      <c r="E309" s="184"/>
      <c r="F309" s="184"/>
      <c r="G309" s="184"/>
      <c r="H309" s="184"/>
      <c r="I309" s="184"/>
      <c r="J309" s="184"/>
      <c r="K309" s="184"/>
      <c r="L309" s="184"/>
      <c r="M309" s="184"/>
      <c r="N309" s="184"/>
      <c r="O309" s="184"/>
      <c r="P309" s="184"/>
      <c r="Q309" s="184"/>
      <c r="R309" s="184"/>
      <c r="S309" s="184"/>
      <c r="T309" s="184"/>
      <c r="U309" s="184"/>
      <c r="V309" s="184"/>
      <c r="W309" s="184"/>
      <c r="X309" s="184"/>
      <c r="Y309" s="184"/>
      <c r="Z309" s="184"/>
      <c r="AA309" s="184"/>
    </row>
    <row xmlns:x14ac="http://schemas.microsoft.com/office/spreadsheetml/2009/9/ac" r="310" ht="15.75" x14ac:dyDescent="0.25">
      <c r="A310" s="184"/>
      <c r="B310" s="185"/>
      <c r="C310" s="184"/>
      <c r="D310" s="184"/>
      <c r="E310" s="184"/>
      <c r="F310" s="184"/>
      <c r="G310" s="184"/>
      <c r="H310" s="184"/>
      <c r="I310" s="184"/>
      <c r="J310" s="184"/>
      <c r="K310" s="184"/>
      <c r="L310" s="184"/>
      <c r="M310" s="184"/>
      <c r="N310" s="184"/>
      <c r="O310" s="184"/>
      <c r="P310" s="184"/>
      <c r="Q310" s="184"/>
      <c r="R310" s="184"/>
      <c r="S310" s="184"/>
      <c r="T310" s="184"/>
      <c r="U310" s="184"/>
      <c r="V310" s="184"/>
      <c r="W310" s="184"/>
      <c r="X310" s="184"/>
      <c r="Y310" s="184"/>
      <c r="Z310" s="184"/>
      <c r="AA310" s="184"/>
    </row>
    <row xmlns:x14ac="http://schemas.microsoft.com/office/spreadsheetml/2009/9/ac" r="311" ht="15.75" x14ac:dyDescent="0.25">
      <c r="A311" s="184"/>
      <c r="B311" s="185"/>
      <c r="C311" s="184"/>
      <c r="D311" s="184"/>
      <c r="E311" s="184"/>
      <c r="F311" s="184"/>
      <c r="G311" s="184"/>
      <c r="H311" s="184"/>
      <c r="I311" s="184"/>
      <c r="J311" s="184"/>
      <c r="K311" s="184"/>
      <c r="L311" s="184"/>
      <c r="M311" s="184"/>
      <c r="N311" s="184"/>
      <c r="O311" s="184"/>
      <c r="P311" s="184"/>
      <c r="Q311" s="184"/>
      <c r="R311" s="184"/>
      <c r="S311" s="184"/>
      <c r="T311" s="184"/>
      <c r="U311" s="184"/>
      <c r="V311" s="184"/>
      <c r="W311" s="184"/>
      <c r="X311" s="184"/>
      <c r="Y311" s="184"/>
      <c r="Z311" s="184"/>
      <c r="AA311" s="184"/>
    </row>
    <row xmlns:x14ac="http://schemas.microsoft.com/office/spreadsheetml/2009/9/ac" r="312" ht="15.75" x14ac:dyDescent="0.25">
      <c r="A312" s="184"/>
      <c r="B312" s="185"/>
      <c r="C312" s="184"/>
      <c r="D312" s="184"/>
      <c r="E312" s="184"/>
      <c r="F312" s="184"/>
      <c r="G312" s="184"/>
      <c r="H312" s="184"/>
      <c r="I312" s="184"/>
      <c r="J312" s="184"/>
      <c r="K312" s="184"/>
      <c r="L312" s="184"/>
      <c r="M312" s="184"/>
      <c r="N312" s="184"/>
      <c r="O312" s="184"/>
      <c r="P312" s="184"/>
      <c r="Q312" s="184"/>
      <c r="R312" s="184"/>
      <c r="S312" s="184"/>
      <c r="T312" s="184"/>
      <c r="U312" s="184"/>
      <c r="V312" s="184"/>
      <c r="W312" s="184"/>
      <c r="X312" s="184"/>
      <c r="Y312" s="184"/>
      <c r="Z312" s="184"/>
      <c r="AA312" s="184"/>
    </row>
    <row xmlns:x14ac="http://schemas.microsoft.com/office/spreadsheetml/2009/9/ac" r="313" ht="15.75" x14ac:dyDescent="0.25">
      <c r="A313" s="184"/>
      <c r="B313" s="185"/>
      <c r="C313" s="184"/>
      <c r="D313" s="184"/>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c r="AA313" s="184"/>
    </row>
    <row xmlns:x14ac="http://schemas.microsoft.com/office/spreadsheetml/2009/9/ac" r="314" ht="15.75" x14ac:dyDescent="0.25">
      <c r="A314" s="184"/>
      <c r="B314" s="185"/>
      <c r="C314" s="184"/>
      <c r="D314" s="184"/>
      <c r="E314" s="184"/>
      <c r="F314" s="184"/>
      <c r="G314" s="184"/>
      <c r="H314" s="184"/>
      <c r="I314" s="184"/>
      <c r="J314" s="184"/>
      <c r="K314" s="184"/>
      <c r="L314" s="184"/>
      <c r="M314" s="184"/>
      <c r="N314" s="184"/>
      <c r="O314" s="184"/>
      <c r="P314" s="184"/>
      <c r="Q314" s="184"/>
      <c r="R314" s="184"/>
      <c r="S314" s="184"/>
      <c r="T314" s="184"/>
      <c r="U314" s="184"/>
      <c r="V314" s="184"/>
      <c r="W314" s="184"/>
      <c r="X314" s="184"/>
      <c r="Y314" s="184"/>
      <c r="Z314" s="184"/>
      <c r="AA314" s="184"/>
    </row>
    <row xmlns:x14ac="http://schemas.microsoft.com/office/spreadsheetml/2009/9/ac" r="315" ht="15.75" x14ac:dyDescent="0.25">
      <c r="A315" s="184"/>
      <c r="B315" s="185"/>
      <c r="C315" s="184"/>
      <c r="D315" s="184"/>
      <c r="E315" s="184"/>
      <c r="F315" s="184"/>
      <c r="G315" s="184"/>
      <c r="H315" s="184"/>
      <c r="I315" s="184"/>
      <c r="J315" s="184"/>
      <c r="K315" s="184"/>
      <c r="L315" s="184"/>
      <c r="M315" s="184"/>
      <c r="N315" s="184"/>
      <c r="O315" s="184"/>
      <c r="P315" s="184"/>
      <c r="Q315" s="184"/>
      <c r="R315" s="184"/>
      <c r="S315" s="184"/>
      <c r="T315" s="184"/>
      <c r="U315" s="184"/>
      <c r="V315" s="184"/>
      <c r="W315" s="184"/>
      <c r="X315" s="184"/>
      <c r="Y315" s="184"/>
      <c r="Z315" s="184"/>
      <c r="AA315" s="184"/>
    </row>
    <row xmlns:x14ac="http://schemas.microsoft.com/office/spreadsheetml/2009/9/ac" r="316" ht="15.75" x14ac:dyDescent="0.25">
      <c r="A316" s="184"/>
      <c r="B316" s="185"/>
      <c r="C316" s="184"/>
      <c r="D316" s="184"/>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c r="AA316" s="184"/>
    </row>
    <row xmlns:x14ac="http://schemas.microsoft.com/office/spreadsheetml/2009/9/ac" r="317" ht="15.75" x14ac:dyDescent="0.25">
      <c r="A317" s="184"/>
      <c r="B317" s="185"/>
      <c r="C317" s="184"/>
      <c r="D317" s="184"/>
      <c r="E317" s="184"/>
      <c r="F317" s="184"/>
      <c r="G317" s="184"/>
      <c r="H317" s="184"/>
      <c r="I317" s="184"/>
      <c r="J317" s="184"/>
      <c r="K317" s="184"/>
      <c r="L317" s="184"/>
      <c r="M317" s="184"/>
      <c r="N317" s="184"/>
      <c r="O317" s="184"/>
      <c r="P317" s="184"/>
      <c r="Q317" s="184"/>
      <c r="R317" s="184"/>
      <c r="S317" s="184"/>
      <c r="T317" s="184"/>
      <c r="U317" s="184"/>
      <c r="V317" s="184"/>
      <c r="W317" s="184"/>
      <c r="X317" s="184"/>
      <c r="Y317" s="184"/>
      <c r="Z317" s="184"/>
      <c r="AA317" s="184"/>
    </row>
    <row xmlns:x14ac="http://schemas.microsoft.com/office/spreadsheetml/2009/9/ac" r="318" ht="15.75" x14ac:dyDescent="0.25">
      <c r="A318" s="184"/>
      <c r="B318" s="185"/>
      <c r="C318" s="184"/>
      <c r="D318" s="184"/>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c r="AA318" s="184"/>
    </row>
    <row xmlns:x14ac="http://schemas.microsoft.com/office/spreadsheetml/2009/9/ac" r="319" ht="15.75" x14ac:dyDescent="0.25">
      <c r="A319" s="184"/>
      <c r="B319" s="185"/>
      <c r="C319" s="184"/>
      <c r="D319" s="184"/>
      <c r="E319" s="184"/>
      <c r="F319" s="184"/>
      <c r="G319" s="184"/>
      <c r="H319" s="184"/>
      <c r="I319" s="184"/>
      <c r="J319" s="184"/>
      <c r="K319" s="184"/>
      <c r="L319" s="184"/>
      <c r="M319" s="184"/>
      <c r="N319" s="184"/>
      <c r="O319" s="184"/>
      <c r="P319" s="184"/>
      <c r="Q319" s="184"/>
      <c r="R319" s="184"/>
      <c r="S319" s="184"/>
      <c r="T319" s="184"/>
      <c r="U319" s="184"/>
      <c r="V319" s="184"/>
      <c r="W319" s="184"/>
      <c r="X319" s="184"/>
      <c r="Y319" s="184"/>
      <c r="Z319" s="184"/>
      <c r="AA319" s="184"/>
    </row>
    <row xmlns:x14ac="http://schemas.microsoft.com/office/spreadsheetml/2009/9/ac" r="320" ht="15.75" x14ac:dyDescent="0.25">
      <c r="A320" s="184"/>
      <c r="B320" s="185"/>
      <c r="C320" s="184"/>
      <c r="D320" s="184"/>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c r="AA320" s="184"/>
    </row>
    <row xmlns:x14ac="http://schemas.microsoft.com/office/spreadsheetml/2009/9/ac" r="321" ht="15.75" x14ac:dyDescent="0.25">
      <c r="A321" s="184"/>
      <c r="B321" s="185"/>
      <c r="C321" s="184"/>
      <c r="D321" s="184"/>
      <c r="E321" s="184"/>
      <c r="F321" s="184"/>
      <c r="G321" s="184"/>
      <c r="H321" s="184"/>
      <c r="I321" s="184"/>
      <c r="J321" s="184"/>
      <c r="K321" s="184"/>
      <c r="L321" s="184"/>
      <c r="M321" s="184"/>
      <c r="N321" s="184"/>
      <c r="O321" s="184"/>
      <c r="P321" s="184"/>
      <c r="Q321" s="184"/>
      <c r="R321" s="184"/>
      <c r="S321" s="184"/>
      <c r="T321" s="184"/>
      <c r="U321" s="184"/>
      <c r="V321" s="184"/>
      <c r="W321" s="184"/>
      <c r="X321" s="184"/>
      <c r="Y321" s="184"/>
      <c r="Z321" s="184"/>
      <c r="AA321" s="184"/>
    </row>
    <row xmlns:x14ac="http://schemas.microsoft.com/office/spreadsheetml/2009/9/ac" r="322" ht="15.75" x14ac:dyDescent="0.25">
      <c r="A322" s="184"/>
      <c r="B322" s="185"/>
      <c r="C322" s="184"/>
      <c r="D322" s="184"/>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c r="AA322" s="184"/>
    </row>
    <row xmlns:x14ac="http://schemas.microsoft.com/office/spreadsheetml/2009/9/ac" r="323" ht="15.75" x14ac:dyDescent="0.25">
      <c r="A323" s="184"/>
      <c r="B323" s="185"/>
      <c r="C323" s="184"/>
      <c r="D323" s="184"/>
      <c r="E323" s="184"/>
      <c r="F323" s="184"/>
      <c r="G323" s="184"/>
      <c r="H323" s="184"/>
      <c r="I323" s="184"/>
      <c r="J323" s="184"/>
      <c r="K323" s="184"/>
      <c r="L323" s="184"/>
      <c r="M323" s="184"/>
      <c r="N323" s="184"/>
      <c r="O323" s="184"/>
      <c r="P323" s="184"/>
      <c r="Q323" s="184"/>
      <c r="R323" s="184"/>
      <c r="S323" s="184"/>
      <c r="T323" s="184"/>
      <c r="U323" s="184"/>
      <c r="V323" s="184"/>
      <c r="W323" s="184"/>
      <c r="X323" s="184"/>
      <c r="Y323" s="184"/>
      <c r="Z323" s="184"/>
      <c r="AA323" s="184"/>
    </row>
    <row xmlns:x14ac="http://schemas.microsoft.com/office/spreadsheetml/2009/9/ac" r="324" ht="15.75" x14ac:dyDescent="0.25">
      <c r="A324" s="184"/>
      <c r="B324" s="185"/>
      <c r="C324" s="184"/>
      <c r="D324" s="184"/>
      <c r="E324" s="184"/>
      <c r="F324" s="184"/>
      <c r="G324" s="184"/>
      <c r="H324" s="184"/>
      <c r="I324" s="184"/>
      <c r="J324" s="184"/>
      <c r="K324" s="184"/>
      <c r="L324" s="184"/>
      <c r="M324" s="184"/>
      <c r="N324" s="184"/>
      <c r="O324" s="184"/>
      <c r="P324" s="184"/>
      <c r="Q324" s="184"/>
      <c r="R324" s="184"/>
      <c r="S324" s="184"/>
      <c r="T324" s="184"/>
      <c r="U324" s="184"/>
      <c r="V324" s="184"/>
      <c r="W324" s="184"/>
      <c r="X324" s="184"/>
      <c r="Y324" s="184"/>
      <c r="Z324" s="184"/>
      <c r="AA324" s="184"/>
    </row>
    <row xmlns:x14ac="http://schemas.microsoft.com/office/spreadsheetml/2009/9/ac" r="325" ht="15.75" x14ac:dyDescent="0.25">
      <c r="A325" s="184"/>
      <c r="B325" s="185"/>
      <c r="C325" s="184"/>
      <c r="D325" s="184"/>
      <c r="E325" s="184"/>
      <c r="F325" s="184"/>
      <c r="G325" s="184"/>
      <c r="H325" s="184"/>
      <c r="I325" s="184"/>
      <c r="J325" s="184"/>
      <c r="K325" s="184"/>
      <c r="L325" s="184"/>
      <c r="M325" s="184"/>
      <c r="N325" s="184"/>
      <c r="O325" s="184"/>
      <c r="P325" s="184"/>
      <c r="Q325" s="184"/>
      <c r="R325" s="184"/>
      <c r="S325" s="184"/>
      <c r="T325" s="184"/>
      <c r="U325" s="184"/>
      <c r="V325" s="184"/>
      <c r="W325" s="184"/>
      <c r="X325" s="184"/>
      <c r="Y325" s="184"/>
      <c r="Z325" s="184"/>
      <c r="AA325" s="184"/>
    </row>
    <row xmlns:x14ac="http://schemas.microsoft.com/office/spreadsheetml/2009/9/ac" r="326" ht="15.75" x14ac:dyDescent="0.25">
      <c r="A326" s="184"/>
      <c r="B326" s="185"/>
      <c r="C326" s="184"/>
      <c r="D326" s="184"/>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c r="AA326" s="184"/>
    </row>
    <row xmlns:x14ac="http://schemas.microsoft.com/office/spreadsheetml/2009/9/ac" r="327" ht="15.75" x14ac:dyDescent="0.25">
      <c r="A327" s="184"/>
      <c r="B327" s="185"/>
      <c r="C327" s="184"/>
      <c r="D327" s="184"/>
      <c r="E327" s="184"/>
      <c r="F327" s="184"/>
      <c r="G327" s="184"/>
      <c r="H327" s="184"/>
      <c r="I327" s="184"/>
      <c r="J327" s="184"/>
      <c r="K327" s="184"/>
      <c r="L327" s="184"/>
      <c r="M327" s="184"/>
      <c r="N327" s="184"/>
      <c r="O327" s="184"/>
      <c r="P327" s="184"/>
      <c r="Q327" s="184"/>
      <c r="R327" s="184"/>
      <c r="S327" s="184"/>
      <c r="T327" s="184"/>
      <c r="U327" s="184"/>
      <c r="V327" s="184"/>
      <c r="W327" s="184"/>
      <c r="X327" s="184"/>
      <c r="Y327" s="184"/>
      <c r="Z327" s="184"/>
      <c r="AA327" s="184"/>
    </row>
    <row xmlns:x14ac="http://schemas.microsoft.com/office/spreadsheetml/2009/9/ac" r="328" ht="15.75" x14ac:dyDescent="0.25">
      <c r="A328" s="184"/>
      <c r="B328" s="185"/>
      <c r="C328" s="184"/>
      <c r="D328" s="184"/>
      <c r="E328" s="184"/>
      <c r="F328" s="184"/>
      <c r="G328" s="184"/>
      <c r="H328" s="184"/>
      <c r="I328" s="184"/>
      <c r="J328" s="184"/>
      <c r="K328" s="184"/>
      <c r="L328" s="184"/>
      <c r="M328" s="184"/>
      <c r="N328" s="184"/>
      <c r="O328" s="184"/>
      <c r="P328" s="184"/>
      <c r="Q328" s="184"/>
      <c r="R328" s="184"/>
      <c r="S328" s="184"/>
      <c r="T328" s="184"/>
      <c r="U328" s="184"/>
      <c r="V328" s="184"/>
      <c r="W328" s="184"/>
      <c r="X328" s="184"/>
      <c r="Y328" s="184"/>
      <c r="Z328" s="184"/>
      <c r="AA328" s="184"/>
    </row>
    <row xmlns:x14ac="http://schemas.microsoft.com/office/spreadsheetml/2009/9/ac" r="329" ht="15.75" x14ac:dyDescent="0.25">
      <c r="A329" s="184"/>
      <c r="B329" s="185"/>
      <c r="C329" s="184"/>
      <c r="D329" s="184"/>
      <c r="E329" s="184"/>
      <c r="F329" s="184"/>
      <c r="G329" s="184"/>
      <c r="H329" s="184"/>
      <c r="I329" s="184"/>
      <c r="J329" s="184"/>
      <c r="K329" s="184"/>
      <c r="L329" s="184"/>
      <c r="M329" s="184"/>
      <c r="N329" s="184"/>
      <c r="O329" s="184"/>
      <c r="P329" s="184"/>
      <c r="Q329" s="184"/>
      <c r="R329" s="184"/>
      <c r="S329" s="184"/>
      <c r="T329" s="184"/>
      <c r="U329" s="184"/>
      <c r="V329" s="184"/>
      <c r="W329" s="184"/>
      <c r="X329" s="184"/>
      <c r="Y329" s="184"/>
      <c r="Z329" s="184"/>
      <c r="AA329" s="184"/>
    </row>
    <row xmlns:x14ac="http://schemas.microsoft.com/office/spreadsheetml/2009/9/ac" r="330" ht="15.75" x14ac:dyDescent="0.25">
      <c r="A330" s="184"/>
      <c r="B330" s="185"/>
      <c r="C330" s="184"/>
      <c r="D330" s="184"/>
      <c r="E330" s="184"/>
      <c r="F330" s="184"/>
      <c r="G330" s="184"/>
      <c r="H330" s="184"/>
      <c r="I330" s="184"/>
      <c r="J330" s="184"/>
      <c r="K330" s="184"/>
      <c r="L330" s="184"/>
      <c r="M330" s="184"/>
      <c r="N330" s="184"/>
      <c r="O330" s="184"/>
      <c r="P330" s="184"/>
      <c r="Q330" s="184"/>
      <c r="R330" s="184"/>
      <c r="S330" s="184"/>
      <c r="T330" s="184"/>
      <c r="U330" s="184"/>
      <c r="V330" s="184"/>
      <c r="W330" s="184"/>
      <c r="X330" s="184"/>
      <c r="Y330" s="184"/>
      <c r="Z330" s="184"/>
      <c r="AA330" s="184"/>
    </row>
    <row xmlns:x14ac="http://schemas.microsoft.com/office/spreadsheetml/2009/9/ac" r="331" ht="15.75" x14ac:dyDescent="0.25">
      <c r="A331" s="184"/>
      <c r="B331" s="185"/>
      <c r="C331" s="184"/>
      <c r="D331" s="184"/>
      <c r="E331" s="184"/>
      <c r="F331" s="184"/>
      <c r="G331" s="184"/>
      <c r="H331" s="184"/>
      <c r="I331" s="184"/>
      <c r="J331" s="184"/>
      <c r="K331" s="184"/>
      <c r="L331" s="184"/>
      <c r="M331" s="184"/>
      <c r="N331" s="184"/>
      <c r="O331" s="184"/>
      <c r="P331" s="184"/>
      <c r="Q331" s="184"/>
      <c r="R331" s="184"/>
      <c r="S331" s="184"/>
      <c r="T331" s="184"/>
      <c r="U331" s="184"/>
      <c r="V331" s="184"/>
      <c r="W331" s="184"/>
      <c r="X331" s="184"/>
      <c r="Y331" s="184"/>
      <c r="Z331" s="184"/>
      <c r="AA331" s="184"/>
    </row>
    <row xmlns:x14ac="http://schemas.microsoft.com/office/spreadsheetml/2009/9/ac" r="332" ht="15.75" x14ac:dyDescent="0.25">
      <c r="A332" s="184"/>
      <c r="B332" s="185"/>
      <c r="C332" s="184"/>
      <c r="D332" s="184"/>
      <c r="E332" s="184"/>
      <c r="F332" s="184"/>
      <c r="G332" s="184"/>
      <c r="H332" s="184"/>
      <c r="I332" s="184"/>
      <c r="J332" s="184"/>
      <c r="K332" s="184"/>
      <c r="L332" s="184"/>
      <c r="M332" s="184"/>
      <c r="N332" s="184"/>
      <c r="O332" s="184"/>
      <c r="P332" s="184"/>
      <c r="Q332" s="184"/>
      <c r="R332" s="184"/>
      <c r="S332" s="184"/>
      <c r="T332" s="184"/>
      <c r="U332" s="184"/>
      <c r="V332" s="184"/>
      <c r="W332" s="184"/>
      <c r="X332" s="184"/>
      <c r="Y332" s="184"/>
      <c r="Z332" s="184"/>
      <c r="AA332" s="184"/>
    </row>
    <row xmlns:x14ac="http://schemas.microsoft.com/office/spreadsheetml/2009/9/ac" r="333" ht="15.75" x14ac:dyDescent="0.25">
      <c r="A333" s="184"/>
      <c r="B333" s="185"/>
      <c r="C333" s="184"/>
      <c r="D333" s="184"/>
      <c r="E333" s="184"/>
      <c r="F333" s="184"/>
      <c r="G333" s="184"/>
      <c r="H333" s="184"/>
      <c r="I333" s="184"/>
      <c r="J333" s="184"/>
      <c r="K333" s="184"/>
      <c r="L333" s="184"/>
      <c r="M333" s="184"/>
      <c r="N333" s="184"/>
      <c r="O333" s="184"/>
      <c r="P333" s="184"/>
      <c r="Q333" s="184"/>
      <c r="R333" s="184"/>
      <c r="S333" s="184"/>
      <c r="T333" s="184"/>
      <c r="U333" s="184"/>
      <c r="V333" s="184"/>
      <c r="W333" s="184"/>
      <c r="X333" s="184"/>
      <c r="Y333" s="184"/>
      <c r="Z333" s="184"/>
      <c r="AA333" s="184"/>
    </row>
    <row xmlns:x14ac="http://schemas.microsoft.com/office/spreadsheetml/2009/9/ac" r="334" ht="15.75" x14ac:dyDescent="0.25">
      <c r="A334" s="184"/>
      <c r="B334" s="185"/>
      <c r="C334" s="184"/>
      <c r="D334" s="184"/>
      <c r="E334" s="184"/>
      <c r="F334" s="184"/>
      <c r="G334" s="184"/>
      <c r="H334" s="184"/>
      <c r="I334" s="184"/>
      <c r="J334" s="184"/>
      <c r="K334" s="184"/>
      <c r="L334" s="184"/>
      <c r="M334" s="184"/>
      <c r="N334" s="184"/>
      <c r="O334" s="184"/>
      <c r="P334" s="184"/>
      <c r="Q334" s="184"/>
      <c r="R334" s="184"/>
      <c r="S334" s="184"/>
      <c r="T334" s="184"/>
      <c r="U334" s="184"/>
      <c r="V334" s="184"/>
      <c r="W334" s="184"/>
      <c r="X334" s="184"/>
      <c r="Y334" s="184"/>
      <c r="Z334" s="184"/>
      <c r="AA334" s="184"/>
    </row>
    <row xmlns:x14ac="http://schemas.microsoft.com/office/spreadsheetml/2009/9/ac" r="335" ht="15.75" x14ac:dyDescent="0.25">
      <c r="A335" s="184"/>
      <c r="B335" s="185"/>
      <c r="C335" s="184"/>
      <c r="D335" s="184"/>
      <c r="E335" s="184"/>
      <c r="F335" s="184"/>
      <c r="G335" s="184"/>
      <c r="H335" s="184"/>
      <c r="I335" s="184"/>
      <c r="J335" s="184"/>
      <c r="K335" s="184"/>
      <c r="L335" s="184"/>
      <c r="M335" s="184"/>
      <c r="N335" s="184"/>
      <c r="O335" s="184"/>
      <c r="P335" s="184"/>
      <c r="Q335" s="184"/>
      <c r="R335" s="184"/>
      <c r="S335" s="184"/>
      <c r="T335" s="184"/>
      <c r="U335" s="184"/>
      <c r="V335" s="184"/>
      <c r="W335" s="184"/>
      <c r="X335" s="184"/>
      <c r="Y335" s="184"/>
      <c r="Z335" s="184"/>
      <c r="AA335" s="184"/>
    </row>
    <row xmlns:x14ac="http://schemas.microsoft.com/office/spreadsheetml/2009/9/ac" r="336" ht="15.75" x14ac:dyDescent="0.25">
      <c r="A336" s="184"/>
      <c r="B336" s="185"/>
      <c r="C336" s="184"/>
      <c r="D336" s="184"/>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c r="AA336" s="184"/>
    </row>
    <row xmlns:x14ac="http://schemas.microsoft.com/office/spreadsheetml/2009/9/ac" r="337" ht="15.75" x14ac:dyDescent="0.25">
      <c r="A337" s="184"/>
      <c r="B337" s="185"/>
      <c r="C337" s="184"/>
      <c r="D337" s="184"/>
      <c r="E337" s="184"/>
      <c r="F337" s="184"/>
      <c r="G337" s="184"/>
      <c r="H337" s="184"/>
      <c r="I337" s="184"/>
      <c r="J337" s="184"/>
      <c r="K337" s="184"/>
      <c r="L337" s="184"/>
      <c r="M337" s="184"/>
      <c r="N337" s="184"/>
      <c r="O337" s="184"/>
      <c r="P337" s="184"/>
      <c r="Q337" s="184"/>
      <c r="R337" s="184"/>
      <c r="S337" s="184"/>
      <c r="T337" s="184"/>
      <c r="U337" s="184"/>
      <c r="V337" s="184"/>
      <c r="W337" s="184"/>
      <c r="X337" s="184"/>
      <c r="Y337" s="184"/>
      <c r="Z337" s="184"/>
      <c r="AA337" s="184"/>
    </row>
    <row xmlns:x14ac="http://schemas.microsoft.com/office/spreadsheetml/2009/9/ac" r="338" ht="15.75" x14ac:dyDescent="0.25">
      <c r="A338" s="184"/>
      <c r="B338" s="185"/>
      <c r="C338" s="184"/>
      <c r="D338" s="184"/>
      <c r="E338" s="184"/>
      <c r="F338" s="184"/>
      <c r="G338" s="184"/>
      <c r="H338" s="184"/>
      <c r="I338" s="184"/>
      <c r="J338" s="184"/>
      <c r="K338" s="184"/>
      <c r="L338" s="184"/>
      <c r="M338" s="184"/>
      <c r="N338" s="184"/>
      <c r="O338" s="184"/>
      <c r="P338" s="184"/>
      <c r="Q338" s="184"/>
      <c r="R338" s="184"/>
      <c r="S338" s="184"/>
      <c r="T338" s="184"/>
      <c r="U338" s="184"/>
      <c r="V338" s="184"/>
      <c r="W338" s="184"/>
      <c r="X338" s="184"/>
      <c r="Y338" s="184"/>
      <c r="Z338" s="184"/>
      <c r="AA338" s="184"/>
    </row>
    <row xmlns:x14ac="http://schemas.microsoft.com/office/spreadsheetml/2009/9/ac" r="339" ht="15.75" x14ac:dyDescent="0.25">
      <c r="A339" s="184"/>
      <c r="B339" s="185"/>
      <c r="C339" s="184"/>
      <c r="D339" s="184"/>
      <c r="E339" s="184"/>
      <c r="F339" s="184"/>
      <c r="G339" s="184"/>
      <c r="H339" s="184"/>
      <c r="I339" s="184"/>
      <c r="J339" s="184"/>
      <c r="K339" s="184"/>
      <c r="L339" s="184"/>
      <c r="M339" s="184"/>
      <c r="N339" s="184"/>
      <c r="O339" s="184"/>
      <c r="P339" s="184"/>
      <c r="Q339" s="184"/>
      <c r="R339" s="184"/>
      <c r="S339" s="184"/>
      <c r="T339" s="184"/>
      <c r="U339" s="184"/>
      <c r="V339" s="184"/>
      <c r="W339" s="184"/>
      <c r="X339" s="184"/>
      <c r="Y339" s="184"/>
      <c r="Z339" s="184"/>
      <c r="AA339" s="184"/>
    </row>
    <row xmlns:x14ac="http://schemas.microsoft.com/office/spreadsheetml/2009/9/ac" r="340" ht="15.75" x14ac:dyDescent="0.25">
      <c r="A340" s="184"/>
      <c r="B340" s="185"/>
      <c r="C340" s="184"/>
      <c r="D340" s="184"/>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c r="AA340" s="184"/>
    </row>
    <row xmlns:x14ac="http://schemas.microsoft.com/office/spreadsheetml/2009/9/ac" r="341" ht="15.75" x14ac:dyDescent="0.25">
      <c r="A341" s="184"/>
      <c r="B341" s="185"/>
      <c r="C341" s="184"/>
      <c r="D341" s="184"/>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c r="AA341" s="184"/>
    </row>
    <row xmlns:x14ac="http://schemas.microsoft.com/office/spreadsheetml/2009/9/ac" r="342" ht="15.75" x14ac:dyDescent="0.25">
      <c r="A342" s="184"/>
      <c r="B342" s="185"/>
      <c r="C342" s="184"/>
      <c r="D342" s="184"/>
      <c r="E342" s="184"/>
      <c r="F342" s="184"/>
      <c r="G342" s="184"/>
      <c r="H342" s="184"/>
      <c r="I342" s="184"/>
      <c r="J342" s="184"/>
      <c r="K342" s="184"/>
      <c r="L342" s="184"/>
      <c r="M342" s="184"/>
      <c r="N342" s="184"/>
      <c r="O342" s="184"/>
      <c r="P342" s="184"/>
      <c r="Q342" s="184"/>
      <c r="R342" s="184"/>
      <c r="S342" s="184"/>
      <c r="T342" s="184"/>
      <c r="U342" s="184"/>
      <c r="V342" s="184"/>
      <c r="W342" s="184"/>
      <c r="X342" s="184"/>
      <c r="Y342" s="184"/>
      <c r="Z342" s="184"/>
      <c r="AA342" s="184"/>
    </row>
    <row xmlns:x14ac="http://schemas.microsoft.com/office/spreadsheetml/2009/9/ac" r="343" ht="15.75" x14ac:dyDescent="0.25">
      <c r="A343" s="184"/>
      <c r="B343" s="185"/>
      <c r="C343" s="184"/>
      <c r="D343" s="184"/>
      <c r="E343" s="184"/>
      <c r="F343" s="184"/>
      <c r="G343" s="184"/>
      <c r="H343" s="184"/>
      <c r="I343" s="184"/>
      <c r="J343" s="184"/>
      <c r="K343" s="184"/>
      <c r="L343" s="184"/>
      <c r="M343" s="184"/>
      <c r="N343" s="184"/>
      <c r="O343" s="184"/>
      <c r="P343" s="184"/>
      <c r="Q343" s="184"/>
      <c r="R343" s="184"/>
      <c r="S343" s="184"/>
      <c r="T343" s="184"/>
      <c r="U343" s="184"/>
      <c r="V343" s="184"/>
      <c r="W343" s="184"/>
      <c r="X343" s="184"/>
      <c r="Y343" s="184"/>
      <c r="Z343" s="184"/>
      <c r="AA343" s="184"/>
    </row>
    <row xmlns:x14ac="http://schemas.microsoft.com/office/spreadsheetml/2009/9/ac" r="344" ht="15.75" x14ac:dyDescent="0.25">
      <c r="A344" s="184"/>
      <c r="B344" s="185"/>
      <c r="C344" s="184"/>
      <c r="D344" s="184"/>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c r="AA344" s="184"/>
    </row>
    <row xmlns:x14ac="http://schemas.microsoft.com/office/spreadsheetml/2009/9/ac" r="345" ht="15.75" x14ac:dyDescent="0.25">
      <c r="A345" s="184"/>
      <c r="B345" s="185"/>
      <c r="C345" s="184"/>
      <c r="D345" s="184"/>
      <c r="E345" s="184"/>
      <c r="F345" s="184"/>
      <c r="G345" s="184"/>
      <c r="H345" s="184"/>
      <c r="I345" s="184"/>
      <c r="J345" s="184"/>
      <c r="K345" s="184"/>
      <c r="L345" s="184"/>
      <c r="M345" s="184"/>
      <c r="N345" s="184"/>
      <c r="O345" s="184"/>
      <c r="P345" s="184"/>
      <c r="Q345" s="184"/>
      <c r="R345" s="184"/>
      <c r="S345" s="184"/>
      <c r="T345" s="184"/>
      <c r="U345" s="184"/>
      <c r="V345" s="184"/>
      <c r="W345" s="184"/>
      <c r="X345" s="184"/>
      <c r="Y345" s="184"/>
      <c r="Z345" s="184"/>
      <c r="AA345" s="184"/>
    </row>
    <row xmlns:x14ac="http://schemas.microsoft.com/office/spreadsheetml/2009/9/ac" r="346" ht="15.75" x14ac:dyDescent="0.25">
      <c r="A346" s="184"/>
      <c r="B346" s="185"/>
      <c r="C346" s="184"/>
      <c r="D346" s="184"/>
      <c r="E346" s="184"/>
      <c r="F346" s="184"/>
      <c r="G346" s="184"/>
      <c r="H346" s="184"/>
      <c r="I346" s="184"/>
      <c r="J346" s="184"/>
      <c r="K346" s="184"/>
      <c r="L346" s="184"/>
      <c r="M346" s="184"/>
      <c r="N346" s="184"/>
      <c r="O346" s="184"/>
      <c r="P346" s="184"/>
      <c r="Q346" s="184"/>
      <c r="R346" s="184"/>
      <c r="S346" s="184"/>
      <c r="T346" s="184"/>
      <c r="U346" s="184"/>
      <c r="V346" s="184"/>
      <c r="W346" s="184"/>
      <c r="X346" s="184"/>
      <c r="Y346" s="184"/>
      <c r="Z346" s="184"/>
      <c r="AA346" s="184"/>
    </row>
    <row xmlns:x14ac="http://schemas.microsoft.com/office/spreadsheetml/2009/9/ac" r="347" ht="15.75" x14ac:dyDescent="0.25">
      <c r="A347" s="184"/>
      <c r="B347" s="185"/>
      <c r="C347" s="184"/>
      <c r="D347" s="184"/>
      <c r="E347" s="184"/>
      <c r="F347" s="184"/>
      <c r="G347" s="184"/>
      <c r="H347" s="184"/>
      <c r="I347" s="184"/>
      <c r="J347" s="184"/>
      <c r="K347" s="184"/>
      <c r="L347" s="184"/>
      <c r="M347" s="184"/>
      <c r="N347" s="184"/>
      <c r="O347" s="184"/>
      <c r="P347" s="184"/>
      <c r="Q347" s="184"/>
      <c r="R347" s="184"/>
      <c r="S347" s="184"/>
      <c r="T347" s="184"/>
      <c r="U347" s="184"/>
      <c r="V347" s="184"/>
      <c r="W347" s="184"/>
      <c r="X347" s="184"/>
      <c r="Y347" s="184"/>
      <c r="Z347" s="184"/>
      <c r="AA347" s="184"/>
    </row>
    <row xmlns:x14ac="http://schemas.microsoft.com/office/spreadsheetml/2009/9/ac" r="348" ht="15.75" x14ac:dyDescent="0.25">
      <c r="A348" s="184"/>
      <c r="B348" s="185"/>
      <c r="C348" s="184"/>
      <c r="D348" s="184"/>
      <c r="E348" s="184"/>
      <c r="F348" s="184"/>
      <c r="G348" s="184"/>
      <c r="H348" s="184"/>
      <c r="I348" s="184"/>
      <c r="J348" s="184"/>
      <c r="K348" s="184"/>
      <c r="L348" s="184"/>
      <c r="M348" s="184"/>
      <c r="N348" s="184"/>
      <c r="O348" s="184"/>
      <c r="P348" s="184"/>
      <c r="Q348" s="184"/>
      <c r="R348" s="184"/>
      <c r="S348" s="184"/>
      <c r="T348" s="184"/>
      <c r="U348" s="184"/>
      <c r="V348" s="184"/>
      <c r="W348" s="184"/>
      <c r="X348" s="184"/>
      <c r="Y348" s="184"/>
      <c r="Z348" s="184"/>
      <c r="AA348" s="184"/>
    </row>
    <row xmlns:x14ac="http://schemas.microsoft.com/office/spreadsheetml/2009/9/ac" r="349" ht="15.75" x14ac:dyDescent="0.25">
      <c r="A349" s="184"/>
      <c r="B349" s="185"/>
      <c r="C349" s="184"/>
      <c r="D349" s="184"/>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c r="AA349" s="184"/>
    </row>
    <row xmlns:x14ac="http://schemas.microsoft.com/office/spreadsheetml/2009/9/ac" r="350" ht="15.75" x14ac:dyDescent="0.25">
      <c r="A350" s="184"/>
      <c r="B350" s="185"/>
      <c r="C350" s="184"/>
      <c r="D350" s="184"/>
      <c r="E350" s="184"/>
      <c r="F350" s="184"/>
      <c r="G350" s="184"/>
      <c r="H350" s="184"/>
      <c r="I350" s="184"/>
      <c r="J350" s="184"/>
      <c r="K350" s="184"/>
      <c r="L350" s="184"/>
      <c r="M350" s="184"/>
      <c r="N350" s="184"/>
      <c r="O350" s="184"/>
      <c r="P350" s="184"/>
      <c r="Q350" s="184"/>
      <c r="R350" s="184"/>
      <c r="S350" s="184"/>
      <c r="T350" s="184"/>
      <c r="U350" s="184"/>
      <c r="V350" s="184"/>
      <c r="W350" s="184"/>
      <c r="X350" s="184"/>
      <c r="Y350" s="184"/>
      <c r="Z350" s="184"/>
      <c r="AA350" s="184"/>
    </row>
    <row xmlns:x14ac="http://schemas.microsoft.com/office/spreadsheetml/2009/9/ac" r="351" ht="15.75" x14ac:dyDescent="0.25">
      <c r="A351" s="184"/>
      <c r="B351" s="185"/>
      <c r="C351" s="184"/>
      <c r="D351" s="184"/>
      <c r="E351" s="184"/>
      <c r="F351" s="184"/>
      <c r="G351" s="184"/>
      <c r="H351" s="184"/>
      <c r="I351" s="184"/>
      <c r="J351" s="184"/>
      <c r="K351" s="184"/>
      <c r="L351" s="184"/>
      <c r="M351" s="184"/>
      <c r="N351" s="184"/>
      <c r="O351" s="184"/>
      <c r="P351" s="184"/>
      <c r="Q351" s="184"/>
      <c r="R351" s="184"/>
      <c r="S351" s="184"/>
      <c r="T351" s="184"/>
      <c r="U351" s="184"/>
      <c r="V351" s="184"/>
      <c r="W351" s="184"/>
      <c r="X351" s="184"/>
      <c r="Y351" s="184"/>
      <c r="Z351" s="184"/>
      <c r="AA351" s="184"/>
    </row>
    <row xmlns:x14ac="http://schemas.microsoft.com/office/spreadsheetml/2009/9/ac" r="352" ht="15.75" x14ac:dyDescent="0.25">
      <c r="A352" s="184"/>
      <c r="B352" s="185"/>
      <c r="C352" s="184"/>
      <c r="D352" s="184"/>
      <c r="E352" s="184"/>
      <c r="F352" s="184"/>
      <c r="G352" s="184"/>
      <c r="H352" s="184"/>
      <c r="I352" s="184"/>
      <c r="J352" s="184"/>
      <c r="K352" s="184"/>
      <c r="L352" s="184"/>
      <c r="M352" s="184"/>
      <c r="N352" s="184"/>
      <c r="O352" s="184"/>
      <c r="P352" s="184"/>
      <c r="Q352" s="184"/>
      <c r="R352" s="184"/>
      <c r="S352" s="184"/>
      <c r="T352" s="184"/>
      <c r="U352" s="184"/>
      <c r="V352" s="184"/>
      <c r="W352" s="184"/>
      <c r="X352" s="184"/>
      <c r="Y352" s="184"/>
      <c r="Z352" s="184"/>
      <c r="AA352" s="184"/>
    </row>
    <row xmlns:x14ac="http://schemas.microsoft.com/office/spreadsheetml/2009/9/ac" r="353" ht="15.75" x14ac:dyDescent="0.25">
      <c r="A353" s="184"/>
      <c r="B353" s="185"/>
      <c r="C353" s="184"/>
      <c r="D353" s="184"/>
      <c r="E353" s="184"/>
      <c r="F353" s="184"/>
      <c r="G353" s="184"/>
      <c r="H353" s="184"/>
      <c r="I353" s="184"/>
      <c r="J353" s="184"/>
      <c r="K353" s="184"/>
      <c r="L353" s="184"/>
      <c r="M353" s="184"/>
      <c r="N353" s="184"/>
      <c r="O353" s="184"/>
      <c r="P353" s="184"/>
      <c r="Q353" s="184"/>
      <c r="R353" s="184"/>
      <c r="S353" s="184"/>
      <c r="T353" s="184"/>
      <c r="U353" s="184"/>
      <c r="V353" s="184"/>
      <c r="W353" s="184"/>
      <c r="X353" s="184"/>
      <c r="Y353" s="184"/>
      <c r="Z353" s="184"/>
      <c r="AA353" s="184"/>
    </row>
    <row xmlns:x14ac="http://schemas.microsoft.com/office/spreadsheetml/2009/9/ac" r="354" ht="15.75" x14ac:dyDescent="0.25">
      <c r="A354" s="184"/>
      <c r="B354" s="185"/>
      <c r="C354" s="184"/>
      <c r="D354" s="184"/>
      <c r="E354" s="184"/>
      <c r="F354" s="184"/>
      <c r="G354" s="184"/>
      <c r="H354" s="184"/>
      <c r="I354" s="184"/>
      <c r="J354" s="184"/>
      <c r="K354" s="184"/>
      <c r="L354" s="184"/>
      <c r="M354" s="184"/>
      <c r="N354" s="184"/>
      <c r="O354" s="184"/>
      <c r="P354" s="184"/>
      <c r="Q354" s="184"/>
      <c r="R354" s="184"/>
      <c r="S354" s="184"/>
      <c r="T354" s="184"/>
      <c r="U354" s="184"/>
      <c r="V354" s="184"/>
      <c r="W354" s="184"/>
      <c r="X354" s="184"/>
      <c r="Y354" s="184"/>
      <c r="Z354" s="184"/>
      <c r="AA354" s="184"/>
    </row>
    <row xmlns:x14ac="http://schemas.microsoft.com/office/spreadsheetml/2009/9/ac" r="355" ht="15.75" x14ac:dyDescent="0.25">
      <c r="A355" s="184"/>
      <c r="B355" s="185"/>
      <c r="C355" s="184"/>
      <c r="D355" s="184"/>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c r="AA355" s="184"/>
    </row>
    <row xmlns:x14ac="http://schemas.microsoft.com/office/spreadsheetml/2009/9/ac" r="356" ht="15.75" x14ac:dyDescent="0.25">
      <c r="A356" s="184"/>
      <c r="B356" s="185"/>
      <c r="C356" s="184"/>
      <c r="D356" s="184"/>
      <c r="E356" s="184"/>
      <c r="F356" s="184"/>
      <c r="G356" s="184"/>
      <c r="H356" s="184"/>
      <c r="I356" s="184"/>
      <c r="J356" s="184"/>
      <c r="K356" s="184"/>
      <c r="L356" s="184"/>
      <c r="M356" s="184"/>
      <c r="N356" s="184"/>
      <c r="O356" s="184"/>
      <c r="P356" s="184"/>
      <c r="Q356" s="184"/>
      <c r="R356" s="184"/>
      <c r="S356" s="184"/>
      <c r="T356" s="184"/>
      <c r="U356" s="184"/>
      <c r="V356" s="184"/>
      <c r="W356" s="184"/>
      <c r="X356" s="184"/>
      <c r="Y356" s="184"/>
      <c r="Z356" s="184"/>
      <c r="AA356" s="184"/>
    </row>
    <row xmlns:x14ac="http://schemas.microsoft.com/office/spreadsheetml/2009/9/ac" r="357" ht="15.75" x14ac:dyDescent="0.25">
      <c r="A357" s="184"/>
      <c r="B357" s="185"/>
      <c r="C357" s="184"/>
      <c r="D357" s="184"/>
      <c r="E357" s="184"/>
      <c r="F357" s="184"/>
      <c r="G357" s="184"/>
      <c r="H357" s="184"/>
      <c r="I357" s="184"/>
      <c r="J357" s="184"/>
      <c r="K357" s="184"/>
      <c r="L357" s="184"/>
      <c r="M357" s="184"/>
      <c r="N357" s="184"/>
      <c r="O357" s="184"/>
      <c r="P357" s="184"/>
      <c r="Q357" s="184"/>
      <c r="R357" s="184"/>
      <c r="S357" s="184"/>
      <c r="T357" s="184"/>
      <c r="U357" s="184"/>
      <c r="V357" s="184"/>
      <c r="W357" s="184"/>
      <c r="X357" s="184"/>
      <c r="Y357" s="184"/>
      <c r="Z357" s="184"/>
      <c r="AA357" s="184"/>
    </row>
    <row xmlns:x14ac="http://schemas.microsoft.com/office/spreadsheetml/2009/9/ac" r="358" ht="15.75" x14ac:dyDescent="0.25">
      <c r="A358" s="184"/>
      <c r="B358" s="185"/>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row>
    <row xmlns:x14ac="http://schemas.microsoft.com/office/spreadsheetml/2009/9/ac" r="359" ht="15.75" x14ac:dyDescent="0.25">
      <c r="A359" s="184"/>
      <c r="B359" s="185"/>
      <c r="C359" s="184"/>
      <c r="D359" s="184"/>
      <c r="E359" s="184"/>
      <c r="F359" s="184"/>
      <c r="G359" s="184"/>
      <c r="H359" s="184"/>
      <c r="I359" s="184"/>
      <c r="J359" s="184"/>
      <c r="K359" s="184"/>
      <c r="L359" s="184"/>
      <c r="M359" s="184"/>
      <c r="N359" s="184"/>
      <c r="O359" s="184"/>
      <c r="P359" s="184"/>
      <c r="Q359" s="184"/>
      <c r="R359" s="184"/>
      <c r="S359" s="184"/>
      <c r="T359" s="184"/>
      <c r="U359" s="184"/>
      <c r="V359" s="184"/>
      <c r="W359" s="184"/>
      <c r="X359" s="184"/>
      <c r="Y359" s="184"/>
      <c r="Z359" s="184"/>
      <c r="AA359" s="184"/>
    </row>
    <row xmlns:x14ac="http://schemas.microsoft.com/office/spreadsheetml/2009/9/ac" r="360" ht="15.75" x14ac:dyDescent="0.25">
      <c r="A360" s="184"/>
      <c r="B360" s="185"/>
      <c r="C360" s="184"/>
      <c r="D360" s="184"/>
      <c r="E360" s="184"/>
      <c r="F360" s="184"/>
      <c r="G360" s="184"/>
      <c r="H360" s="184"/>
      <c r="I360" s="184"/>
      <c r="J360" s="184"/>
      <c r="K360" s="184"/>
      <c r="L360" s="184"/>
      <c r="M360" s="184"/>
      <c r="N360" s="184"/>
      <c r="O360" s="184"/>
      <c r="P360" s="184"/>
      <c r="Q360" s="184"/>
      <c r="R360" s="184"/>
      <c r="S360" s="184"/>
      <c r="T360" s="184"/>
      <c r="U360" s="184"/>
      <c r="V360" s="184"/>
      <c r="W360" s="184"/>
      <c r="X360" s="184"/>
      <c r="Y360" s="184"/>
      <c r="Z360" s="184"/>
      <c r="AA360" s="184"/>
    </row>
    <row xmlns:x14ac="http://schemas.microsoft.com/office/spreadsheetml/2009/9/ac" r="361" ht="15.75" x14ac:dyDescent="0.25">
      <c r="A361" s="184"/>
      <c r="B361" s="185"/>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row>
    <row xmlns:x14ac="http://schemas.microsoft.com/office/spreadsheetml/2009/9/ac" r="362" ht="15.75" x14ac:dyDescent="0.25">
      <c r="A362" s="184"/>
      <c r="B362" s="185"/>
      <c r="C362" s="184"/>
      <c r="D362" s="184"/>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c r="AA362" s="184"/>
    </row>
    <row xmlns:x14ac="http://schemas.microsoft.com/office/spreadsheetml/2009/9/ac" r="363" ht="15.75" x14ac:dyDescent="0.25">
      <c r="A363" s="184"/>
      <c r="B363" s="185"/>
      <c r="C363" s="184"/>
      <c r="D363" s="184"/>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c r="AA363" s="184"/>
    </row>
    <row xmlns:x14ac="http://schemas.microsoft.com/office/spreadsheetml/2009/9/ac" r="364" ht="15.75" x14ac:dyDescent="0.25">
      <c r="A364" s="184"/>
      <c r="B364" s="185"/>
      <c r="C364" s="184"/>
      <c r="D364" s="184"/>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c r="AA364" s="184"/>
    </row>
    <row xmlns:x14ac="http://schemas.microsoft.com/office/spreadsheetml/2009/9/ac" r="365" ht="15.75" x14ac:dyDescent="0.25">
      <c r="A365" s="184"/>
      <c r="B365" s="185"/>
      <c r="C365" s="184"/>
      <c r="D365" s="184"/>
      <c r="E365" s="184"/>
      <c r="F365" s="184"/>
      <c r="G365" s="184"/>
      <c r="H365" s="184"/>
      <c r="I365" s="184"/>
      <c r="J365" s="184"/>
      <c r="K365" s="184"/>
      <c r="L365" s="184"/>
      <c r="M365" s="184"/>
      <c r="N365" s="184"/>
      <c r="O365" s="184"/>
      <c r="P365" s="184"/>
      <c r="Q365" s="184"/>
      <c r="R365" s="184"/>
      <c r="S365" s="184"/>
      <c r="T365" s="184"/>
      <c r="U365" s="184"/>
      <c r="V365" s="184"/>
      <c r="W365" s="184"/>
      <c r="X365" s="184"/>
      <c r="Y365" s="184"/>
      <c r="Z365" s="184"/>
      <c r="AA365" s="184"/>
    </row>
    <row xmlns:x14ac="http://schemas.microsoft.com/office/spreadsheetml/2009/9/ac" r="366" ht="15.75" x14ac:dyDescent="0.25">
      <c r="A366" s="184"/>
      <c r="B366" s="185"/>
      <c r="C366" s="184"/>
      <c r="D366" s="184"/>
      <c r="E366" s="184"/>
      <c r="F366" s="184"/>
      <c r="G366" s="184"/>
      <c r="H366" s="184"/>
      <c r="I366" s="184"/>
      <c r="J366" s="184"/>
      <c r="K366" s="184"/>
      <c r="L366" s="184"/>
      <c r="M366" s="184"/>
      <c r="N366" s="184"/>
      <c r="O366" s="184"/>
      <c r="P366" s="184"/>
      <c r="Q366" s="184"/>
      <c r="R366" s="184"/>
      <c r="S366" s="184"/>
      <c r="T366" s="184"/>
      <c r="U366" s="184"/>
      <c r="V366" s="184"/>
      <c r="W366" s="184"/>
      <c r="X366" s="184"/>
      <c r="Y366" s="184"/>
      <c r="Z366" s="184"/>
      <c r="AA366" s="184"/>
    </row>
    <row xmlns:x14ac="http://schemas.microsoft.com/office/spreadsheetml/2009/9/ac" r="367" ht="15.75" x14ac:dyDescent="0.25">
      <c r="A367" s="184"/>
      <c r="B367" s="185"/>
      <c r="C367" s="184"/>
      <c r="D367" s="184"/>
      <c r="E367" s="184"/>
      <c r="F367" s="184"/>
      <c r="G367" s="184"/>
      <c r="H367" s="184"/>
      <c r="I367" s="184"/>
      <c r="J367" s="184"/>
      <c r="K367" s="184"/>
      <c r="L367" s="184"/>
      <c r="M367" s="184"/>
      <c r="N367" s="184"/>
      <c r="O367" s="184"/>
      <c r="P367" s="184"/>
      <c r="Q367" s="184"/>
      <c r="R367" s="184"/>
      <c r="S367" s="184"/>
      <c r="T367" s="184"/>
      <c r="U367" s="184"/>
      <c r="V367" s="184"/>
      <c r="W367" s="184"/>
      <c r="X367" s="184"/>
      <c r="Y367" s="184"/>
      <c r="Z367" s="184"/>
      <c r="AA367" s="184"/>
    </row>
    <row xmlns:x14ac="http://schemas.microsoft.com/office/spreadsheetml/2009/9/ac" r="368" ht="15.75" x14ac:dyDescent="0.25">
      <c r="A368" s="184"/>
      <c r="B368" s="185"/>
      <c r="C368" s="184"/>
      <c r="D368" s="184"/>
      <c r="E368" s="184"/>
      <c r="F368" s="184"/>
      <c r="G368" s="184"/>
      <c r="H368" s="184"/>
      <c r="I368" s="184"/>
      <c r="J368" s="184"/>
      <c r="K368" s="184"/>
      <c r="L368" s="184"/>
      <c r="M368" s="184"/>
      <c r="N368" s="184"/>
      <c r="O368" s="184"/>
      <c r="P368" s="184"/>
      <c r="Q368" s="184"/>
      <c r="R368" s="184"/>
      <c r="S368" s="184"/>
      <c r="T368" s="184"/>
      <c r="U368" s="184"/>
      <c r="V368" s="184"/>
      <c r="W368" s="184"/>
      <c r="X368" s="184"/>
      <c r="Y368" s="184"/>
      <c r="Z368" s="184"/>
      <c r="AA368" s="184"/>
    </row>
    <row xmlns:x14ac="http://schemas.microsoft.com/office/spreadsheetml/2009/9/ac" r="369" ht="15.75" x14ac:dyDescent="0.25">
      <c r="A369" s="184"/>
      <c r="B369" s="185"/>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c r="AA369" s="184"/>
    </row>
    <row xmlns:x14ac="http://schemas.microsoft.com/office/spreadsheetml/2009/9/ac" r="370" ht="15.75" x14ac:dyDescent="0.25">
      <c r="A370" s="184"/>
      <c r="B370" s="185"/>
      <c r="C370" s="184"/>
      <c r="D370" s="184"/>
      <c r="E370" s="184"/>
      <c r="F370" s="184"/>
      <c r="G370" s="184"/>
      <c r="H370" s="184"/>
      <c r="I370" s="184"/>
      <c r="J370" s="184"/>
      <c r="K370" s="184"/>
      <c r="L370" s="184"/>
      <c r="M370" s="184"/>
      <c r="N370" s="184"/>
      <c r="O370" s="184"/>
      <c r="P370" s="184"/>
      <c r="Q370" s="184"/>
      <c r="R370" s="184"/>
      <c r="S370" s="184"/>
      <c r="T370" s="184"/>
      <c r="U370" s="184"/>
      <c r="V370" s="184"/>
      <c r="W370" s="184"/>
      <c r="X370" s="184"/>
      <c r="Y370" s="184"/>
      <c r="Z370" s="184"/>
      <c r="AA370" s="184"/>
    </row>
    <row xmlns:x14ac="http://schemas.microsoft.com/office/spreadsheetml/2009/9/ac" r="371" ht="15.75" x14ac:dyDescent="0.25">
      <c r="A371" s="184"/>
      <c r="B371" s="185"/>
      <c r="C371" s="184"/>
      <c r="D371" s="184"/>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c r="AA371" s="184"/>
    </row>
    <row xmlns:x14ac="http://schemas.microsoft.com/office/spreadsheetml/2009/9/ac" r="372" ht="15.75" x14ac:dyDescent="0.25">
      <c r="A372" s="184"/>
      <c r="B372" s="185"/>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row>
    <row xmlns:x14ac="http://schemas.microsoft.com/office/spreadsheetml/2009/9/ac" r="373" ht="15.75" x14ac:dyDescent="0.25">
      <c r="A373" s="184"/>
      <c r="B373" s="185"/>
      <c r="C373" s="184"/>
      <c r="D373" s="184"/>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c r="AA373" s="184"/>
    </row>
    <row xmlns:x14ac="http://schemas.microsoft.com/office/spreadsheetml/2009/9/ac" r="374" ht="15.75" x14ac:dyDescent="0.25">
      <c r="A374" s="184"/>
      <c r="B374" s="185"/>
      <c r="C374" s="184"/>
      <c r="D374" s="184"/>
      <c r="E374" s="184"/>
      <c r="F374" s="184"/>
      <c r="G374" s="184"/>
      <c r="H374" s="184"/>
      <c r="I374" s="184"/>
      <c r="J374" s="184"/>
      <c r="K374" s="184"/>
      <c r="L374" s="184"/>
      <c r="M374" s="184"/>
      <c r="N374" s="184"/>
      <c r="O374" s="184"/>
      <c r="P374" s="184"/>
      <c r="Q374" s="184"/>
      <c r="R374" s="184"/>
      <c r="S374" s="184"/>
      <c r="T374" s="184"/>
      <c r="U374" s="184"/>
      <c r="V374" s="184"/>
      <c r="W374" s="184"/>
      <c r="X374" s="184"/>
      <c r="Y374" s="184"/>
      <c r="Z374" s="184"/>
      <c r="AA374" s="184"/>
    </row>
    <row xmlns:x14ac="http://schemas.microsoft.com/office/spreadsheetml/2009/9/ac" r="375" ht="15.75" x14ac:dyDescent="0.25">
      <c r="A375" s="184"/>
      <c r="B375" s="185"/>
      <c r="C375" s="184"/>
      <c r="D375" s="184"/>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c r="AA375" s="184"/>
    </row>
    <row xmlns:x14ac="http://schemas.microsoft.com/office/spreadsheetml/2009/9/ac" r="376" ht="15.75" x14ac:dyDescent="0.25">
      <c r="A376" s="184"/>
      <c r="B376" s="185"/>
      <c r="C376" s="184"/>
      <c r="D376" s="184"/>
      <c r="E376" s="184"/>
      <c r="F376" s="184"/>
      <c r="G376" s="184"/>
      <c r="H376" s="184"/>
      <c r="I376" s="184"/>
      <c r="J376" s="184"/>
      <c r="K376" s="184"/>
      <c r="L376" s="184"/>
      <c r="M376" s="184"/>
      <c r="N376" s="184"/>
      <c r="O376" s="184"/>
      <c r="P376" s="184"/>
      <c r="Q376" s="184"/>
      <c r="R376" s="184"/>
      <c r="S376" s="184"/>
      <c r="T376" s="184"/>
      <c r="U376" s="184"/>
      <c r="V376" s="184"/>
      <c r="W376" s="184"/>
      <c r="X376" s="184"/>
      <c r="Y376" s="184"/>
      <c r="Z376" s="184"/>
      <c r="AA376" s="184"/>
    </row>
    <row xmlns:x14ac="http://schemas.microsoft.com/office/spreadsheetml/2009/9/ac" r="377" ht="15.75" x14ac:dyDescent="0.25">
      <c r="A377" s="184"/>
      <c r="B377" s="185"/>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row>
    <row xmlns:x14ac="http://schemas.microsoft.com/office/spreadsheetml/2009/9/ac" r="378" ht="15.75" x14ac:dyDescent="0.25">
      <c r="A378" s="184"/>
      <c r="B378" s="185"/>
      <c r="C378" s="184"/>
      <c r="D378" s="184"/>
      <c r="E378" s="184"/>
      <c r="F378" s="184"/>
      <c r="G378" s="184"/>
      <c r="H378" s="184"/>
      <c r="I378" s="184"/>
      <c r="J378" s="184"/>
      <c r="K378" s="184"/>
      <c r="L378" s="184"/>
      <c r="M378" s="184"/>
      <c r="N378" s="184"/>
      <c r="O378" s="184"/>
      <c r="P378" s="184"/>
      <c r="Q378" s="184"/>
      <c r="R378" s="184"/>
      <c r="S378" s="184"/>
      <c r="T378" s="184"/>
      <c r="U378" s="184"/>
      <c r="V378" s="184"/>
      <c r="W378" s="184"/>
      <c r="X378" s="184"/>
      <c r="Y378" s="184"/>
      <c r="Z378" s="184"/>
      <c r="AA378" s="184"/>
    </row>
    <row xmlns:x14ac="http://schemas.microsoft.com/office/spreadsheetml/2009/9/ac" r="379" ht="15.75" x14ac:dyDescent="0.25">
      <c r="A379" s="184"/>
      <c r="B379" s="185"/>
      <c r="C379" s="184"/>
      <c r="D379" s="184"/>
      <c r="E379" s="184"/>
      <c r="F379" s="184"/>
      <c r="G379" s="184"/>
      <c r="H379" s="184"/>
      <c r="I379" s="184"/>
      <c r="J379" s="184"/>
      <c r="K379" s="184"/>
      <c r="L379" s="184"/>
      <c r="M379" s="184"/>
      <c r="N379" s="184"/>
      <c r="O379" s="184"/>
      <c r="P379" s="184"/>
      <c r="Q379" s="184"/>
      <c r="R379" s="184"/>
      <c r="S379" s="184"/>
      <c r="T379" s="184"/>
      <c r="U379" s="184"/>
      <c r="V379" s="184"/>
      <c r="W379" s="184"/>
      <c r="X379" s="184"/>
      <c r="Y379" s="184"/>
      <c r="Z379" s="184"/>
      <c r="AA379" s="184"/>
    </row>
    <row xmlns:x14ac="http://schemas.microsoft.com/office/spreadsheetml/2009/9/ac" r="380" ht="15.75" x14ac:dyDescent="0.25">
      <c r="A380" s="184"/>
      <c r="B380" s="185"/>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row>
    <row xmlns:x14ac="http://schemas.microsoft.com/office/spreadsheetml/2009/9/ac" r="381" ht="15.75" x14ac:dyDescent="0.25">
      <c r="A381" s="184"/>
      <c r="B381" s="185"/>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row>
    <row xmlns:x14ac="http://schemas.microsoft.com/office/spreadsheetml/2009/9/ac" r="382" ht="15.75" x14ac:dyDescent="0.25">
      <c r="A382" s="184"/>
      <c r="B382" s="185"/>
      <c r="C382" s="184"/>
      <c r="D382" s="184"/>
      <c r="E382" s="184"/>
      <c r="F382" s="184"/>
      <c r="G382" s="184"/>
      <c r="H382" s="184"/>
      <c r="I382" s="184"/>
      <c r="J382" s="184"/>
      <c r="K382" s="184"/>
      <c r="L382" s="184"/>
      <c r="M382" s="184"/>
      <c r="N382" s="184"/>
      <c r="O382" s="184"/>
      <c r="P382" s="184"/>
      <c r="Q382" s="184"/>
      <c r="R382" s="184"/>
      <c r="S382" s="184"/>
      <c r="T382" s="184"/>
      <c r="U382" s="184"/>
      <c r="V382" s="184"/>
      <c r="W382" s="184"/>
      <c r="X382" s="184"/>
      <c r="Y382" s="184"/>
      <c r="Z382" s="184"/>
      <c r="AA382" s="184"/>
    </row>
    <row xmlns:x14ac="http://schemas.microsoft.com/office/spreadsheetml/2009/9/ac" r="383" ht="15.75" x14ac:dyDescent="0.25">
      <c r="A383" s="184"/>
      <c r="B383" s="185"/>
      <c r="C383" s="184"/>
      <c r="D383" s="184"/>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84"/>
      <c r="AA383" s="184"/>
    </row>
    <row xmlns:x14ac="http://schemas.microsoft.com/office/spreadsheetml/2009/9/ac" r="384" ht="15.75" x14ac:dyDescent="0.25">
      <c r="A384" s="184"/>
      <c r="B384" s="185"/>
      <c r="C384" s="184"/>
      <c r="D384" s="184"/>
      <c r="E384" s="184"/>
      <c r="F384" s="184"/>
      <c r="G384" s="184"/>
      <c r="H384" s="184"/>
      <c r="I384" s="184"/>
      <c r="J384" s="184"/>
      <c r="K384" s="184"/>
      <c r="L384" s="184"/>
      <c r="M384" s="184"/>
      <c r="N384" s="184"/>
      <c r="O384" s="184"/>
      <c r="P384" s="184"/>
      <c r="Q384" s="184"/>
      <c r="R384" s="184"/>
      <c r="S384" s="184"/>
      <c r="T384" s="184"/>
      <c r="U384" s="184"/>
      <c r="V384" s="184"/>
      <c r="W384" s="184"/>
      <c r="X384" s="184"/>
      <c r="Y384" s="184"/>
      <c r="Z384" s="184"/>
      <c r="AA384" s="184"/>
    </row>
    <row xmlns:x14ac="http://schemas.microsoft.com/office/spreadsheetml/2009/9/ac" r="385" ht="15.75" x14ac:dyDescent="0.25">
      <c r="A385" s="184"/>
      <c r="B385" s="185"/>
      <c r="C385" s="184"/>
      <c r="D385" s="184"/>
      <c r="E385" s="184"/>
      <c r="F385" s="184"/>
      <c r="G385" s="184"/>
      <c r="H385" s="184"/>
      <c r="I385" s="184"/>
      <c r="J385" s="184"/>
      <c r="K385" s="184"/>
      <c r="L385" s="184"/>
      <c r="M385" s="184"/>
      <c r="N385" s="184"/>
      <c r="O385" s="184"/>
      <c r="P385" s="184"/>
      <c r="Q385" s="184"/>
      <c r="R385" s="184"/>
      <c r="S385" s="184"/>
      <c r="T385" s="184"/>
      <c r="U385" s="184"/>
      <c r="V385" s="184"/>
      <c r="W385" s="184"/>
      <c r="X385" s="184"/>
      <c r="Y385" s="184"/>
      <c r="Z385" s="184"/>
      <c r="AA385" s="184"/>
    </row>
    <row xmlns:x14ac="http://schemas.microsoft.com/office/spreadsheetml/2009/9/ac" r="386" ht="15.75" x14ac:dyDescent="0.25">
      <c r="A386" s="184"/>
      <c r="B386" s="185"/>
      <c r="C386" s="184"/>
      <c r="D386" s="184"/>
      <c r="E386" s="184"/>
      <c r="F386" s="184"/>
      <c r="G386" s="184"/>
      <c r="H386" s="184"/>
      <c r="I386" s="184"/>
      <c r="J386" s="184"/>
      <c r="K386" s="184"/>
      <c r="L386" s="184"/>
      <c r="M386" s="184"/>
      <c r="N386" s="184"/>
      <c r="O386" s="184"/>
      <c r="P386" s="184"/>
      <c r="Q386" s="184"/>
      <c r="R386" s="184"/>
      <c r="S386" s="184"/>
      <c r="T386" s="184"/>
      <c r="U386" s="184"/>
      <c r="V386" s="184"/>
      <c r="W386" s="184"/>
      <c r="X386" s="184"/>
      <c r="Y386" s="184"/>
      <c r="Z386" s="184"/>
      <c r="AA386" s="184"/>
    </row>
    <row xmlns:x14ac="http://schemas.microsoft.com/office/spreadsheetml/2009/9/ac" r="387" ht="15.75" x14ac:dyDescent="0.25">
      <c r="A387" s="184"/>
      <c r="B387" s="185"/>
      <c r="C387" s="184"/>
      <c r="D387" s="184"/>
      <c r="E387" s="184"/>
      <c r="F387" s="184"/>
      <c r="G387" s="184"/>
      <c r="H387" s="184"/>
      <c r="I387" s="184"/>
      <c r="J387" s="184"/>
      <c r="K387" s="184"/>
      <c r="L387" s="184"/>
      <c r="M387" s="184"/>
      <c r="N387" s="184"/>
      <c r="O387" s="184"/>
      <c r="P387" s="184"/>
      <c r="Q387" s="184"/>
      <c r="R387" s="184"/>
      <c r="S387" s="184"/>
      <c r="T387" s="184"/>
      <c r="U387" s="184"/>
      <c r="V387" s="184"/>
      <c r="W387" s="184"/>
      <c r="X387" s="184"/>
      <c r="Y387" s="184"/>
      <c r="Z387" s="184"/>
      <c r="AA387" s="184"/>
    </row>
    <row xmlns:x14ac="http://schemas.microsoft.com/office/spreadsheetml/2009/9/ac" r="388" ht="15.75" x14ac:dyDescent="0.25">
      <c r="A388" s="184"/>
      <c r="B388" s="185"/>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c r="AA388" s="184"/>
    </row>
    <row xmlns:x14ac="http://schemas.microsoft.com/office/spreadsheetml/2009/9/ac" r="389" ht="15.75" x14ac:dyDescent="0.25">
      <c r="A389" s="184"/>
      <c r="B389" s="185"/>
      <c r="C389" s="184"/>
      <c r="D389" s="184"/>
      <c r="E389" s="184"/>
      <c r="F389" s="184"/>
      <c r="G389" s="184"/>
      <c r="H389" s="184"/>
      <c r="I389" s="184"/>
      <c r="J389" s="184"/>
      <c r="K389" s="184"/>
      <c r="L389" s="184"/>
      <c r="M389" s="184"/>
      <c r="N389" s="184"/>
      <c r="O389" s="184"/>
      <c r="P389" s="184"/>
      <c r="Q389" s="184"/>
      <c r="R389" s="184"/>
      <c r="S389" s="184"/>
      <c r="T389" s="184"/>
      <c r="U389" s="184"/>
      <c r="V389" s="184"/>
      <c r="W389" s="184"/>
      <c r="X389" s="184"/>
      <c r="Y389" s="184"/>
      <c r="Z389" s="184"/>
      <c r="AA389" s="184"/>
    </row>
    <row xmlns:x14ac="http://schemas.microsoft.com/office/spreadsheetml/2009/9/ac" r="390" ht="15.75" x14ac:dyDescent="0.25">
      <c r="A390" s="184"/>
      <c r="B390" s="185"/>
      <c r="C390" s="184"/>
      <c r="D390" s="184"/>
      <c r="E390" s="184"/>
      <c r="F390" s="184"/>
      <c r="G390" s="184"/>
      <c r="H390" s="184"/>
      <c r="I390" s="184"/>
      <c r="J390" s="184"/>
      <c r="K390" s="184"/>
      <c r="L390" s="184"/>
      <c r="M390" s="184"/>
      <c r="N390" s="184"/>
      <c r="O390" s="184"/>
      <c r="P390" s="184"/>
      <c r="Q390" s="184"/>
      <c r="R390" s="184"/>
      <c r="S390" s="184"/>
      <c r="T390" s="184"/>
      <c r="U390" s="184"/>
      <c r="V390" s="184"/>
      <c r="W390" s="184"/>
      <c r="X390" s="184"/>
      <c r="Y390" s="184"/>
      <c r="Z390" s="184"/>
      <c r="AA390" s="184"/>
    </row>
    <row xmlns:x14ac="http://schemas.microsoft.com/office/spreadsheetml/2009/9/ac" r="391" ht="15.75" x14ac:dyDescent="0.25">
      <c r="A391" s="184"/>
      <c r="B391" s="185"/>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c r="AA391" s="184"/>
    </row>
    <row xmlns:x14ac="http://schemas.microsoft.com/office/spreadsheetml/2009/9/ac" r="392" ht="15.75" x14ac:dyDescent="0.25">
      <c r="A392" s="184"/>
      <c r="B392" s="185"/>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c r="AA392" s="184"/>
    </row>
    <row xmlns:x14ac="http://schemas.microsoft.com/office/spreadsheetml/2009/9/ac" r="393" ht="15.75" x14ac:dyDescent="0.25">
      <c r="A393" s="184"/>
      <c r="B393" s="185"/>
      <c r="C393" s="184"/>
      <c r="D393" s="184"/>
      <c r="E393" s="184"/>
      <c r="F393" s="184"/>
      <c r="G393" s="184"/>
      <c r="H393" s="184"/>
      <c r="I393" s="184"/>
      <c r="J393" s="184"/>
      <c r="K393" s="184"/>
      <c r="L393" s="184"/>
      <c r="M393" s="184"/>
      <c r="N393" s="184"/>
      <c r="O393" s="184"/>
      <c r="P393" s="184"/>
      <c r="Q393" s="184"/>
      <c r="R393" s="184"/>
      <c r="S393" s="184"/>
      <c r="T393" s="184"/>
      <c r="U393" s="184"/>
      <c r="V393" s="184"/>
      <c r="W393" s="184"/>
      <c r="X393" s="184"/>
      <c r="Y393" s="184"/>
      <c r="Z393" s="184"/>
      <c r="AA393" s="184"/>
    </row>
    <row xmlns:x14ac="http://schemas.microsoft.com/office/spreadsheetml/2009/9/ac" r="394" ht="15.75" x14ac:dyDescent="0.25">
      <c r="A394" s="184"/>
      <c r="B394" s="185"/>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row>
    <row xmlns:x14ac="http://schemas.microsoft.com/office/spreadsheetml/2009/9/ac" r="395" ht="15.75" x14ac:dyDescent="0.25">
      <c r="A395" s="184"/>
      <c r="B395" s="185"/>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row>
    <row xmlns:x14ac="http://schemas.microsoft.com/office/spreadsheetml/2009/9/ac" r="396" ht="15.75" x14ac:dyDescent="0.25">
      <c r="A396" s="184"/>
      <c r="B396" s="185"/>
      <c r="C396" s="184"/>
      <c r="D396" s="184"/>
      <c r="E396" s="184"/>
      <c r="F396" s="184"/>
      <c r="G396" s="184"/>
      <c r="H396" s="184"/>
      <c r="I396" s="184"/>
      <c r="J396" s="184"/>
      <c r="K396" s="184"/>
      <c r="L396" s="184"/>
      <c r="M396" s="184"/>
      <c r="N396" s="184"/>
      <c r="O396" s="184"/>
      <c r="P396" s="184"/>
      <c r="Q396" s="184"/>
      <c r="R396" s="184"/>
      <c r="S396" s="184"/>
      <c r="T396" s="184"/>
      <c r="U396" s="184"/>
      <c r="V396" s="184"/>
      <c r="W396" s="184"/>
      <c r="X396" s="184"/>
      <c r="Y396" s="184"/>
      <c r="Z396" s="184"/>
      <c r="AA396" s="184"/>
    </row>
    <row xmlns:x14ac="http://schemas.microsoft.com/office/spreadsheetml/2009/9/ac" r="397" ht="15.75" x14ac:dyDescent="0.25">
      <c r="A397" s="184"/>
      <c r="B397" s="185"/>
      <c r="C397" s="184"/>
      <c r="D397" s="184"/>
      <c r="E397" s="184"/>
      <c r="F397" s="184"/>
      <c r="G397" s="184"/>
      <c r="H397" s="184"/>
      <c r="I397" s="184"/>
      <c r="J397" s="184"/>
      <c r="K397" s="184"/>
      <c r="L397" s="184"/>
      <c r="M397" s="184"/>
      <c r="N397" s="184"/>
      <c r="O397" s="184"/>
      <c r="P397" s="184"/>
      <c r="Q397" s="184"/>
      <c r="R397" s="184"/>
      <c r="S397" s="184"/>
      <c r="T397" s="184"/>
      <c r="U397" s="184"/>
      <c r="V397" s="184"/>
      <c r="W397" s="184"/>
      <c r="X397" s="184"/>
      <c r="Y397" s="184"/>
      <c r="Z397" s="184"/>
      <c r="AA397" s="184"/>
    </row>
    <row xmlns:x14ac="http://schemas.microsoft.com/office/spreadsheetml/2009/9/ac" r="398" ht="15.75" x14ac:dyDescent="0.25">
      <c r="A398" s="184"/>
      <c r="B398" s="185"/>
      <c r="C398" s="184"/>
      <c r="D398" s="184"/>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c r="AA398" s="184"/>
    </row>
    <row xmlns:x14ac="http://schemas.microsoft.com/office/spreadsheetml/2009/9/ac" r="399" ht="15.75" x14ac:dyDescent="0.25">
      <c r="A399" s="184"/>
      <c r="B399" s="185"/>
      <c r="C399" s="184"/>
      <c r="D399" s="184"/>
      <c r="E399" s="184"/>
      <c r="F399" s="184"/>
      <c r="G399" s="184"/>
      <c r="H399" s="184"/>
      <c r="I399" s="184"/>
      <c r="J399" s="184"/>
      <c r="K399" s="184"/>
      <c r="L399" s="184"/>
      <c r="M399" s="184"/>
      <c r="N399" s="184"/>
      <c r="O399" s="184"/>
      <c r="P399" s="184"/>
      <c r="Q399" s="184"/>
      <c r="R399" s="184"/>
      <c r="S399" s="184"/>
      <c r="T399" s="184"/>
      <c r="U399" s="184"/>
      <c r="V399" s="184"/>
      <c r="W399" s="184"/>
      <c r="X399" s="184"/>
      <c r="Y399" s="184"/>
      <c r="Z399" s="184"/>
      <c r="AA399" s="184"/>
    </row>
    <row xmlns:x14ac="http://schemas.microsoft.com/office/spreadsheetml/2009/9/ac" r="400" ht="15.75" x14ac:dyDescent="0.25">
      <c r="A400" s="184"/>
      <c r="B400" s="185"/>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row>
    <row xmlns:x14ac="http://schemas.microsoft.com/office/spreadsheetml/2009/9/ac" r="401" ht="15.75" x14ac:dyDescent="0.25">
      <c r="A401" s="184"/>
      <c r="B401" s="185"/>
      <c r="C401" s="184"/>
      <c r="D401" s="184"/>
      <c r="E401" s="184"/>
      <c r="F401" s="184"/>
      <c r="G401" s="184"/>
      <c r="H401" s="184"/>
      <c r="I401" s="184"/>
      <c r="J401" s="184"/>
      <c r="K401" s="184"/>
      <c r="L401" s="184"/>
      <c r="M401" s="184"/>
      <c r="N401" s="184"/>
      <c r="O401" s="184"/>
      <c r="P401" s="184"/>
      <c r="Q401" s="184"/>
      <c r="R401" s="184"/>
      <c r="S401" s="184"/>
      <c r="T401" s="184"/>
      <c r="U401" s="184"/>
      <c r="V401" s="184"/>
      <c r="W401" s="184"/>
      <c r="X401" s="184"/>
      <c r="Y401" s="184"/>
      <c r="Z401" s="184"/>
      <c r="AA401" s="184"/>
    </row>
    <row xmlns:x14ac="http://schemas.microsoft.com/office/spreadsheetml/2009/9/ac" r="402" ht="15.75" x14ac:dyDescent="0.25">
      <c r="A402" s="184"/>
      <c r="B402" s="185"/>
      <c r="C402" s="184"/>
      <c r="D402" s="184"/>
      <c r="E402" s="184"/>
      <c r="F402" s="184"/>
      <c r="G402" s="184"/>
      <c r="H402" s="184"/>
      <c r="I402" s="184"/>
      <c r="J402" s="184"/>
      <c r="K402" s="184"/>
      <c r="L402" s="184"/>
      <c r="M402" s="184"/>
      <c r="N402" s="184"/>
      <c r="O402" s="184"/>
      <c r="P402" s="184"/>
      <c r="Q402" s="184"/>
      <c r="R402" s="184"/>
      <c r="S402" s="184"/>
      <c r="T402" s="184"/>
      <c r="U402" s="184"/>
      <c r="V402" s="184"/>
      <c r="W402" s="184"/>
      <c r="X402" s="184"/>
      <c r="Y402" s="184"/>
      <c r="Z402" s="184"/>
      <c r="AA402" s="184"/>
    </row>
    <row xmlns:x14ac="http://schemas.microsoft.com/office/spreadsheetml/2009/9/ac" r="403" ht="15.75" x14ac:dyDescent="0.25">
      <c r="A403" s="184"/>
      <c r="B403" s="185"/>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row>
    <row xmlns:x14ac="http://schemas.microsoft.com/office/spreadsheetml/2009/9/ac" r="404" ht="15.75" x14ac:dyDescent="0.25">
      <c r="A404" s="184"/>
      <c r="B404" s="185"/>
      <c r="C404" s="184"/>
      <c r="D404" s="184"/>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c r="AA404" s="184"/>
    </row>
    <row xmlns:x14ac="http://schemas.microsoft.com/office/spreadsheetml/2009/9/ac" r="405" ht="15.75" x14ac:dyDescent="0.25">
      <c r="A405" s="184"/>
      <c r="B405" s="185"/>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row>
    <row xmlns:x14ac="http://schemas.microsoft.com/office/spreadsheetml/2009/9/ac" r="406" ht="15.75" x14ac:dyDescent="0.25">
      <c r="A406" s="184"/>
      <c r="B406" s="185"/>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row>
    <row xmlns:x14ac="http://schemas.microsoft.com/office/spreadsheetml/2009/9/ac" r="407" ht="15.75" x14ac:dyDescent="0.25">
      <c r="A407" s="184"/>
      <c r="B407" s="185"/>
      <c r="C407" s="184"/>
      <c r="D407" s="184"/>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c r="AA407" s="184"/>
    </row>
    <row xmlns:x14ac="http://schemas.microsoft.com/office/spreadsheetml/2009/9/ac" r="408" ht="15.75" x14ac:dyDescent="0.25">
      <c r="A408" s="184"/>
      <c r="B408" s="185"/>
      <c r="C408" s="184"/>
      <c r="D408" s="184"/>
      <c r="E408" s="184"/>
      <c r="F408" s="184"/>
      <c r="G408" s="184"/>
      <c r="H408" s="184"/>
      <c r="I408" s="184"/>
      <c r="J408" s="184"/>
      <c r="K408" s="184"/>
      <c r="L408" s="184"/>
      <c r="M408" s="184"/>
      <c r="N408" s="184"/>
      <c r="O408" s="184"/>
      <c r="P408" s="184"/>
      <c r="Q408" s="184"/>
      <c r="R408" s="184"/>
      <c r="S408" s="184"/>
      <c r="T408" s="184"/>
      <c r="U408" s="184"/>
      <c r="V408" s="184"/>
      <c r="W408" s="184"/>
      <c r="X408" s="184"/>
      <c r="Y408" s="184"/>
      <c r="Z408" s="184"/>
      <c r="AA408" s="184"/>
    </row>
    <row xmlns:x14ac="http://schemas.microsoft.com/office/spreadsheetml/2009/9/ac" r="409" ht="15.75" x14ac:dyDescent="0.25">
      <c r="A409" s="184"/>
      <c r="B409" s="185"/>
      <c r="C409" s="184"/>
      <c r="D409" s="184"/>
      <c r="E409" s="184"/>
      <c r="F409" s="184"/>
      <c r="G409" s="184"/>
      <c r="H409" s="184"/>
      <c r="I409" s="184"/>
      <c r="J409" s="184"/>
      <c r="K409" s="184"/>
      <c r="L409" s="184"/>
      <c r="M409" s="184"/>
      <c r="N409" s="184"/>
      <c r="O409" s="184"/>
      <c r="P409" s="184"/>
      <c r="Q409" s="184"/>
      <c r="R409" s="184"/>
      <c r="S409" s="184"/>
      <c r="T409" s="184"/>
      <c r="U409" s="184"/>
      <c r="V409" s="184"/>
      <c r="W409" s="184"/>
      <c r="X409" s="184"/>
      <c r="Y409" s="184"/>
      <c r="Z409" s="184"/>
      <c r="AA409" s="184"/>
    </row>
    <row xmlns:x14ac="http://schemas.microsoft.com/office/spreadsheetml/2009/9/ac" r="410" ht="15.75" x14ac:dyDescent="0.25">
      <c r="A410" s="184"/>
      <c r="B410" s="185"/>
      <c r="C410" s="184"/>
      <c r="D410" s="184"/>
      <c r="E410" s="184"/>
      <c r="F410" s="184"/>
      <c r="G410" s="184"/>
      <c r="H410" s="184"/>
      <c r="I410" s="184"/>
      <c r="J410" s="184"/>
      <c r="K410" s="184"/>
      <c r="L410" s="184"/>
      <c r="M410" s="184"/>
      <c r="N410" s="184"/>
      <c r="O410" s="184"/>
      <c r="P410" s="184"/>
      <c r="Q410" s="184"/>
      <c r="R410" s="184"/>
      <c r="S410" s="184"/>
      <c r="T410" s="184"/>
      <c r="U410" s="184"/>
      <c r="V410" s="184"/>
      <c r="W410" s="184"/>
      <c r="X410" s="184"/>
      <c r="Y410" s="184"/>
      <c r="Z410" s="184"/>
      <c r="AA410" s="184"/>
    </row>
    <row xmlns:x14ac="http://schemas.microsoft.com/office/spreadsheetml/2009/9/ac" r="411" ht="15.75" x14ac:dyDescent="0.25">
      <c r="A411" s="184"/>
      <c r="B411" s="185"/>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c r="AA411" s="184"/>
    </row>
    <row xmlns:x14ac="http://schemas.microsoft.com/office/spreadsheetml/2009/9/ac" r="412" ht="15.75" x14ac:dyDescent="0.25">
      <c r="A412" s="184"/>
      <c r="B412" s="185"/>
      <c r="C412" s="184"/>
      <c r="D412" s="184"/>
      <c r="E412" s="184"/>
      <c r="F412" s="184"/>
      <c r="G412" s="184"/>
      <c r="H412" s="184"/>
      <c r="I412" s="184"/>
      <c r="J412" s="184"/>
      <c r="K412" s="184"/>
      <c r="L412" s="184"/>
      <c r="M412" s="184"/>
      <c r="N412" s="184"/>
      <c r="O412" s="184"/>
      <c r="P412" s="184"/>
      <c r="Q412" s="184"/>
      <c r="R412" s="184"/>
      <c r="S412" s="184"/>
      <c r="T412" s="184"/>
      <c r="U412" s="184"/>
      <c r="V412" s="184"/>
      <c r="W412" s="184"/>
      <c r="X412" s="184"/>
      <c r="Y412" s="184"/>
      <c r="Z412" s="184"/>
      <c r="AA412" s="184"/>
    </row>
    <row xmlns:x14ac="http://schemas.microsoft.com/office/spreadsheetml/2009/9/ac" r="413" ht="15.75" x14ac:dyDescent="0.25">
      <c r="A413" s="184"/>
      <c r="B413" s="185"/>
      <c r="C413" s="184"/>
      <c r="D413" s="184"/>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c r="AA413" s="184"/>
    </row>
    <row xmlns:x14ac="http://schemas.microsoft.com/office/spreadsheetml/2009/9/ac" r="414" ht="15.75" x14ac:dyDescent="0.25">
      <c r="A414" s="184"/>
      <c r="B414" s="185"/>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row>
    <row xmlns:x14ac="http://schemas.microsoft.com/office/spreadsheetml/2009/9/ac" r="415" ht="15.75" x14ac:dyDescent="0.25">
      <c r="A415" s="184"/>
      <c r="B415" s="185"/>
      <c r="C415" s="184"/>
      <c r="D415" s="184"/>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c r="AA415" s="184"/>
    </row>
    <row xmlns:x14ac="http://schemas.microsoft.com/office/spreadsheetml/2009/9/ac" r="416" ht="15.75" x14ac:dyDescent="0.25">
      <c r="A416" s="184"/>
      <c r="B416" s="185"/>
      <c r="C416" s="184"/>
      <c r="D416" s="184"/>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c r="AA416" s="184"/>
    </row>
    <row xmlns:x14ac="http://schemas.microsoft.com/office/spreadsheetml/2009/9/ac" r="417" ht="15.75" x14ac:dyDescent="0.25">
      <c r="A417" s="184"/>
      <c r="B417" s="185"/>
      <c r="C417" s="184"/>
      <c r="D417" s="184"/>
      <c r="E417" s="184"/>
      <c r="F417" s="184"/>
      <c r="G417" s="184"/>
      <c r="H417" s="184"/>
      <c r="I417" s="184"/>
      <c r="J417" s="184"/>
      <c r="K417" s="184"/>
      <c r="L417" s="184"/>
      <c r="M417" s="184"/>
      <c r="N417" s="184"/>
      <c r="O417" s="184"/>
      <c r="P417" s="184"/>
      <c r="Q417" s="184"/>
      <c r="R417" s="184"/>
      <c r="S417" s="184"/>
      <c r="T417" s="184"/>
      <c r="U417" s="184"/>
      <c r="V417" s="184"/>
      <c r="W417" s="184"/>
      <c r="X417" s="184"/>
      <c r="Y417" s="184"/>
      <c r="Z417" s="184"/>
      <c r="AA417" s="184"/>
    </row>
    <row xmlns:x14ac="http://schemas.microsoft.com/office/spreadsheetml/2009/9/ac" r="418" ht="15.75" x14ac:dyDescent="0.25">
      <c r="A418" s="184"/>
      <c r="B418" s="185"/>
      <c r="C418" s="184"/>
      <c r="D418" s="184"/>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c r="AA418" s="184"/>
    </row>
    <row xmlns:x14ac="http://schemas.microsoft.com/office/spreadsheetml/2009/9/ac" r="419" ht="15.75" x14ac:dyDescent="0.25">
      <c r="A419" s="184"/>
      <c r="B419" s="185"/>
      <c r="C419" s="184"/>
      <c r="D419" s="184"/>
      <c r="E419" s="184"/>
      <c r="F419" s="184"/>
      <c r="G419" s="184"/>
      <c r="H419" s="184"/>
      <c r="I419" s="184"/>
      <c r="J419" s="184"/>
      <c r="K419" s="184"/>
      <c r="L419" s="184"/>
      <c r="M419" s="184"/>
      <c r="N419" s="184"/>
      <c r="O419" s="184"/>
      <c r="P419" s="184"/>
      <c r="Q419" s="184"/>
      <c r="R419" s="184"/>
      <c r="S419" s="184"/>
      <c r="T419" s="184"/>
      <c r="U419" s="184"/>
      <c r="V419" s="184"/>
      <c r="W419" s="184"/>
      <c r="X419" s="184"/>
      <c r="Y419" s="184"/>
      <c r="Z419" s="184"/>
      <c r="AA419" s="184"/>
    </row>
    <row xmlns:x14ac="http://schemas.microsoft.com/office/spreadsheetml/2009/9/ac" r="420" ht="15.75" x14ac:dyDescent="0.25">
      <c r="A420" s="184"/>
      <c r="B420" s="185"/>
      <c r="C420" s="184"/>
      <c r="D420" s="184"/>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c r="AA420" s="184"/>
    </row>
    <row xmlns:x14ac="http://schemas.microsoft.com/office/spreadsheetml/2009/9/ac" r="421" ht="15.75" x14ac:dyDescent="0.25">
      <c r="A421" s="184"/>
      <c r="B421" s="185"/>
      <c r="C421" s="184"/>
      <c r="D421" s="184"/>
      <c r="E421" s="184"/>
      <c r="F421" s="184"/>
      <c r="G421" s="184"/>
      <c r="H421" s="184"/>
      <c r="I421" s="184"/>
      <c r="J421" s="184"/>
      <c r="K421" s="184"/>
      <c r="L421" s="184"/>
      <c r="M421" s="184"/>
      <c r="N421" s="184"/>
      <c r="O421" s="184"/>
      <c r="P421" s="184"/>
      <c r="Q421" s="184"/>
      <c r="R421" s="184"/>
      <c r="S421" s="184"/>
      <c r="T421" s="184"/>
      <c r="U421" s="184"/>
      <c r="V421" s="184"/>
      <c r="W421" s="184"/>
      <c r="X421" s="184"/>
      <c r="Y421" s="184"/>
      <c r="Z421" s="184"/>
      <c r="AA421" s="184"/>
    </row>
    <row xmlns:x14ac="http://schemas.microsoft.com/office/spreadsheetml/2009/9/ac" r="422" ht="15.75" x14ac:dyDescent="0.25">
      <c r="A422" s="184"/>
      <c r="B422" s="185"/>
      <c r="C422" s="184"/>
      <c r="D422" s="184"/>
      <c r="E422" s="184"/>
      <c r="F422" s="184"/>
      <c r="G422" s="184"/>
      <c r="H422" s="184"/>
      <c r="I422" s="184"/>
      <c r="J422" s="184"/>
      <c r="K422" s="184"/>
      <c r="L422" s="184"/>
      <c r="M422" s="184"/>
      <c r="N422" s="184"/>
      <c r="O422" s="184"/>
      <c r="P422" s="184"/>
      <c r="Q422" s="184"/>
      <c r="R422" s="184"/>
      <c r="S422" s="184"/>
      <c r="T422" s="184"/>
      <c r="U422" s="184"/>
      <c r="V422" s="184"/>
      <c r="W422" s="184"/>
      <c r="X422" s="184"/>
      <c r="Y422" s="184"/>
      <c r="Z422" s="184"/>
      <c r="AA422" s="184"/>
    </row>
    <row xmlns:x14ac="http://schemas.microsoft.com/office/spreadsheetml/2009/9/ac" r="423" ht="15.75" x14ac:dyDescent="0.25">
      <c r="A423" s="184"/>
      <c r="B423" s="185"/>
      <c r="C423" s="184"/>
      <c r="D423" s="184"/>
      <c r="E423" s="184"/>
      <c r="F423" s="184"/>
      <c r="G423" s="184"/>
      <c r="H423" s="184"/>
      <c r="I423" s="184"/>
      <c r="J423" s="184"/>
      <c r="K423" s="184"/>
      <c r="L423" s="184"/>
      <c r="M423" s="184"/>
      <c r="N423" s="184"/>
      <c r="O423" s="184"/>
      <c r="P423" s="184"/>
      <c r="Q423" s="184"/>
      <c r="R423" s="184"/>
      <c r="S423" s="184"/>
      <c r="T423" s="184"/>
      <c r="U423" s="184"/>
      <c r="V423" s="184"/>
      <c r="W423" s="184"/>
      <c r="X423" s="184"/>
      <c r="Y423" s="184"/>
      <c r="Z423" s="184"/>
      <c r="AA423" s="184"/>
    </row>
    <row xmlns:x14ac="http://schemas.microsoft.com/office/spreadsheetml/2009/9/ac" r="424" ht="15.75" x14ac:dyDescent="0.25">
      <c r="A424" s="184"/>
      <c r="B424" s="185"/>
      <c r="C424" s="184"/>
      <c r="D424" s="184"/>
      <c r="E424" s="184"/>
      <c r="F424" s="184"/>
      <c r="G424" s="184"/>
      <c r="H424" s="184"/>
      <c r="I424" s="184"/>
      <c r="J424" s="184"/>
      <c r="K424" s="184"/>
      <c r="L424" s="184"/>
      <c r="M424" s="184"/>
      <c r="N424" s="184"/>
      <c r="O424" s="184"/>
      <c r="P424" s="184"/>
      <c r="Q424" s="184"/>
      <c r="R424" s="184"/>
      <c r="S424" s="184"/>
      <c r="T424" s="184"/>
      <c r="U424" s="184"/>
      <c r="V424" s="184"/>
      <c r="W424" s="184"/>
      <c r="X424" s="184"/>
      <c r="Y424" s="184"/>
      <c r="Z424" s="184"/>
      <c r="AA424" s="184"/>
    </row>
    <row xmlns:x14ac="http://schemas.microsoft.com/office/spreadsheetml/2009/9/ac" r="425" ht="15.75" x14ac:dyDescent="0.25">
      <c r="A425" s="184"/>
      <c r="B425" s="185"/>
      <c r="C425" s="184"/>
      <c r="D425" s="184"/>
      <c r="E425" s="184"/>
      <c r="F425" s="184"/>
      <c r="G425" s="184"/>
      <c r="H425" s="184"/>
      <c r="I425" s="184"/>
      <c r="J425" s="184"/>
      <c r="K425" s="184"/>
      <c r="L425" s="184"/>
      <c r="M425" s="184"/>
      <c r="N425" s="184"/>
      <c r="O425" s="184"/>
      <c r="P425" s="184"/>
      <c r="Q425" s="184"/>
      <c r="R425" s="184"/>
      <c r="S425" s="184"/>
      <c r="T425" s="184"/>
      <c r="U425" s="184"/>
      <c r="V425" s="184"/>
      <c r="W425" s="184"/>
      <c r="X425" s="184"/>
      <c r="Y425" s="184"/>
      <c r="Z425" s="184"/>
      <c r="AA425" s="184"/>
    </row>
    <row xmlns:x14ac="http://schemas.microsoft.com/office/spreadsheetml/2009/9/ac" r="426" ht="15.75" x14ac:dyDescent="0.25">
      <c r="A426" s="184"/>
      <c r="B426" s="185"/>
      <c r="C426" s="184"/>
      <c r="D426" s="184"/>
      <c r="E426" s="184"/>
      <c r="F426" s="184"/>
      <c r="G426" s="184"/>
      <c r="H426" s="184"/>
      <c r="I426" s="184"/>
      <c r="J426" s="184"/>
      <c r="K426" s="184"/>
      <c r="L426" s="184"/>
      <c r="M426" s="184"/>
      <c r="N426" s="184"/>
      <c r="O426" s="184"/>
      <c r="P426" s="184"/>
      <c r="Q426" s="184"/>
      <c r="R426" s="184"/>
      <c r="S426" s="184"/>
      <c r="T426" s="184"/>
      <c r="U426" s="184"/>
      <c r="V426" s="184"/>
      <c r="W426" s="184"/>
      <c r="X426" s="184"/>
      <c r="Y426" s="184"/>
      <c r="Z426" s="184"/>
      <c r="AA426" s="184"/>
    </row>
    <row xmlns:x14ac="http://schemas.microsoft.com/office/spreadsheetml/2009/9/ac" r="427" ht="15.75" x14ac:dyDescent="0.25">
      <c r="A427" s="184"/>
      <c r="B427" s="185"/>
      <c r="C427" s="184"/>
      <c r="D427" s="184"/>
      <c r="E427" s="184"/>
      <c r="F427" s="184"/>
      <c r="G427" s="184"/>
      <c r="H427" s="184"/>
      <c r="I427" s="184"/>
      <c r="J427" s="184"/>
      <c r="K427" s="184"/>
      <c r="L427" s="184"/>
      <c r="M427" s="184"/>
      <c r="N427" s="184"/>
      <c r="O427" s="184"/>
      <c r="P427" s="184"/>
      <c r="Q427" s="184"/>
      <c r="R427" s="184"/>
      <c r="S427" s="184"/>
      <c r="T427" s="184"/>
      <c r="U427" s="184"/>
      <c r="V427" s="184"/>
      <c r="W427" s="184"/>
      <c r="X427" s="184"/>
      <c r="Y427" s="184"/>
      <c r="Z427" s="184"/>
      <c r="AA427" s="184"/>
    </row>
    <row xmlns:x14ac="http://schemas.microsoft.com/office/spreadsheetml/2009/9/ac" r="428" ht="15.75" x14ac:dyDescent="0.25">
      <c r="A428" s="184"/>
      <c r="B428" s="185"/>
      <c r="C428" s="184"/>
      <c r="D428" s="184"/>
      <c r="E428" s="184"/>
      <c r="F428" s="184"/>
      <c r="G428" s="184"/>
      <c r="H428" s="184"/>
      <c r="I428" s="184"/>
      <c r="J428" s="184"/>
      <c r="K428" s="184"/>
      <c r="L428" s="184"/>
      <c r="M428" s="184"/>
      <c r="N428" s="184"/>
      <c r="O428" s="184"/>
      <c r="P428" s="184"/>
      <c r="Q428" s="184"/>
      <c r="R428" s="184"/>
      <c r="S428" s="184"/>
      <c r="T428" s="184"/>
      <c r="U428" s="184"/>
      <c r="V428" s="184"/>
      <c r="W428" s="184"/>
      <c r="X428" s="184"/>
      <c r="Y428" s="184"/>
      <c r="Z428" s="184"/>
      <c r="AA428" s="184"/>
    </row>
    <row xmlns:x14ac="http://schemas.microsoft.com/office/spreadsheetml/2009/9/ac" r="429" ht="15.75" x14ac:dyDescent="0.25">
      <c r="A429" s="184"/>
      <c r="B429" s="185"/>
      <c r="C429" s="184"/>
      <c r="D429" s="184"/>
      <c r="E429" s="184"/>
      <c r="F429" s="184"/>
      <c r="G429" s="184"/>
      <c r="H429" s="184"/>
      <c r="I429" s="184"/>
      <c r="J429" s="184"/>
      <c r="K429" s="184"/>
      <c r="L429" s="184"/>
      <c r="M429" s="184"/>
      <c r="N429" s="184"/>
      <c r="O429" s="184"/>
      <c r="P429" s="184"/>
      <c r="Q429" s="184"/>
      <c r="R429" s="184"/>
      <c r="S429" s="184"/>
      <c r="T429" s="184"/>
      <c r="U429" s="184"/>
      <c r="V429" s="184"/>
      <c r="W429" s="184"/>
      <c r="X429" s="184"/>
      <c r="Y429" s="184"/>
      <c r="Z429" s="184"/>
      <c r="AA429" s="184"/>
    </row>
    <row xmlns:x14ac="http://schemas.microsoft.com/office/spreadsheetml/2009/9/ac" r="430" ht="15.75" x14ac:dyDescent="0.25">
      <c r="A430" s="184"/>
      <c r="B430" s="185"/>
      <c r="C430" s="184"/>
      <c r="D430" s="184"/>
      <c r="E430" s="184"/>
      <c r="F430" s="184"/>
      <c r="G430" s="184"/>
      <c r="H430" s="184"/>
      <c r="I430" s="184"/>
      <c r="J430" s="184"/>
      <c r="K430" s="184"/>
      <c r="L430" s="184"/>
      <c r="M430" s="184"/>
      <c r="N430" s="184"/>
      <c r="O430" s="184"/>
      <c r="P430" s="184"/>
      <c r="Q430" s="184"/>
      <c r="R430" s="184"/>
      <c r="S430" s="184"/>
      <c r="T430" s="184"/>
      <c r="U430" s="184"/>
      <c r="V430" s="184"/>
      <c r="W430" s="184"/>
      <c r="X430" s="184"/>
      <c r="Y430" s="184"/>
      <c r="Z430" s="184"/>
      <c r="AA430" s="184"/>
    </row>
    <row xmlns:x14ac="http://schemas.microsoft.com/office/spreadsheetml/2009/9/ac" r="431" ht="15.75" x14ac:dyDescent="0.25">
      <c r="A431" s="184"/>
      <c r="B431" s="185"/>
      <c r="C431" s="184"/>
      <c r="D431" s="184"/>
      <c r="E431" s="184"/>
      <c r="F431" s="184"/>
      <c r="G431" s="184"/>
      <c r="H431" s="184"/>
      <c r="I431" s="184"/>
      <c r="J431" s="184"/>
      <c r="K431" s="184"/>
      <c r="L431" s="184"/>
      <c r="M431" s="184"/>
      <c r="N431" s="184"/>
      <c r="O431" s="184"/>
      <c r="P431" s="184"/>
      <c r="Q431" s="184"/>
      <c r="R431" s="184"/>
      <c r="S431" s="184"/>
      <c r="T431" s="184"/>
      <c r="U431" s="184"/>
      <c r="V431" s="184"/>
      <c r="W431" s="184"/>
      <c r="X431" s="184"/>
      <c r="Y431" s="184"/>
      <c r="Z431" s="184"/>
      <c r="AA431" s="184"/>
    </row>
    <row xmlns:x14ac="http://schemas.microsoft.com/office/spreadsheetml/2009/9/ac" r="432" ht="15.75" x14ac:dyDescent="0.25">
      <c r="A432" s="184"/>
      <c r="B432" s="185"/>
      <c r="C432" s="184"/>
      <c r="D432" s="184"/>
      <c r="E432" s="184"/>
      <c r="F432" s="184"/>
      <c r="G432" s="184"/>
      <c r="H432" s="184"/>
      <c r="I432" s="184"/>
      <c r="J432" s="184"/>
      <c r="K432" s="184"/>
      <c r="L432" s="184"/>
      <c r="M432" s="184"/>
      <c r="N432" s="184"/>
      <c r="O432" s="184"/>
      <c r="P432" s="184"/>
      <c r="Q432" s="184"/>
      <c r="R432" s="184"/>
      <c r="S432" s="184"/>
      <c r="T432" s="184"/>
      <c r="U432" s="184"/>
      <c r="V432" s="184"/>
      <c r="W432" s="184"/>
      <c r="X432" s="184"/>
      <c r="Y432" s="184"/>
      <c r="Z432" s="184"/>
      <c r="AA432" s="184"/>
    </row>
    <row xmlns:x14ac="http://schemas.microsoft.com/office/spreadsheetml/2009/9/ac" r="433" ht="15.75" x14ac:dyDescent="0.25">
      <c r="A433" s="184"/>
      <c r="B433" s="185"/>
      <c r="C433" s="184"/>
      <c r="D433" s="184"/>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c r="AA433" s="184"/>
    </row>
    <row xmlns:x14ac="http://schemas.microsoft.com/office/spreadsheetml/2009/9/ac" r="434" ht="15.75" x14ac:dyDescent="0.25">
      <c r="A434" s="184"/>
      <c r="B434" s="185"/>
      <c r="C434" s="184"/>
      <c r="D434" s="184"/>
      <c r="E434" s="184"/>
      <c r="F434" s="184"/>
      <c r="G434" s="184"/>
      <c r="H434" s="184"/>
      <c r="I434" s="184"/>
      <c r="J434" s="184"/>
      <c r="K434" s="184"/>
      <c r="L434" s="184"/>
      <c r="M434" s="184"/>
      <c r="N434" s="184"/>
      <c r="O434" s="184"/>
      <c r="P434" s="184"/>
      <c r="Q434" s="184"/>
      <c r="R434" s="184"/>
      <c r="S434" s="184"/>
      <c r="T434" s="184"/>
      <c r="U434" s="184"/>
      <c r="V434" s="184"/>
      <c r="W434" s="184"/>
      <c r="X434" s="184"/>
      <c r="Y434" s="184"/>
      <c r="Z434" s="184"/>
      <c r="AA434" s="184"/>
    </row>
    <row xmlns:x14ac="http://schemas.microsoft.com/office/spreadsheetml/2009/9/ac" r="435" ht="15.75" x14ac:dyDescent="0.25">
      <c r="A435" s="184"/>
      <c r="B435" s="185"/>
      <c r="C435" s="184"/>
      <c r="D435" s="184"/>
      <c r="E435" s="184"/>
      <c r="F435" s="184"/>
      <c r="G435" s="184"/>
      <c r="H435" s="184"/>
      <c r="I435" s="184"/>
      <c r="J435" s="184"/>
      <c r="K435" s="184"/>
      <c r="L435" s="184"/>
      <c r="M435" s="184"/>
      <c r="N435" s="184"/>
      <c r="O435" s="184"/>
      <c r="P435" s="184"/>
      <c r="Q435" s="184"/>
      <c r="R435" s="184"/>
      <c r="S435" s="184"/>
      <c r="T435" s="184"/>
      <c r="U435" s="184"/>
      <c r="V435" s="184"/>
      <c r="W435" s="184"/>
      <c r="X435" s="184"/>
      <c r="Y435" s="184"/>
      <c r="Z435" s="184"/>
      <c r="AA435" s="184"/>
    </row>
    <row xmlns:x14ac="http://schemas.microsoft.com/office/spreadsheetml/2009/9/ac" r="436" ht="15.75" x14ac:dyDescent="0.25">
      <c r="A436" s="184"/>
      <c r="B436" s="185"/>
      <c r="C436" s="184"/>
      <c r="D436" s="184"/>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c r="AA436" s="184"/>
    </row>
    <row xmlns:x14ac="http://schemas.microsoft.com/office/spreadsheetml/2009/9/ac" r="437" ht="15.75" x14ac:dyDescent="0.25">
      <c r="A437" s="184"/>
      <c r="B437" s="185"/>
      <c r="C437" s="184"/>
      <c r="D437" s="184"/>
      <c r="E437" s="184"/>
      <c r="F437" s="184"/>
      <c r="G437" s="184"/>
      <c r="H437" s="184"/>
      <c r="I437" s="184"/>
      <c r="J437" s="184"/>
      <c r="K437" s="184"/>
      <c r="L437" s="184"/>
      <c r="M437" s="184"/>
      <c r="N437" s="184"/>
      <c r="O437" s="184"/>
      <c r="P437" s="184"/>
      <c r="Q437" s="184"/>
      <c r="R437" s="184"/>
      <c r="S437" s="184"/>
      <c r="T437" s="184"/>
      <c r="U437" s="184"/>
      <c r="V437" s="184"/>
      <c r="W437" s="184"/>
      <c r="X437" s="184"/>
      <c r="Y437" s="184"/>
      <c r="Z437" s="184"/>
      <c r="AA437" s="184"/>
    </row>
    <row xmlns:x14ac="http://schemas.microsoft.com/office/spreadsheetml/2009/9/ac" r="438" ht="15.75" x14ac:dyDescent="0.25">
      <c r="A438" s="184"/>
      <c r="B438" s="185"/>
      <c r="C438" s="184"/>
      <c r="D438" s="184"/>
      <c r="E438" s="184"/>
      <c r="F438" s="184"/>
      <c r="G438" s="184"/>
      <c r="H438" s="184"/>
      <c r="I438" s="184"/>
      <c r="J438" s="184"/>
      <c r="K438" s="184"/>
      <c r="L438" s="184"/>
      <c r="M438" s="184"/>
      <c r="N438" s="184"/>
      <c r="O438" s="184"/>
      <c r="P438" s="184"/>
      <c r="Q438" s="184"/>
      <c r="R438" s="184"/>
      <c r="S438" s="184"/>
      <c r="T438" s="184"/>
      <c r="U438" s="184"/>
      <c r="V438" s="184"/>
      <c r="W438" s="184"/>
      <c r="X438" s="184"/>
      <c r="Y438" s="184"/>
      <c r="Z438" s="184"/>
      <c r="AA438" s="184"/>
    </row>
    <row xmlns:x14ac="http://schemas.microsoft.com/office/spreadsheetml/2009/9/ac" r="439" ht="15.75" x14ac:dyDescent="0.25">
      <c r="A439" s="184"/>
      <c r="B439" s="185"/>
      <c r="C439" s="184"/>
      <c r="D439" s="184"/>
      <c r="E439" s="184"/>
      <c r="F439" s="184"/>
      <c r="G439" s="184"/>
      <c r="H439" s="184"/>
      <c r="I439" s="184"/>
      <c r="J439" s="184"/>
      <c r="K439" s="184"/>
      <c r="L439" s="184"/>
      <c r="M439" s="184"/>
      <c r="N439" s="184"/>
      <c r="O439" s="184"/>
      <c r="P439" s="184"/>
      <c r="Q439" s="184"/>
      <c r="R439" s="184"/>
      <c r="S439" s="184"/>
      <c r="T439" s="184"/>
      <c r="U439" s="184"/>
      <c r="V439" s="184"/>
      <c r="W439" s="184"/>
      <c r="X439" s="184"/>
      <c r="Y439" s="184"/>
      <c r="Z439" s="184"/>
      <c r="AA439" s="184"/>
    </row>
    <row xmlns:x14ac="http://schemas.microsoft.com/office/spreadsheetml/2009/9/ac" r="440" ht="15.75" x14ac:dyDescent="0.25">
      <c r="A440" s="184"/>
      <c r="B440" s="185"/>
      <c r="C440" s="184"/>
      <c r="D440" s="184"/>
      <c r="E440" s="184"/>
      <c r="F440" s="184"/>
      <c r="G440" s="184"/>
      <c r="H440" s="184"/>
      <c r="I440" s="184"/>
      <c r="J440" s="184"/>
      <c r="K440" s="184"/>
      <c r="L440" s="184"/>
      <c r="M440" s="184"/>
      <c r="N440" s="184"/>
      <c r="O440" s="184"/>
      <c r="P440" s="184"/>
      <c r="Q440" s="184"/>
      <c r="R440" s="184"/>
      <c r="S440" s="184"/>
      <c r="T440" s="184"/>
      <c r="U440" s="184"/>
      <c r="V440" s="184"/>
      <c r="W440" s="184"/>
      <c r="X440" s="184"/>
      <c r="Y440" s="184"/>
      <c r="Z440" s="184"/>
      <c r="AA440" s="184"/>
    </row>
    <row xmlns:x14ac="http://schemas.microsoft.com/office/spreadsheetml/2009/9/ac" r="441" ht="15.75" x14ac:dyDescent="0.25">
      <c r="A441" s="184"/>
      <c r="B441" s="185"/>
      <c r="C441" s="184"/>
      <c r="D441" s="184"/>
      <c r="E441" s="184"/>
      <c r="F441" s="184"/>
      <c r="G441" s="184"/>
      <c r="H441" s="184"/>
      <c r="I441" s="184"/>
      <c r="J441" s="184"/>
      <c r="K441" s="184"/>
      <c r="L441" s="184"/>
      <c r="M441" s="184"/>
      <c r="N441" s="184"/>
      <c r="O441" s="184"/>
      <c r="P441" s="184"/>
      <c r="Q441" s="184"/>
      <c r="R441" s="184"/>
      <c r="S441" s="184"/>
      <c r="T441" s="184"/>
      <c r="U441" s="184"/>
      <c r="V441" s="184"/>
      <c r="W441" s="184"/>
      <c r="X441" s="184"/>
      <c r="Y441" s="184"/>
      <c r="Z441" s="184"/>
      <c r="AA441" s="184"/>
    </row>
    <row xmlns:x14ac="http://schemas.microsoft.com/office/spreadsheetml/2009/9/ac" r="442" ht="15.75" x14ac:dyDescent="0.25">
      <c r="A442" s="184"/>
      <c r="B442" s="185"/>
      <c r="C442" s="184"/>
      <c r="D442" s="184"/>
      <c r="E442" s="184"/>
      <c r="F442" s="184"/>
      <c r="G442" s="184"/>
      <c r="H442" s="184"/>
      <c r="I442" s="184"/>
      <c r="J442" s="184"/>
      <c r="K442" s="184"/>
      <c r="L442" s="184"/>
      <c r="M442" s="184"/>
      <c r="N442" s="184"/>
      <c r="O442" s="184"/>
      <c r="P442" s="184"/>
      <c r="Q442" s="184"/>
      <c r="R442" s="184"/>
      <c r="S442" s="184"/>
      <c r="T442" s="184"/>
      <c r="U442" s="184"/>
      <c r="V442" s="184"/>
      <c r="W442" s="184"/>
      <c r="X442" s="184"/>
      <c r="Y442" s="184"/>
      <c r="Z442" s="184"/>
      <c r="AA442" s="184"/>
    </row>
    <row xmlns:x14ac="http://schemas.microsoft.com/office/spreadsheetml/2009/9/ac" r="443" ht="15.75" x14ac:dyDescent="0.25">
      <c r="A443" s="184"/>
      <c r="B443" s="185"/>
      <c r="C443" s="184"/>
      <c r="D443" s="184"/>
      <c r="E443" s="184"/>
      <c r="F443" s="184"/>
      <c r="G443" s="184"/>
      <c r="H443" s="184"/>
      <c r="I443" s="184"/>
      <c r="J443" s="184"/>
      <c r="K443" s="184"/>
      <c r="L443" s="184"/>
      <c r="M443" s="184"/>
      <c r="N443" s="184"/>
      <c r="O443" s="184"/>
      <c r="P443" s="184"/>
      <c r="Q443" s="184"/>
      <c r="R443" s="184"/>
      <c r="S443" s="184"/>
      <c r="T443" s="184"/>
      <c r="U443" s="184"/>
      <c r="V443" s="184"/>
      <c r="W443" s="184"/>
      <c r="X443" s="184"/>
      <c r="Y443" s="184"/>
      <c r="Z443" s="184"/>
      <c r="AA443" s="184"/>
    </row>
    <row xmlns:x14ac="http://schemas.microsoft.com/office/spreadsheetml/2009/9/ac" r="444" ht="15.75" x14ac:dyDescent="0.25">
      <c r="A444" s="184"/>
      <c r="B444" s="185"/>
      <c r="C444" s="184"/>
      <c r="D444" s="184"/>
      <c r="E444" s="184"/>
      <c r="F444" s="184"/>
      <c r="G444" s="184"/>
      <c r="H444" s="184"/>
      <c r="I444" s="184"/>
      <c r="J444" s="184"/>
      <c r="K444" s="184"/>
      <c r="L444" s="184"/>
      <c r="M444" s="184"/>
      <c r="N444" s="184"/>
      <c r="O444" s="184"/>
      <c r="P444" s="184"/>
      <c r="Q444" s="184"/>
      <c r="R444" s="184"/>
      <c r="S444" s="184"/>
      <c r="T444" s="184"/>
      <c r="U444" s="184"/>
      <c r="V444" s="184"/>
      <c r="W444" s="184"/>
      <c r="X444" s="184"/>
      <c r="Y444" s="184"/>
      <c r="Z444" s="184"/>
      <c r="AA444" s="184"/>
    </row>
    <row xmlns:x14ac="http://schemas.microsoft.com/office/spreadsheetml/2009/9/ac" r="445" ht="15.75" x14ac:dyDescent="0.25">
      <c r="A445" s="184"/>
      <c r="B445" s="185"/>
      <c r="C445" s="184"/>
      <c r="D445" s="184"/>
      <c r="E445" s="184"/>
      <c r="F445" s="184"/>
      <c r="G445" s="184"/>
      <c r="H445" s="184"/>
      <c r="I445" s="184"/>
      <c r="J445" s="184"/>
      <c r="K445" s="184"/>
      <c r="L445" s="184"/>
      <c r="M445" s="184"/>
      <c r="N445" s="184"/>
      <c r="O445" s="184"/>
      <c r="P445" s="184"/>
      <c r="Q445" s="184"/>
      <c r="R445" s="184"/>
      <c r="S445" s="184"/>
      <c r="T445" s="184"/>
      <c r="U445" s="184"/>
      <c r="V445" s="184"/>
      <c r="W445" s="184"/>
      <c r="X445" s="184"/>
      <c r="Y445" s="184"/>
      <c r="Z445" s="184"/>
      <c r="AA445" s="184"/>
    </row>
    <row xmlns:x14ac="http://schemas.microsoft.com/office/spreadsheetml/2009/9/ac" r="446" ht="15.75" x14ac:dyDescent="0.25">
      <c r="A446" s="184"/>
      <c r="B446" s="185"/>
      <c r="C446" s="184"/>
      <c r="D446" s="184"/>
      <c r="E446" s="184"/>
      <c r="F446" s="184"/>
      <c r="G446" s="184"/>
      <c r="H446" s="184"/>
      <c r="I446" s="184"/>
      <c r="J446" s="184"/>
      <c r="K446" s="184"/>
      <c r="L446" s="184"/>
      <c r="M446" s="184"/>
      <c r="N446" s="184"/>
      <c r="O446" s="184"/>
      <c r="P446" s="184"/>
      <c r="Q446" s="184"/>
      <c r="R446" s="184"/>
      <c r="S446" s="184"/>
      <c r="T446" s="184"/>
      <c r="U446" s="184"/>
      <c r="V446" s="184"/>
      <c r="W446" s="184"/>
      <c r="X446" s="184"/>
      <c r="Y446" s="184"/>
      <c r="Z446" s="184"/>
      <c r="AA446" s="184"/>
    </row>
    <row xmlns:x14ac="http://schemas.microsoft.com/office/spreadsheetml/2009/9/ac" r="447" ht="15.75" x14ac:dyDescent="0.25">
      <c r="A447" s="184"/>
      <c r="B447" s="185"/>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row>
    <row xmlns:x14ac="http://schemas.microsoft.com/office/spreadsheetml/2009/9/ac" r="448" ht="15.75" x14ac:dyDescent="0.25">
      <c r="A448" s="184"/>
      <c r="B448" s="185"/>
      <c r="C448" s="184"/>
      <c r="D448" s="184"/>
      <c r="E448" s="184"/>
      <c r="F448" s="184"/>
      <c r="G448" s="184"/>
      <c r="H448" s="184"/>
      <c r="I448" s="184"/>
      <c r="J448" s="184"/>
      <c r="K448" s="184"/>
      <c r="L448" s="184"/>
      <c r="M448" s="184"/>
      <c r="N448" s="184"/>
      <c r="O448" s="184"/>
      <c r="P448" s="184"/>
      <c r="Q448" s="184"/>
      <c r="R448" s="184"/>
      <c r="S448" s="184"/>
      <c r="T448" s="184"/>
      <c r="U448" s="184"/>
      <c r="V448" s="184"/>
      <c r="W448" s="184"/>
      <c r="X448" s="184"/>
      <c r="Y448" s="184"/>
      <c r="Z448" s="184"/>
      <c r="AA448" s="184"/>
    </row>
    <row xmlns:x14ac="http://schemas.microsoft.com/office/spreadsheetml/2009/9/ac" r="449" ht="15.75" x14ac:dyDescent="0.25">
      <c r="A449" s="184"/>
      <c r="B449" s="185"/>
      <c r="C449" s="184"/>
      <c r="D449" s="184"/>
      <c r="E449" s="184"/>
      <c r="F449" s="184"/>
      <c r="G449" s="184"/>
      <c r="H449" s="184"/>
      <c r="I449" s="184"/>
      <c r="J449" s="184"/>
      <c r="K449" s="184"/>
      <c r="L449" s="184"/>
      <c r="M449" s="184"/>
      <c r="N449" s="184"/>
      <c r="O449" s="184"/>
      <c r="P449" s="184"/>
      <c r="Q449" s="184"/>
      <c r="R449" s="184"/>
      <c r="S449" s="184"/>
      <c r="T449" s="184"/>
      <c r="U449" s="184"/>
      <c r="V449" s="184"/>
      <c r="W449" s="184"/>
      <c r="X449" s="184"/>
      <c r="Y449" s="184"/>
      <c r="Z449" s="184"/>
      <c r="AA449" s="184"/>
    </row>
    <row xmlns:x14ac="http://schemas.microsoft.com/office/spreadsheetml/2009/9/ac" r="450" ht="15.75" x14ac:dyDescent="0.25">
      <c r="A450" s="184"/>
      <c r="B450" s="185"/>
      <c r="C450" s="184"/>
      <c r="D450" s="184"/>
      <c r="E450" s="184"/>
      <c r="F450" s="184"/>
      <c r="G450" s="184"/>
      <c r="H450" s="184"/>
      <c r="I450" s="184"/>
      <c r="J450" s="184"/>
      <c r="K450" s="184"/>
      <c r="L450" s="184"/>
      <c r="M450" s="184"/>
      <c r="N450" s="184"/>
      <c r="O450" s="184"/>
      <c r="P450" s="184"/>
      <c r="Q450" s="184"/>
      <c r="R450" s="184"/>
      <c r="S450" s="184"/>
      <c r="T450" s="184"/>
      <c r="U450" s="184"/>
      <c r="V450" s="184"/>
      <c r="W450" s="184"/>
      <c r="X450" s="184"/>
      <c r="Y450" s="184"/>
      <c r="Z450" s="184"/>
      <c r="AA450" s="184"/>
    </row>
    <row xmlns:x14ac="http://schemas.microsoft.com/office/spreadsheetml/2009/9/ac" r="451" ht="15.75" x14ac:dyDescent="0.25">
      <c r="A451" s="184"/>
      <c r="B451" s="185"/>
      <c r="C451" s="184"/>
      <c r="D451" s="184"/>
      <c r="E451" s="184"/>
      <c r="F451" s="184"/>
      <c r="G451" s="184"/>
      <c r="H451" s="184"/>
      <c r="I451" s="184"/>
      <c r="J451" s="184"/>
      <c r="K451" s="184"/>
      <c r="L451" s="184"/>
      <c r="M451" s="184"/>
      <c r="N451" s="184"/>
      <c r="O451" s="184"/>
      <c r="P451" s="184"/>
      <c r="Q451" s="184"/>
      <c r="R451" s="184"/>
      <c r="S451" s="184"/>
      <c r="T451" s="184"/>
      <c r="U451" s="184"/>
      <c r="V451" s="184"/>
      <c r="W451" s="184"/>
      <c r="X451" s="184"/>
      <c r="Y451" s="184"/>
      <c r="Z451" s="184"/>
      <c r="AA451" s="184"/>
    </row>
    <row xmlns:x14ac="http://schemas.microsoft.com/office/spreadsheetml/2009/9/ac" r="452" ht="15.75" x14ac:dyDescent="0.25">
      <c r="A452" s="184"/>
      <c r="B452" s="185"/>
      <c r="C452" s="184"/>
      <c r="D452" s="184"/>
      <c r="E452" s="184"/>
      <c r="F452" s="184"/>
      <c r="G452" s="184"/>
      <c r="H452" s="184"/>
      <c r="I452" s="184"/>
      <c r="J452" s="184"/>
      <c r="K452" s="184"/>
      <c r="L452" s="184"/>
      <c r="M452" s="184"/>
      <c r="N452" s="184"/>
      <c r="O452" s="184"/>
      <c r="P452" s="184"/>
      <c r="Q452" s="184"/>
      <c r="R452" s="184"/>
      <c r="S452" s="184"/>
      <c r="T452" s="184"/>
      <c r="U452" s="184"/>
      <c r="V452" s="184"/>
      <c r="W452" s="184"/>
      <c r="X452" s="184"/>
      <c r="Y452" s="184"/>
      <c r="Z452" s="184"/>
      <c r="AA452" s="184"/>
    </row>
    <row xmlns:x14ac="http://schemas.microsoft.com/office/spreadsheetml/2009/9/ac" r="453" ht="15.75" x14ac:dyDescent="0.25">
      <c r="A453" s="184"/>
      <c r="B453" s="185"/>
      <c r="C453" s="184"/>
      <c r="D453" s="184"/>
      <c r="E453" s="184"/>
      <c r="F453" s="184"/>
      <c r="G453" s="184"/>
      <c r="H453" s="184"/>
      <c r="I453" s="184"/>
      <c r="J453" s="184"/>
      <c r="K453" s="184"/>
      <c r="L453" s="184"/>
      <c r="M453" s="184"/>
      <c r="N453" s="184"/>
      <c r="O453" s="184"/>
      <c r="P453" s="184"/>
      <c r="Q453" s="184"/>
      <c r="R453" s="184"/>
      <c r="S453" s="184"/>
      <c r="T453" s="184"/>
      <c r="U453" s="184"/>
      <c r="V453" s="184"/>
      <c r="W453" s="184"/>
      <c r="X453" s="184"/>
      <c r="Y453" s="184"/>
      <c r="Z453" s="184"/>
      <c r="AA453" s="184"/>
    </row>
    <row xmlns:x14ac="http://schemas.microsoft.com/office/spreadsheetml/2009/9/ac" r="454" ht="15.75" x14ac:dyDescent="0.25">
      <c r="A454" s="184"/>
      <c r="B454" s="185"/>
      <c r="C454" s="184"/>
      <c r="D454" s="184"/>
      <c r="E454" s="184"/>
      <c r="F454" s="184"/>
      <c r="G454" s="184"/>
      <c r="H454" s="184"/>
      <c r="I454" s="184"/>
      <c r="J454" s="184"/>
      <c r="K454" s="184"/>
      <c r="L454" s="184"/>
      <c r="M454" s="184"/>
      <c r="N454" s="184"/>
      <c r="O454" s="184"/>
      <c r="P454" s="184"/>
      <c r="Q454" s="184"/>
      <c r="R454" s="184"/>
      <c r="S454" s="184"/>
      <c r="T454" s="184"/>
      <c r="U454" s="184"/>
      <c r="V454" s="184"/>
      <c r="W454" s="184"/>
      <c r="X454" s="184"/>
      <c r="Y454" s="184"/>
      <c r="Z454" s="184"/>
      <c r="AA454" s="184"/>
    </row>
    <row xmlns:x14ac="http://schemas.microsoft.com/office/spreadsheetml/2009/9/ac" r="455" ht="15.75" x14ac:dyDescent="0.25">
      <c r="A455" s="184"/>
      <c r="B455" s="185"/>
      <c r="C455" s="184"/>
      <c r="D455" s="184"/>
      <c r="E455" s="184"/>
      <c r="F455" s="184"/>
      <c r="G455" s="184"/>
      <c r="H455" s="184"/>
      <c r="I455" s="184"/>
      <c r="J455" s="184"/>
      <c r="K455" s="184"/>
      <c r="L455" s="184"/>
      <c r="M455" s="184"/>
      <c r="N455" s="184"/>
      <c r="O455" s="184"/>
      <c r="P455" s="184"/>
      <c r="Q455" s="184"/>
      <c r="R455" s="184"/>
      <c r="S455" s="184"/>
      <c r="T455" s="184"/>
      <c r="U455" s="184"/>
      <c r="V455" s="184"/>
      <c r="W455" s="184"/>
      <c r="X455" s="184"/>
      <c r="Y455" s="184"/>
      <c r="Z455" s="184"/>
      <c r="AA455" s="184"/>
    </row>
    <row xmlns:x14ac="http://schemas.microsoft.com/office/spreadsheetml/2009/9/ac" r="456" ht="15.75" x14ac:dyDescent="0.25">
      <c r="A456" s="184"/>
      <c r="B456" s="185"/>
      <c r="C456" s="184"/>
      <c r="D456" s="184"/>
      <c r="E456" s="184"/>
      <c r="F456" s="184"/>
      <c r="G456" s="184"/>
      <c r="H456" s="184"/>
      <c r="I456" s="184"/>
      <c r="J456" s="184"/>
      <c r="K456" s="184"/>
      <c r="L456" s="184"/>
      <c r="M456" s="184"/>
      <c r="N456" s="184"/>
      <c r="O456" s="184"/>
      <c r="P456" s="184"/>
      <c r="Q456" s="184"/>
      <c r="R456" s="184"/>
      <c r="S456" s="184"/>
      <c r="T456" s="184"/>
      <c r="U456" s="184"/>
      <c r="V456" s="184"/>
      <c r="W456" s="184"/>
      <c r="X456" s="184"/>
      <c r="Y456" s="184"/>
      <c r="Z456" s="184"/>
      <c r="AA456" s="184"/>
    </row>
    <row xmlns:x14ac="http://schemas.microsoft.com/office/spreadsheetml/2009/9/ac" r="457" ht="15.75" x14ac:dyDescent="0.25">
      <c r="A457" s="184"/>
      <c r="B457" s="185"/>
      <c r="C457" s="184"/>
      <c r="D457" s="184"/>
      <c r="E457" s="184"/>
      <c r="F457" s="184"/>
      <c r="G457" s="184"/>
      <c r="H457" s="184"/>
      <c r="I457" s="184"/>
      <c r="J457" s="184"/>
      <c r="K457" s="184"/>
      <c r="L457" s="184"/>
      <c r="M457" s="184"/>
      <c r="N457" s="184"/>
      <c r="O457" s="184"/>
      <c r="P457" s="184"/>
      <c r="Q457" s="184"/>
      <c r="R457" s="184"/>
      <c r="S457" s="184"/>
      <c r="T457" s="184"/>
      <c r="U457" s="184"/>
      <c r="V457" s="184"/>
      <c r="W457" s="184"/>
      <c r="X457" s="184"/>
      <c r="Y457" s="184"/>
      <c r="Z457" s="184"/>
      <c r="AA457" s="184"/>
    </row>
    <row xmlns:x14ac="http://schemas.microsoft.com/office/spreadsheetml/2009/9/ac" r="458" ht="15.75" x14ac:dyDescent="0.25">
      <c r="A458" s="184"/>
      <c r="B458" s="185"/>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row>
    <row xmlns:x14ac="http://schemas.microsoft.com/office/spreadsheetml/2009/9/ac" r="459" ht="15.75" x14ac:dyDescent="0.25">
      <c r="A459" s="184"/>
      <c r="B459" s="185"/>
      <c r="C459" s="184"/>
      <c r="D459" s="184"/>
      <c r="E459" s="184"/>
      <c r="F459" s="184"/>
      <c r="G459" s="184"/>
      <c r="H459" s="184"/>
      <c r="I459" s="184"/>
      <c r="J459" s="184"/>
      <c r="K459" s="184"/>
      <c r="L459" s="184"/>
      <c r="M459" s="184"/>
      <c r="N459" s="184"/>
      <c r="O459" s="184"/>
      <c r="P459" s="184"/>
      <c r="Q459" s="184"/>
      <c r="R459" s="184"/>
      <c r="S459" s="184"/>
      <c r="T459" s="184"/>
      <c r="U459" s="184"/>
      <c r="V459" s="184"/>
      <c r="W459" s="184"/>
      <c r="X459" s="184"/>
      <c r="Y459" s="184"/>
      <c r="Z459" s="184"/>
      <c r="AA459" s="184"/>
    </row>
    <row xmlns:x14ac="http://schemas.microsoft.com/office/spreadsheetml/2009/9/ac" r="460" ht="15.75" x14ac:dyDescent="0.25">
      <c r="A460" s="184"/>
      <c r="B460" s="185"/>
      <c r="C460" s="184"/>
      <c r="D460" s="184"/>
      <c r="E460" s="184"/>
      <c r="F460" s="184"/>
      <c r="G460" s="184"/>
      <c r="H460" s="184"/>
      <c r="I460" s="184"/>
      <c r="J460" s="184"/>
      <c r="K460" s="184"/>
      <c r="L460" s="184"/>
      <c r="M460" s="184"/>
      <c r="N460" s="184"/>
      <c r="O460" s="184"/>
      <c r="P460" s="184"/>
      <c r="Q460" s="184"/>
      <c r="R460" s="184"/>
      <c r="S460" s="184"/>
      <c r="T460" s="184"/>
      <c r="U460" s="184"/>
      <c r="V460" s="184"/>
      <c r="W460" s="184"/>
      <c r="X460" s="184"/>
      <c r="Y460" s="184"/>
      <c r="Z460" s="184"/>
      <c r="AA460" s="184"/>
    </row>
    <row xmlns:x14ac="http://schemas.microsoft.com/office/spreadsheetml/2009/9/ac" r="461" ht="15.75" x14ac:dyDescent="0.25">
      <c r="A461" s="184"/>
      <c r="B461" s="185"/>
      <c r="C461" s="184"/>
      <c r="D461" s="184"/>
      <c r="E461" s="184"/>
      <c r="F461" s="184"/>
      <c r="G461" s="184"/>
      <c r="H461" s="184"/>
      <c r="I461" s="184"/>
      <c r="J461" s="184"/>
      <c r="K461" s="184"/>
      <c r="L461" s="184"/>
      <c r="M461" s="184"/>
      <c r="N461" s="184"/>
      <c r="O461" s="184"/>
      <c r="P461" s="184"/>
      <c r="Q461" s="184"/>
      <c r="R461" s="184"/>
      <c r="S461" s="184"/>
      <c r="T461" s="184"/>
      <c r="U461" s="184"/>
      <c r="V461" s="184"/>
      <c r="W461" s="184"/>
      <c r="X461" s="184"/>
      <c r="Y461" s="184"/>
      <c r="Z461" s="184"/>
      <c r="AA461" s="184"/>
    </row>
    <row xmlns:x14ac="http://schemas.microsoft.com/office/spreadsheetml/2009/9/ac" r="462" ht="15.75" x14ac:dyDescent="0.25">
      <c r="A462" s="184"/>
      <c r="B462" s="185"/>
      <c r="C462" s="184"/>
      <c r="D462" s="184"/>
      <c r="E462" s="184"/>
      <c r="F462" s="184"/>
      <c r="G462" s="184"/>
      <c r="H462" s="184"/>
      <c r="I462" s="184"/>
      <c r="J462" s="184"/>
      <c r="K462" s="184"/>
      <c r="L462" s="184"/>
      <c r="M462" s="184"/>
      <c r="N462" s="184"/>
      <c r="O462" s="184"/>
      <c r="P462" s="184"/>
      <c r="Q462" s="184"/>
      <c r="R462" s="184"/>
      <c r="S462" s="184"/>
      <c r="T462" s="184"/>
      <c r="U462" s="184"/>
      <c r="V462" s="184"/>
      <c r="W462" s="184"/>
      <c r="X462" s="184"/>
      <c r="Y462" s="184"/>
      <c r="Z462" s="184"/>
      <c r="AA462" s="184"/>
    </row>
    <row xmlns:x14ac="http://schemas.microsoft.com/office/spreadsheetml/2009/9/ac" r="463" ht="15.75" x14ac:dyDescent="0.25">
      <c r="A463" s="184"/>
      <c r="B463" s="185"/>
      <c r="C463" s="184"/>
      <c r="D463" s="184"/>
      <c r="E463" s="184"/>
      <c r="F463" s="184"/>
      <c r="G463" s="184"/>
      <c r="H463" s="184"/>
      <c r="I463" s="184"/>
      <c r="J463" s="184"/>
      <c r="K463" s="184"/>
      <c r="L463" s="184"/>
      <c r="M463" s="184"/>
      <c r="N463" s="184"/>
      <c r="O463" s="184"/>
      <c r="P463" s="184"/>
      <c r="Q463" s="184"/>
      <c r="R463" s="184"/>
      <c r="S463" s="184"/>
      <c r="T463" s="184"/>
      <c r="U463" s="184"/>
      <c r="V463" s="184"/>
      <c r="W463" s="184"/>
      <c r="X463" s="184"/>
      <c r="Y463" s="184"/>
      <c r="Z463" s="184"/>
      <c r="AA463" s="184"/>
    </row>
    <row xmlns:x14ac="http://schemas.microsoft.com/office/spreadsheetml/2009/9/ac" r="464" ht="15.75" x14ac:dyDescent="0.25">
      <c r="A464" s="184"/>
      <c r="B464" s="185"/>
      <c r="C464" s="184"/>
      <c r="D464" s="184"/>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row>
    <row xmlns:x14ac="http://schemas.microsoft.com/office/spreadsheetml/2009/9/ac" r="465" ht="15.75" x14ac:dyDescent="0.25">
      <c r="A465" s="184"/>
      <c r="B465" s="185"/>
      <c r="C465" s="184"/>
      <c r="D465" s="184"/>
      <c r="E465" s="184"/>
      <c r="F465" s="184"/>
      <c r="G465" s="184"/>
      <c r="H465" s="184"/>
      <c r="I465" s="184"/>
      <c r="J465" s="184"/>
      <c r="K465" s="184"/>
      <c r="L465" s="184"/>
      <c r="M465" s="184"/>
      <c r="N465" s="184"/>
      <c r="O465" s="184"/>
      <c r="P465" s="184"/>
      <c r="Q465" s="184"/>
      <c r="R465" s="184"/>
      <c r="S465" s="184"/>
      <c r="T465" s="184"/>
      <c r="U465" s="184"/>
      <c r="V465" s="184"/>
      <c r="W465" s="184"/>
      <c r="X465" s="184"/>
      <c r="Y465" s="184"/>
      <c r="Z465" s="184"/>
      <c r="AA465" s="184"/>
    </row>
    <row xmlns:x14ac="http://schemas.microsoft.com/office/spreadsheetml/2009/9/ac" r="466" ht="15.75" x14ac:dyDescent="0.25">
      <c r="A466" s="184"/>
      <c r="B466" s="185"/>
      <c r="C466" s="184"/>
      <c r="D466" s="184"/>
      <c r="E466" s="184"/>
      <c r="F466" s="184"/>
      <c r="G466" s="184"/>
      <c r="H466" s="184"/>
      <c r="I466" s="184"/>
      <c r="J466" s="184"/>
      <c r="K466" s="184"/>
      <c r="L466" s="184"/>
      <c r="M466" s="184"/>
      <c r="N466" s="184"/>
      <c r="O466" s="184"/>
      <c r="P466" s="184"/>
      <c r="Q466" s="184"/>
      <c r="R466" s="184"/>
      <c r="S466" s="184"/>
      <c r="T466" s="184"/>
      <c r="U466" s="184"/>
      <c r="V466" s="184"/>
      <c r="W466" s="184"/>
      <c r="X466" s="184"/>
      <c r="Y466" s="184"/>
      <c r="Z466" s="184"/>
      <c r="AA466" s="184"/>
    </row>
    <row xmlns:x14ac="http://schemas.microsoft.com/office/spreadsheetml/2009/9/ac" r="467" ht="15.75" x14ac:dyDescent="0.25">
      <c r="A467" s="184"/>
      <c r="B467" s="185"/>
      <c r="C467" s="184"/>
      <c r="D467" s="184"/>
      <c r="E467" s="184"/>
      <c r="F467" s="184"/>
      <c r="G467" s="184"/>
      <c r="H467" s="184"/>
      <c r="I467" s="184"/>
      <c r="J467" s="184"/>
      <c r="K467" s="184"/>
      <c r="L467" s="184"/>
      <c r="M467" s="184"/>
      <c r="N467" s="184"/>
      <c r="O467" s="184"/>
      <c r="P467" s="184"/>
      <c r="Q467" s="184"/>
      <c r="R467" s="184"/>
      <c r="S467" s="184"/>
      <c r="T467" s="184"/>
      <c r="U467" s="184"/>
      <c r="V467" s="184"/>
      <c r="W467" s="184"/>
      <c r="X467" s="184"/>
      <c r="Y467" s="184"/>
      <c r="Z467" s="184"/>
      <c r="AA467" s="184"/>
    </row>
    <row xmlns:x14ac="http://schemas.microsoft.com/office/spreadsheetml/2009/9/ac" r="468" ht="15.75" x14ac:dyDescent="0.25">
      <c r="A468" s="184"/>
      <c r="B468" s="185"/>
      <c r="C468" s="184"/>
      <c r="D468" s="184"/>
      <c r="E468" s="184"/>
      <c r="F468" s="184"/>
      <c r="G468" s="184"/>
      <c r="H468" s="184"/>
      <c r="I468" s="184"/>
      <c r="J468" s="184"/>
      <c r="K468" s="184"/>
      <c r="L468" s="184"/>
      <c r="M468" s="184"/>
      <c r="N468" s="184"/>
      <c r="O468" s="184"/>
      <c r="P468" s="184"/>
      <c r="Q468" s="184"/>
      <c r="R468" s="184"/>
      <c r="S468" s="184"/>
      <c r="T468" s="184"/>
      <c r="U468" s="184"/>
      <c r="V468" s="184"/>
      <c r="W468" s="184"/>
      <c r="X468" s="184"/>
      <c r="Y468" s="184"/>
      <c r="Z468" s="184"/>
      <c r="AA468" s="184"/>
    </row>
    <row xmlns:x14ac="http://schemas.microsoft.com/office/spreadsheetml/2009/9/ac" r="469" ht="15.75" x14ac:dyDescent="0.25">
      <c r="A469" s="184"/>
      <c r="B469" s="185"/>
      <c r="C469" s="184"/>
      <c r="D469" s="184"/>
      <c r="E469" s="184"/>
      <c r="F469" s="184"/>
      <c r="G469" s="184"/>
      <c r="H469" s="184"/>
      <c r="I469" s="184"/>
      <c r="J469" s="184"/>
      <c r="K469" s="184"/>
      <c r="L469" s="184"/>
      <c r="M469" s="184"/>
      <c r="N469" s="184"/>
      <c r="O469" s="184"/>
      <c r="P469" s="184"/>
      <c r="Q469" s="184"/>
      <c r="R469" s="184"/>
      <c r="S469" s="184"/>
      <c r="T469" s="184"/>
      <c r="U469" s="184"/>
      <c r="V469" s="184"/>
      <c r="W469" s="184"/>
      <c r="X469" s="184"/>
      <c r="Y469" s="184"/>
      <c r="Z469" s="184"/>
      <c r="AA469" s="184"/>
    </row>
    <row xmlns:x14ac="http://schemas.microsoft.com/office/spreadsheetml/2009/9/ac" r="470" ht="15.75" x14ac:dyDescent="0.25">
      <c r="A470" s="184"/>
      <c r="B470" s="185"/>
      <c r="C470" s="184"/>
      <c r="D470" s="184"/>
      <c r="E470" s="184"/>
      <c r="F470" s="184"/>
      <c r="G470" s="184"/>
      <c r="H470" s="184"/>
      <c r="I470" s="184"/>
      <c r="J470" s="184"/>
      <c r="K470" s="184"/>
      <c r="L470" s="184"/>
      <c r="M470" s="184"/>
      <c r="N470" s="184"/>
      <c r="O470" s="184"/>
      <c r="P470" s="184"/>
      <c r="Q470" s="184"/>
      <c r="R470" s="184"/>
      <c r="S470" s="184"/>
      <c r="T470" s="184"/>
      <c r="U470" s="184"/>
      <c r="V470" s="184"/>
      <c r="W470" s="184"/>
      <c r="X470" s="184"/>
      <c r="Y470" s="184"/>
      <c r="Z470" s="184"/>
      <c r="AA470" s="184"/>
    </row>
    <row xmlns:x14ac="http://schemas.microsoft.com/office/spreadsheetml/2009/9/ac" r="471" ht="15.75" x14ac:dyDescent="0.25">
      <c r="A471" s="184"/>
      <c r="B471" s="185"/>
      <c r="C471" s="184"/>
      <c r="D471" s="184"/>
      <c r="E471" s="184"/>
      <c r="F471" s="184"/>
      <c r="G471" s="184"/>
      <c r="H471" s="184"/>
      <c r="I471" s="184"/>
      <c r="J471" s="184"/>
      <c r="K471" s="184"/>
      <c r="L471" s="184"/>
      <c r="M471" s="184"/>
      <c r="N471" s="184"/>
      <c r="O471" s="184"/>
      <c r="P471" s="184"/>
      <c r="Q471" s="184"/>
      <c r="R471" s="184"/>
      <c r="S471" s="184"/>
      <c r="T471" s="184"/>
      <c r="U471" s="184"/>
      <c r="V471" s="184"/>
      <c r="W471" s="184"/>
      <c r="X471" s="184"/>
      <c r="Y471" s="184"/>
      <c r="Z471" s="184"/>
      <c r="AA471" s="184"/>
    </row>
    <row xmlns:x14ac="http://schemas.microsoft.com/office/spreadsheetml/2009/9/ac" r="472" ht="15.75" x14ac:dyDescent="0.25">
      <c r="A472" s="184"/>
      <c r="B472" s="185"/>
      <c r="C472" s="184"/>
      <c r="D472" s="184"/>
      <c r="E472" s="184"/>
      <c r="F472" s="184"/>
      <c r="G472" s="184"/>
      <c r="H472" s="184"/>
      <c r="I472" s="184"/>
      <c r="J472" s="184"/>
      <c r="K472" s="184"/>
      <c r="L472" s="184"/>
      <c r="M472" s="184"/>
      <c r="N472" s="184"/>
      <c r="O472" s="184"/>
      <c r="P472" s="184"/>
      <c r="Q472" s="184"/>
      <c r="R472" s="184"/>
      <c r="S472" s="184"/>
      <c r="T472" s="184"/>
      <c r="U472" s="184"/>
      <c r="V472" s="184"/>
      <c r="W472" s="184"/>
      <c r="X472" s="184"/>
      <c r="Y472" s="184"/>
      <c r="Z472" s="184"/>
      <c r="AA472" s="184"/>
    </row>
    <row xmlns:x14ac="http://schemas.microsoft.com/office/spreadsheetml/2009/9/ac" r="473" ht="15.75" x14ac:dyDescent="0.25">
      <c r="A473" s="184"/>
      <c r="B473" s="185"/>
      <c r="C473" s="184"/>
      <c r="D473" s="184"/>
      <c r="E473" s="184"/>
      <c r="F473" s="184"/>
      <c r="G473" s="184"/>
      <c r="H473" s="184"/>
      <c r="I473" s="184"/>
      <c r="J473" s="184"/>
      <c r="K473" s="184"/>
      <c r="L473" s="184"/>
      <c r="M473" s="184"/>
      <c r="N473" s="184"/>
      <c r="O473" s="184"/>
      <c r="P473" s="184"/>
      <c r="Q473" s="184"/>
      <c r="R473" s="184"/>
      <c r="S473" s="184"/>
      <c r="T473" s="184"/>
      <c r="U473" s="184"/>
      <c r="V473" s="184"/>
      <c r="W473" s="184"/>
      <c r="X473" s="184"/>
      <c r="Y473" s="184"/>
      <c r="Z473" s="184"/>
      <c r="AA473" s="184"/>
    </row>
    <row xmlns:x14ac="http://schemas.microsoft.com/office/spreadsheetml/2009/9/ac" r="474" ht="15.75" x14ac:dyDescent="0.25">
      <c r="A474" s="184"/>
      <c r="B474" s="185"/>
      <c r="C474" s="184"/>
      <c r="D474" s="184"/>
      <c r="E474" s="184"/>
      <c r="F474" s="184"/>
      <c r="G474" s="184"/>
      <c r="H474" s="184"/>
      <c r="I474" s="184"/>
      <c r="J474" s="184"/>
      <c r="K474" s="184"/>
      <c r="L474" s="184"/>
      <c r="M474" s="184"/>
      <c r="N474" s="184"/>
      <c r="O474" s="184"/>
      <c r="P474" s="184"/>
      <c r="Q474" s="184"/>
      <c r="R474" s="184"/>
      <c r="S474" s="184"/>
      <c r="T474" s="184"/>
      <c r="U474" s="184"/>
      <c r="V474" s="184"/>
      <c r="W474" s="184"/>
      <c r="X474" s="184"/>
      <c r="Y474" s="184"/>
      <c r="Z474" s="184"/>
      <c r="AA474" s="184"/>
    </row>
    <row xmlns:x14ac="http://schemas.microsoft.com/office/spreadsheetml/2009/9/ac" r="475" ht="15.75" x14ac:dyDescent="0.25">
      <c r="A475" s="184"/>
      <c r="B475" s="185"/>
      <c r="C475" s="184"/>
      <c r="D475" s="184"/>
      <c r="E475" s="184"/>
      <c r="F475" s="184"/>
      <c r="G475" s="184"/>
      <c r="H475" s="184"/>
      <c r="I475" s="184"/>
      <c r="J475" s="184"/>
      <c r="K475" s="184"/>
      <c r="L475" s="184"/>
      <c r="M475" s="184"/>
      <c r="N475" s="184"/>
      <c r="O475" s="184"/>
      <c r="P475" s="184"/>
      <c r="Q475" s="184"/>
      <c r="R475" s="184"/>
      <c r="S475" s="184"/>
      <c r="T475" s="184"/>
      <c r="U475" s="184"/>
      <c r="V475" s="184"/>
      <c r="W475" s="184"/>
      <c r="X475" s="184"/>
      <c r="Y475" s="184"/>
      <c r="Z475" s="184"/>
      <c r="AA475" s="184"/>
    </row>
    <row xmlns:x14ac="http://schemas.microsoft.com/office/spreadsheetml/2009/9/ac" r="476" ht="15.75" x14ac:dyDescent="0.25">
      <c r="A476" s="184"/>
      <c r="B476" s="185"/>
      <c r="C476" s="184"/>
      <c r="D476" s="184"/>
      <c r="E476" s="184"/>
      <c r="F476" s="184"/>
      <c r="G476" s="184"/>
      <c r="H476" s="184"/>
      <c r="I476" s="184"/>
      <c r="J476" s="184"/>
      <c r="K476" s="184"/>
      <c r="L476" s="184"/>
      <c r="M476" s="184"/>
      <c r="N476" s="184"/>
      <c r="O476" s="184"/>
      <c r="P476" s="184"/>
      <c r="Q476" s="184"/>
      <c r="R476" s="184"/>
      <c r="S476" s="184"/>
      <c r="T476" s="184"/>
      <c r="U476" s="184"/>
      <c r="V476" s="184"/>
      <c r="W476" s="184"/>
      <c r="X476" s="184"/>
      <c r="Y476" s="184"/>
      <c r="Z476" s="184"/>
      <c r="AA476" s="184"/>
    </row>
    <row xmlns:x14ac="http://schemas.microsoft.com/office/spreadsheetml/2009/9/ac" r="477" ht="15.75" x14ac:dyDescent="0.25">
      <c r="A477" s="184"/>
      <c r="B477" s="185"/>
      <c r="C477" s="184"/>
      <c r="D477" s="184"/>
      <c r="E477" s="184"/>
      <c r="F477" s="184"/>
      <c r="G477" s="184"/>
      <c r="H477" s="184"/>
      <c r="I477" s="184"/>
      <c r="J477" s="184"/>
      <c r="K477" s="184"/>
      <c r="L477" s="184"/>
      <c r="M477" s="184"/>
      <c r="N477" s="184"/>
      <c r="O477" s="184"/>
      <c r="P477" s="184"/>
      <c r="Q477" s="184"/>
      <c r="R477" s="184"/>
      <c r="S477" s="184"/>
      <c r="T477" s="184"/>
      <c r="U477" s="184"/>
      <c r="V477" s="184"/>
      <c r="W477" s="184"/>
      <c r="X477" s="184"/>
      <c r="Y477" s="184"/>
      <c r="Z477" s="184"/>
      <c r="AA477" s="184"/>
    </row>
    <row xmlns:x14ac="http://schemas.microsoft.com/office/spreadsheetml/2009/9/ac" r="478" ht="15.75" x14ac:dyDescent="0.25">
      <c r="A478" s="184"/>
      <c r="B478" s="185"/>
      <c r="C478" s="184"/>
      <c r="D478" s="184"/>
      <c r="E478" s="184"/>
      <c r="F478" s="184"/>
      <c r="G478" s="184"/>
      <c r="H478" s="184"/>
      <c r="I478" s="184"/>
      <c r="J478" s="184"/>
      <c r="K478" s="184"/>
      <c r="L478" s="184"/>
      <c r="M478" s="184"/>
      <c r="N478" s="184"/>
      <c r="O478" s="184"/>
      <c r="P478" s="184"/>
      <c r="Q478" s="184"/>
      <c r="R478" s="184"/>
      <c r="S478" s="184"/>
      <c r="T478" s="184"/>
      <c r="U478" s="184"/>
      <c r="V478" s="184"/>
      <c r="W478" s="184"/>
      <c r="X478" s="184"/>
      <c r="Y478" s="184"/>
      <c r="Z478" s="184"/>
      <c r="AA478" s="184"/>
    </row>
    <row xmlns:x14ac="http://schemas.microsoft.com/office/spreadsheetml/2009/9/ac" r="479" ht="15.75" x14ac:dyDescent="0.25">
      <c r="A479" s="184"/>
      <c r="B479" s="185"/>
      <c r="C479" s="184"/>
      <c r="D479" s="184"/>
      <c r="E479" s="184"/>
      <c r="F479" s="184"/>
      <c r="G479" s="184"/>
      <c r="H479" s="184"/>
      <c r="I479" s="184"/>
      <c r="J479" s="184"/>
      <c r="K479" s="184"/>
      <c r="L479" s="184"/>
      <c r="M479" s="184"/>
      <c r="N479" s="184"/>
      <c r="O479" s="184"/>
      <c r="P479" s="184"/>
      <c r="Q479" s="184"/>
      <c r="R479" s="184"/>
      <c r="S479" s="184"/>
      <c r="T479" s="184"/>
      <c r="U479" s="184"/>
      <c r="V479" s="184"/>
      <c r="W479" s="184"/>
      <c r="X479" s="184"/>
      <c r="Y479" s="184"/>
      <c r="Z479" s="184"/>
      <c r="AA479" s="184"/>
    </row>
    <row xmlns:x14ac="http://schemas.microsoft.com/office/spreadsheetml/2009/9/ac" r="480" ht="15.75" x14ac:dyDescent="0.25">
      <c r="A480" s="184"/>
      <c r="B480" s="185"/>
      <c r="C480" s="184"/>
      <c r="D480" s="184"/>
      <c r="E480" s="184"/>
      <c r="F480" s="184"/>
      <c r="G480" s="184"/>
      <c r="H480" s="184"/>
      <c r="I480" s="184"/>
      <c r="J480" s="184"/>
      <c r="K480" s="184"/>
      <c r="L480" s="184"/>
      <c r="M480" s="184"/>
      <c r="N480" s="184"/>
      <c r="O480" s="184"/>
      <c r="P480" s="184"/>
      <c r="Q480" s="184"/>
      <c r="R480" s="184"/>
      <c r="S480" s="184"/>
      <c r="T480" s="184"/>
      <c r="U480" s="184"/>
      <c r="V480" s="184"/>
      <c r="W480" s="184"/>
      <c r="X480" s="184"/>
      <c r="Y480" s="184"/>
      <c r="Z480" s="184"/>
      <c r="AA480" s="184"/>
    </row>
    <row xmlns:x14ac="http://schemas.microsoft.com/office/spreadsheetml/2009/9/ac" r="481" ht="15.75" x14ac:dyDescent="0.25">
      <c r="A481" s="184"/>
      <c r="B481" s="185"/>
      <c r="C481" s="184"/>
      <c r="D481" s="184"/>
      <c r="E481" s="184"/>
      <c r="F481" s="184"/>
      <c r="G481" s="184"/>
      <c r="H481" s="184"/>
      <c r="I481" s="184"/>
      <c r="J481" s="184"/>
      <c r="K481" s="184"/>
      <c r="L481" s="184"/>
      <c r="M481" s="184"/>
      <c r="N481" s="184"/>
      <c r="O481" s="184"/>
      <c r="P481" s="184"/>
      <c r="Q481" s="184"/>
      <c r="R481" s="184"/>
      <c r="S481" s="184"/>
      <c r="T481" s="184"/>
      <c r="U481" s="184"/>
      <c r="V481" s="184"/>
      <c r="W481" s="184"/>
      <c r="X481" s="184"/>
      <c r="Y481" s="184"/>
      <c r="Z481" s="184"/>
      <c r="AA481" s="184"/>
    </row>
    <row xmlns:x14ac="http://schemas.microsoft.com/office/spreadsheetml/2009/9/ac" r="482" ht="15.75" x14ac:dyDescent="0.25">
      <c r="A482" s="184"/>
      <c r="B482" s="185"/>
      <c r="C482" s="184"/>
      <c r="D482" s="184"/>
      <c r="E482" s="184"/>
      <c r="F482" s="184"/>
      <c r="G482" s="184"/>
      <c r="H482" s="184"/>
      <c r="I482" s="184"/>
      <c r="J482" s="184"/>
      <c r="K482" s="184"/>
      <c r="L482" s="184"/>
      <c r="M482" s="184"/>
      <c r="N482" s="184"/>
      <c r="O482" s="184"/>
      <c r="P482" s="184"/>
      <c r="Q482" s="184"/>
      <c r="R482" s="184"/>
      <c r="S482" s="184"/>
      <c r="T482" s="184"/>
      <c r="U482" s="184"/>
      <c r="V482" s="184"/>
      <c r="W482" s="184"/>
      <c r="X482" s="184"/>
      <c r="Y482" s="184"/>
      <c r="Z482" s="184"/>
      <c r="AA482" s="184"/>
    </row>
    <row xmlns:x14ac="http://schemas.microsoft.com/office/spreadsheetml/2009/9/ac" r="483" ht="15.75" x14ac:dyDescent="0.25">
      <c r="A483" s="184"/>
      <c r="B483" s="185"/>
      <c r="C483" s="184"/>
      <c r="D483" s="184"/>
      <c r="E483" s="184"/>
      <c r="F483" s="184"/>
      <c r="G483" s="184"/>
      <c r="H483" s="184"/>
      <c r="I483" s="184"/>
      <c r="J483" s="184"/>
      <c r="K483" s="184"/>
      <c r="L483" s="184"/>
      <c r="M483" s="184"/>
      <c r="N483" s="184"/>
      <c r="O483" s="184"/>
      <c r="P483" s="184"/>
      <c r="Q483" s="184"/>
      <c r="R483" s="184"/>
      <c r="S483" s="184"/>
      <c r="T483" s="184"/>
      <c r="U483" s="184"/>
      <c r="V483" s="184"/>
      <c r="W483" s="184"/>
      <c r="X483" s="184"/>
      <c r="Y483" s="184"/>
      <c r="Z483" s="184"/>
      <c r="AA483" s="184"/>
    </row>
    <row xmlns:x14ac="http://schemas.microsoft.com/office/spreadsheetml/2009/9/ac" r="484" ht="15.75" x14ac:dyDescent="0.25">
      <c r="A484" s="184"/>
      <c r="B484" s="185"/>
      <c r="C484" s="184"/>
      <c r="D484" s="184"/>
      <c r="E484" s="184"/>
      <c r="F484" s="184"/>
      <c r="G484" s="184"/>
      <c r="H484" s="184"/>
      <c r="I484" s="184"/>
      <c r="J484" s="184"/>
      <c r="K484" s="184"/>
      <c r="L484" s="184"/>
      <c r="M484" s="184"/>
      <c r="N484" s="184"/>
      <c r="O484" s="184"/>
      <c r="P484" s="184"/>
      <c r="Q484" s="184"/>
      <c r="R484" s="184"/>
      <c r="S484" s="184"/>
      <c r="T484" s="184"/>
      <c r="U484" s="184"/>
      <c r="V484" s="184"/>
      <c r="W484" s="184"/>
      <c r="X484" s="184"/>
      <c r="Y484" s="184"/>
      <c r="Z484" s="184"/>
      <c r="AA484" s="184"/>
    </row>
    <row xmlns:x14ac="http://schemas.microsoft.com/office/spreadsheetml/2009/9/ac" r="485" ht="15.75" x14ac:dyDescent="0.25">
      <c r="A485" s="184"/>
      <c r="B485" s="185"/>
      <c r="C485" s="184"/>
      <c r="D485" s="184"/>
      <c r="E485" s="184"/>
      <c r="F485" s="184"/>
      <c r="G485" s="184"/>
      <c r="H485" s="184"/>
      <c r="I485" s="184"/>
      <c r="J485" s="184"/>
      <c r="K485" s="184"/>
      <c r="L485" s="184"/>
      <c r="M485" s="184"/>
      <c r="N485" s="184"/>
      <c r="O485" s="184"/>
      <c r="P485" s="184"/>
      <c r="Q485" s="184"/>
      <c r="R485" s="184"/>
      <c r="S485" s="184"/>
      <c r="T485" s="184"/>
      <c r="U485" s="184"/>
      <c r="V485" s="184"/>
      <c r="W485" s="184"/>
      <c r="X485" s="184"/>
      <c r="Y485" s="184"/>
      <c r="Z485" s="184"/>
      <c r="AA485" s="184"/>
    </row>
    <row xmlns:x14ac="http://schemas.microsoft.com/office/spreadsheetml/2009/9/ac" r="486" ht="15.75" x14ac:dyDescent="0.25">
      <c r="A486" s="184"/>
      <c r="B486" s="185"/>
      <c r="C486" s="184"/>
      <c r="D486" s="184"/>
      <c r="E486" s="184"/>
      <c r="F486" s="184"/>
      <c r="G486" s="184"/>
      <c r="H486" s="184"/>
      <c r="I486" s="184"/>
      <c r="J486" s="184"/>
      <c r="K486" s="184"/>
      <c r="L486" s="184"/>
      <c r="M486" s="184"/>
      <c r="N486" s="184"/>
      <c r="O486" s="184"/>
      <c r="P486" s="184"/>
      <c r="Q486" s="184"/>
      <c r="R486" s="184"/>
      <c r="S486" s="184"/>
      <c r="T486" s="184"/>
      <c r="U486" s="184"/>
      <c r="V486" s="184"/>
      <c r="W486" s="184"/>
      <c r="X486" s="184"/>
      <c r="Y486" s="184"/>
      <c r="Z486" s="184"/>
      <c r="AA486" s="184"/>
    </row>
    <row xmlns:x14ac="http://schemas.microsoft.com/office/spreadsheetml/2009/9/ac" r="487" ht="15.75" x14ac:dyDescent="0.25">
      <c r="A487" s="184"/>
      <c r="B487" s="185"/>
      <c r="C487" s="184"/>
      <c r="D487" s="184"/>
      <c r="E487" s="184"/>
      <c r="F487" s="184"/>
      <c r="G487" s="184"/>
      <c r="H487" s="184"/>
      <c r="I487" s="184"/>
      <c r="J487" s="184"/>
      <c r="K487" s="184"/>
      <c r="L487" s="184"/>
      <c r="M487" s="184"/>
      <c r="N487" s="184"/>
      <c r="O487" s="184"/>
      <c r="P487" s="184"/>
      <c r="Q487" s="184"/>
      <c r="R487" s="184"/>
      <c r="S487" s="184"/>
      <c r="T487" s="184"/>
      <c r="U487" s="184"/>
      <c r="V487" s="184"/>
      <c r="W487" s="184"/>
      <c r="X487" s="184"/>
      <c r="Y487" s="184"/>
      <c r="Z487" s="184"/>
      <c r="AA487" s="184"/>
    </row>
    <row xmlns:x14ac="http://schemas.microsoft.com/office/spreadsheetml/2009/9/ac" r="488" ht="15.75" x14ac:dyDescent="0.25">
      <c r="A488" s="184"/>
      <c r="B488" s="185"/>
      <c r="C488" s="184"/>
      <c r="D488" s="184"/>
      <c r="E488" s="184"/>
      <c r="F488" s="184"/>
      <c r="G488" s="184"/>
      <c r="H488" s="184"/>
      <c r="I488" s="184"/>
      <c r="J488" s="184"/>
      <c r="K488" s="184"/>
      <c r="L488" s="184"/>
      <c r="M488" s="184"/>
      <c r="N488" s="184"/>
      <c r="O488" s="184"/>
      <c r="P488" s="184"/>
      <c r="Q488" s="184"/>
      <c r="R488" s="184"/>
      <c r="S488" s="184"/>
      <c r="T488" s="184"/>
      <c r="U488" s="184"/>
      <c r="V488" s="184"/>
      <c r="W488" s="184"/>
      <c r="X488" s="184"/>
      <c r="Y488" s="184"/>
      <c r="Z488" s="184"/>
      <c r="AA488" s="18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7F65D-7387-425B-B057-CE0D70E4614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4" customWidth="true"/>
    <col min="2" max="2" width="6.5" style="215" customWidth="true"/>
    <col min="3" max="3" width="14.125" style="216" customWidth="true"/>
    <col min="4" max="4" width="9.75" style="194" customWidth="true"/>
    <col min="5" max="5" width="8" style="217" customWidth="true"/>
    <col min="6" max="6" width="8" style="218" customWidth="true"/>
    <col min="7" max="7" width="8" style="219" customWidth="true"/>
    <col min="8" max="8" width="8" style="220" customWidth="true"/>
    <col min="9" max="9" width="8" style="213" customWidth="true"/>
    <col min="10" max="10" width="8" style="221" customWidth="true"/>
    <col min="11" max="11" width="8" style="222" customWidth="true"/>
    <col min="12" max="12" width="8" style="218" customWidth="true"/>
    <col min="13" max="13" width="8" style="223" customWidth="true"/>
    <col min="14" max="14" width="8" style="224" customWidth="true"/>
    <col min="15" max="19" width="8" style="194" customWidth="true"/>
    <col min="20" max="16384" width="9" style="194"/>
  </cols>
  <sheetData>
    <row xmlns:x14ac="http://schemas.microsoft.com/office/spreadsheetml/2009/9/ac" r="1" ht="20.25" customHeight="true" x14ac:dyDescent="0.2">
      <c r="A1" s="566" t="s">
        <v>248</v>
      </c>
      <c r="B1" s="567"/>
      <c r="C1" s="567"/>
      <c r="D1" s="567"/>
      <c r="E1" s="568" t="s">
        <v>52</v>
      </c>
      <c r="F1" s="569"/>
      <c r="G1" s="569"/>
      <c r="H1" s="569"/>
      <c r="I1" s="570"/>
      <c r="J1" s="571" t="s">
        <v>10</v>
      </c>
      <c r="K1" s="571"/>
      <c r="L1" s="571"/>
      <c r="M1" s="571"/>
      <c r="N1" s="571"/>
      <c r="O1" s="572" t="s">
        <v>11</v>
      </c>
      <c r="P1" s="573"/>
      <c r="Q1" s="573"/>
      <c r="R1" s="573"/>
      <c r="S1" s="574"/>
    </row>
    <row xmlns:x14ac="http://schemas.microsoft.com/office/spreadsheetml/2009/9/ac" r="2" x14ac:dyDescent="0.2">
      <c r="A2" s="567"/>
      <c r="B2" s="567"/>
      <c r="C2" s="567"/>
      <c r="D2" s="567"/>
      <c r="E2" s="195"/>
      <c r="F2" s="196"/>
      <c r="G2" s="225"/>
      <c r="H2" s="197"/>
      <c r="I2" s="226"/>
      <c r="J2" s="198"/>
      <c r="K2" s="196"/>
      <c r="L2" s="227"/>
      <c r="M2" s="197"/>
      <c r="N2" s="228"/>
      <c r="O2" s="195"/>
      <c r="P2" s="196"/>
      <c r="Q2" s="199"/>
      <c r="R2" s="197"/>
      <c r="S2" s="226"/>
    </row>
    <row xmlns:x14ac="http://schemas.microsoft.com/office/spreadsheetml/2009/9/ac" r="3" ht="134.25" customHeight="true" x14ac:dyDescent="0.2">
      <c r="A3" s="200" t="s">
        <v>9</v>
      </c>
      <c r="B3" s="201" t="s">
        <v>4</v>
      </c>
      <c r="C3" s="202" t="s">
        <v>8</v>
      </c>
      <c r="D3" s="203" t="s">
        <v>174</v>
      </c>
      <c r="E3" s="204" t="s">
        <v>25</v>
      </c>
      <c r="F3" s="205" t="s">
        <v>19</v>
      </c>
      <c r="G3" s="229" t="s">
        <v>160</v>
      </c>
      <c r="H3" s="206" t="s">
        <v>169</v>
      </c>
      <c r="I3" s="230" t="s">
        <v>36</v>
      </c>
      <c r="J3" s="207" t="s">
        <v>25</v>
      </c>
      <c r="K3" s="208" t="s">
        <v>19</v>
      </c>
      <c r="L3" s="231" t="s">
        <v>161</v>
      </c>
      <c r="M3" s="206" t="s">
        <v>169</v>
      </c>
      <c r="N3" s="232" t="s">
        <v>36</v>
      </c>
      <c r="O3" s="204" t="s">
        <v>25</v>
      </c>
      <c r="P3" s="205" t="s">
        <v>141</v>
      </c>
      <c r="Q3" s="209" t="s">
        <v>162</v>
      </c>
      <c r="R3" s="206" t="s">
        <v>169</v>
      </c>
      <c r="S3" s="230" t="s">
        <v>36</v>
      </c>
    </row>
    <row xmlns:x14ac="http://schemas.microsoft.com/office/spreadsheetml/2009/9/ac" r="4" x14ac:dyDescent="0.2">
      <c r="A4" s="333" t="str">
        <f>IF(ISBLANK(Regressions!A14), " ", Regressions!A14)</f>
        <v>Palau</v>
      </c>
      <c r="B4" s="334">
        <f>IF(ISBLANK(Regressions!B14), " ", Regressions!B14)</f>
        <v>2000</v>
      </c>
      <c r="C4" s="210" t="str">
        <f>IF(ISBLANK(Regressions!C14), " ", Regressions!C14)</f>
        <v>National</v>
      </c>
      <c r="D4" s="335">
        <f>IF(ISBLANK(Regressions!D14), " ", Regressions!D14)</f>
        <v>5187</v>
      </c>
      <c r="E4" s="211">
        <f>IF(ISNUMBER(Regressions!E14),ROUND(Regressions!E14, 1), NA())</f>
        <v>100</v>
      </c>
      <c r="F4" s="336">
        <f>IF(ISNUMBER(Regressions!F14),ROUND(Regressions!F14, 1), NA())</f>
        <v>100</v>
      </c>
      <c r="G4" s="233" t="e">
        <f>IF(ISNUMBER(Regressions!G14),ROUND(Regressions!G14, 1), NA())</f>
        <v>#N/A</v>
      </c>
      <c r="H4" s="337" t="e">
        <f>IF(ISNUMBER(Regressions!H14),ROUND(Regressions!H14, 1), NA())</f>
        <v>#N/A</v>
      </c>
      <c r="I4" s="234">
        <f>IF(ISNUMBER(Regressions!I14),ROUND(Regressions!I14, 1), NA())</f>
        <v>0</v>
      </c>
      <c r="J4" s="338">
        <f>IF(ISNUMBER(Regressions!K14),ROUND(Regressions!K14, 1), NA())</f>
        <v>100</v>
      </c>
      <c r="K4" s="336">
        <f>IF(ISNUMBER(Regressions!L14),ROUND(Regressions!L14, 1), NA())</f>
        <v>100</v>
      </c>
      <c r="L4" s="235" t="e">
        <f>IF(ISNUMBER(Regressions!M14),ROUND(Regressions!M14, 1), NA())</f>
        <v>#N/A</v>
      </c>
      <c r="M4" s="337" t="e">
        <f>IF(ISNUMBER(Regressions!N14),ROUND(Regressions!N14, 1), NA())</f>
        <v>#N/A</v>
      </c>
      <c r="N4" s="234">
        <f>IF(ISNUMBER(Regressions!O14),ROUND(Regressions!O14, 1), NA())</f>
        <v>0</v>
      </c>
      <c r="O4" s="338" t="e">
        <f>IF(ISNUMBER(Regressions!Q14),ROUND(Regressions!Q14, 1), NA())</f>
        <v>#N/A</v>
      </c>
      <c r="P4" s="336" t="e">
        <f>IF(ISNUMBER(Regressions!R14),ROUND(Regressions!R14, 1), NA())</f>
        <v>#N/A</v>
      </c>
      <c r="Q4" s="212" t="e">
        <f>IF(ISNUMBER(Regressions!S14),ROUND(Regressions!S14, 1), NA())</f>
        <v>#N/A</v>
      </c>
      <c r="R4" s="337" t="e">
        <f>IF(ISNUMBER(Regressions!T14),ROUND(Regressions!T14, 1), NA())</f>
        <v>#N/A</v>
      </c>
      <c r="S4" s="234" t="e">
        <f>IF(ISNUMBER(Regressions!U14),ROUND(Regressions!U14, 1), NA())</f>
        <v>#N/A</v>
      </c>
    </row>
    <row xmlns:x14ac="http://schemas.microsoft.com/office/spreadsheetml/2009/9/ac" r="5" x14ac:dyDescent="0.2">
      <c r="A5" s="333" t="str">
        <f>IF(ISBLANK(Regressions!A15), " ", Regressions!A15)</f>
        <v>Palau</v>
      </c>
      <c r="B5" s="334">
        <f>IF(ISBLANK(Regressions!B15), " ", Regressions!B15)</f>
        <v>2001</v>
      </c>
      <c r="C5" s="339" t="str">
        <f>IF(ISBLANK(Regressions!C15), " ", Regressions!C15)</f>
        <v>National</v>
      </c>
      <c r="D5" s="335">
        <f>IF(ISBLANK(Regressions!D15), " ", Regressions!D15)</f>
        <v>5198</v>
      </c>
      <c r="E5" s="211">
        <f>IF(ISNUMBER(Regressions!E15),ROUND(Regressions!E15, 1), NA())</f>
        <v>100</v>
      </c>
      <c r="F5" s="336">
        <f>IF(ISNUMBER(Regressions!F15),ROUND(Regressions!F15, 1), NA())</f>
        <v>100</v>
      </c>
      <c r="G5" s="233" t="e">
        <f>IF(ISNUMBER(Regressions!G15),ROUND(Regressions!G15, 1), NA())</f>
        <v>#N/A</v>
      </c>
      <c r="H5" s="337" t="e">
        <f>IF(ISNUMBER(Regressions!H15),ROUND(Regressions!H15, 1), NA())</f>
        <v>#N/A</v>
      </c>
      <c r="I5" s="234">
        <f>IF(ISNUMBER(Regressions!I15),ROUND(Regressions!I15, 1), NA())</f>
        <v>0</v>
      </c>
      <c r="J5" s="338">
        <f>IF(ISNUMBER(Regressions!K15),ROUND(Regressions!K15, 1), NA())</f>
        <v>100</v>
      </c>
      <c r="K5" s="336">
        <f>IF(ISNUMBER(Regressions!L15),ROUND(Regressions!L15, 1), NA())</f>
        <v>100</v>
      </c>
      <c r="L5" s="235" t="e">
        <f>IF(ISNUMBER(Regressions!M15),ROUND(Regressions!M15, 1), NA())</f>
        <v>#N/A</v>
      </c>
      <c r="M5" s="337" t="e">
        <f>IF(ISNUMBER(Regressions!N15),ROUND(Regressions!N15, 1), NA())</f>
        <v>#N/A</v>
      </c>
      <c r="N5" s="234">
        <f>IF(ISNUMBER(Regressions!O15),ROUND(Regressions!O15, 1), NA())</f>
        <v>0</v>
      </c>
      <c r="O5" s="338" t="e">
        <f>IF(ISNUMBER(Regressions!Q15),ROUND(Regressions!Q15, 1), NA())</f>
        <v>#N/A</v>
      </c>
      <c r="P5" s="336" t="e">
        <f>IF(ISNUMBER(Regressions!R15),ROUND(Regressions!R15, 1), NA())</f>
        <v>#N/A</v>
      </c>
      <c r="Q5" s="212" t="e">
        <f>IF(ISNUMBER(Regressions!S15),ROUND(Regressions!S15, 1), NA())</f>
        <v>#N/A</v>
      </c>
      <c r="R5" s="337" t="e">
        <f>IF(ISNUMBER(Regressions!T15),ROUND(Regressions!T15, 1), NA())</f>
        <v>#N/A</v>
      </c>
      <c r="S5" s="234" t="e">
        <f>IF(ISNUMBER(Regressions!U15),ROUND(Regressions!U15, 1), NA())</f>
        <v>#N/A</v>
      </c>
      <c r="T5" s="213"/>
      <c r="U5" s="213"/>
      <c r="V5" s="213"/>
      <c r="W5" s="213"/>
      <c r="X5" s="213"/>
      <c r="Y5" s="213"/>
      <c r="Z5" s="213"/>
      <c r="AA5" s="213"/>
    </row>
    <row xmlns:x14ac="http://schemas.microsoft.com/office/spreadsheetml/2009/9/ac" r="6" x14ac:dyDescent="0.2">
      <c r="A6" s="333" t="str">
        <f>IF(ISBLANK(Regressions!A16), " ", Regressions!A16)</f>
        <v>Palau</v>
      </c>
      <c r="B6" s="334">
        <f>IF(ISBLANK(Regressions!B16), " ", Regressions!B16)</f>
        <v>2002</v>
      </c>
      <c r="C6" s="339" t="str">
        <f>IF(ISBLANK(Regressions!C16), " ", Regressions!C16)</f>
        <v>National</v>
      </c>
      <c r="D6" s="335">
        <f>IF(ISBLANK(Regressions!D16), " ", Regressions!D16)</f>
        <v>5136</v>
      </c>
      <c r="E6" s="211">
        <f>IF(ISNUMBER(Regressions!E16),ROUND(Regressions!E16, 1), NA())</f>
        <v>100</v>
      </c>
      <c r="F6" s="336">
        <f>IF(ISNUMBER(Regressions!F16),ROUND(Regressions!F16, 1), NA())</f>
        <v>100</v>
      </c>
      <c r="G6" s="233" t="e">
        <f>IF(ISNUMBER(Regressions!G16),ROUND(Regressions!G16, 1), NA())</f>
        <v>#N/A</v>
      </c>
      <c r="H6" s="337" t="e">
        <f>IF(ISNUMBER(Regressions!H16),ROUND(Regressions!H16, 1), NA())</f>
        <v>#N/A</v>
      </c>
      <c r="I6" s="234">
        <f>IF(ISNUMBER(Regressions!I16),ROUND(Regressions!I16, 1), NA())</f>
        <v>0</v>
      </c>
      <c r="J6" s="338">
        <f>IF(ISNUMBER(Regressions!K16),ROUND(Regressions!K16, 1), NA())</f>
        <v>100</v>
      </c>
      <c r="K6" s="336">
        <f>IF(ISNUMBER(Regressions!L16),ROUND(Regressions!L16, 1), NA())</f>
        <v>100</v>
      </c>
      <c r="L6" s="235" t="e">
        <f>IF(ISNUMBER(Regressions!M16),ROUND(Regressions!M16, 1), NA())</f>
        <v>#N/A</v>
      </c>
      <c r="M6" s="337" t="e">
        <f>IF(ISNUMBER(Regressions!N16),ROUND(Regressions!N16, 1), NA())</f>
        <v>#N/A</v>
      </c>
      <c r="N6" s="234">
        <f>IF(ISNUMBER(Regressions!O16),ROUND(Regressions!O16, 1), NA())</f>
        <v>0</v>
      </c>
      <c r="O6" s="338" t="e">
        <f>IF(ISNUMBER(Regressions!Q16),ROUND(Regressions!Q16, 1), NA())</f>
        <v>#N/A</v>
      </c>
      <c r="P6" s="336" t="e">
        <f>IF(ISNUMBER(Regressions!R16),ROUND(Regressions!R16, 1), NA())</f>
        <v>#N/A</v>
      </c>
      <c r="Q6" s="212" t="e">
        <f>IF(ISNUMBER(Regressions!S16),ROUND(Regressions!S16, 1), NA())</f>
        <v>#N/A</v>
      </c>
      <c r="R6" s="337" t="e">
        <f>IF(ISNUMBER(Regressions!T16),ROUND(Regressions!T16, 1), NA())</f>
        <v>#N/A</v>
      </c>
      <c r="S6" s="234" t="e">
        <f>IF(ISNUMBER(Regressions!U16),ROUND(Regressions!U16, 1), NA())</f>
        <v>#N/A</v>
      </c>
      <c r="T6" s="213"/>
      <c r="U6" s="213"/>
      <c r="V6" s="213"/>
      <c r="W6" s="213"/>
      <c r="X6" s="213"/>
      <c r="Y6" s="213"/>
      <c r="Z6" s="213"/>
      <c r="AA6" s="213"/>
    </row>
    <row xmlns:x14ac="http://schemas.microsoft.com/office/spreadsheetml/2009/9/ac" r="7" x14ac:dyDescent="0.2">
      <c r="A7" s="333" t="str">
        <f>IF(ISBLANK(Regressions!A17), " ", Regressions!A17)</f>
        <v>Palau</v>
      </c>
      <c r="B7" s="334">
        <f>IF(ISBLANK(Regressions!B17), " ", Regressions!B17)</f>
        <v>2003</v>
      </c>
      <c r="C7" s="339" t="str">
        <f>IF(ISBLANK(Regressions!C17), " ", Regressions!C17)</f>
        <v>National</v>
      </c>
      <c r="D7" s="335">
        <f>IF(ISBLANK(Regressions!D17), " ", Regressions!D17)</f>
        <v>5067</v>
      </c>
      <c r="E7" s="211">
        <f>IF(ISNUMBER(Regressions!E17),ROUND(Regressions!E17, 1), NA())</f>
        <v>100</v>
      </c>
      <c r="F7" s="336">
        <f>IF(ISNUMBER(Regressions!F17),ROUND(Regressions!F17, 1), NA())</f>
        <v>100</v>
      </c>
      <c r="G7" s="233" t="e">
        <f>IF(ISNUMBER(Regressions!G17),ROUND(Regressions!G17, 1), NA())</f>
        <v>#N/A</v>
      </c>
      <c r="H7" s="337" t="e">
        <f>IF(ISNUMBER(Regressions!H17),ROUND(Regressions!H17, 1), NA())</f>
        <v>#N/A</v>
      </c>
      <c r="I7" s="234">
        <f>IF(ISNUMBER(Regressions!I17),ROUND(Regressions!I17, 1), NA())</f>
        <v>0</v>
      </c>
      <c r="J7" s="338">
        <f>IF(ISNUMBER(Regressions!K17),ROUND(Regressions!K17, 1), NA())</f>
        <v>100</v>
      </c>
      <c r="K7" s="336">
        <f>IF(ISNUMBER(Regressions!L17),ROUND(Regressions!L17, 1), NA())</f>
        <v>100</v>
      </c>
      <c r="L7" s="235" t="e">
        <f>IF(ISNUMBER(Regressions!M17),ROUND(Regressions!M17, 1), NA())</f>
        <v>#N/A</v>
      </c>
      <c r="M7" s="337" t="e">
        <f>IF(ISNUMBER(Regressions!N17),ROUND(Regressions!N17, 1), NA())</f>
        <v>#N/A</v>
      </c>
      <c r="N7" s="234">
        <f>IF(ISNUMBER(Regressions!O17),ROUND(Regressions!O17, 1), NA())</f>
        <v>0</v>
      </c>
      <c r="O7" s="338" t="e">
        <f>IF(ISNUMBER(Regressions!Q17),ROUND(Regressions!Q17, 1), NA())</f>
        <v>#N/A</v>
      </c>
      <c r="P7" s="336" t="e">
        <f>IF(ISNUMBER(Regressions!R17),ROUND(Regressions!R17, 1), NA())</f>
        <v>#N/A</v>
      </c>
      <c r="Q7" s="212" t="e">
        <f>IF(ISNUMBER(Regressions!S17),ROUND(Regressions!S17, 1), NA())</f>
        <v>#N/A</v>
      </c>
      <c r="R7" s="337" t="e">
        <f>IF(ISNUMBER(Regressions!T17),ROUND(Regressions!T17, 1), NA())</f>
        <v>#N/A</v>
      </c>
      <c r="S7" s="234" t="e">
        <f>IF(ISNUMBER(Regressions!U17),ROUND(Regressions!U17, 1), NA())</f>
        <v>#N/A</v>
      </c>
      <c r="T7" s="213"/>
      <c r="U7" s="213"/>
      <c r="V7" s="213"/>
      <c r="W7" s="213"/>
      <c r="X7" s="213"/>
      <c r="Y7" s="213"/>
      <c r="Z7" s="213"/>
      <c r="AA7" s="213"/>
    </row>
    <row xmlns:x14ac="http://schemas.microsoft.com/office/spreadsheetml/2009/9/ac" r="8" x14ac:dyDescent="0.2">
      <c r="A8" s="333" t="str">
        <f>IF(ISBLANK(Regressions!A18), " ", Regressions!A18)</f>
        <v>Palau</v>
      </c>
      <c r="B8" s="334">
        <f>IF(ISBLANK(Regressions!B18), " ", Regressions!B18)</f>
        <v>2004</v>
      </c>
      <c r="C8" s="339" t="str">
        <f>IF(ISBLANK(Regressions!C18), " ", Regressions!C18)</f>
        <v>National</v>
      </c>
      <c r="D8" s="335">
        <f>IF(ISBLANK(Regressions!D18), " ", Regressions!D18)</f>
        <v>5009</v>
      </c>
      <c r="E8" s="211">
        <f>IF(ISNUMBER(Regressions!E18),ROUND(Regressions!E18, 1), NA())</f>
        <v>100</v>
      </c>
      <c r="F8" s="336">
        <f>IF(ISNUMBER(Regressions!F18),ROUND(Regressions!F18, 1), NA())</f>
        <v>100</v>
      </c>
      <c r="G8" s="233" t="e">
        <f>IF(ISNUMBER(Regressions!G18),ROUND(Regressions!G18, 1), NA())</f>
        <v>#N/A</v>
      </c>
      <c r="H8" s="337" t="e">
        <f>IF(ISNUMBER(Regressions!H18),ROUND(Regressions!H18, 1), NA())</f>
        <v>#N/A</v>
      </c>
      <c r="I8" s="234">
        <f>IF(ISNUMBER(Regressions!I18),ROUND(Regressions!I18, 1), NA())</f>
        <v>0</v>
      </c>
      <c r="J8" s="338">
        <f>IF(ISNUMBER(Regressions!K18),ROUND(Regressions!K18, 1), NA())</f>
        <v>100</v>
      </c>
      <c r="K8" s="336">
        <f>IF(ISNUMBER(Regressions!L18),ROUND(Regressions!L18, 1), NA())</f>
        <v>100</v>
      </c>
      <c r="L8" s="235" t="e">
        <f>IF(ISNUMBER(Regressions!M18),ROUND(Regressions!M18, 1), NA())</f>
        <v>#N/A</v>
      </c>
      <c r="M8" s="337" t="e">
        <f>IF(ISNUMBER(Regressions!N18),ROUND(Regressions!N18, 1), NA())</f>
        <v>#N/A</v>
      </c>
      <c r="N8" s="234">
        <f>IF(ISNUMBER(Regressions!O18),ROUND(Regressions!O18, 1), NA())</f>
        <v>0</v>
      </c>
      <c r="O8" s="338" t="e">
        <f>IF(ISNUMBER(Regressions!Q18),ROUND(Regressions!Q18, 1), NA())</f>
        <v>#N/A</v>
      </c>
      <c r="P8" s="336" t="e">
        <f>IF(ISNUMBER(Regressions!R18),ROUND(Regressions!R18, 1), NA())</f>
        <v>#N/A</v>
      </c>
      <c r="Q8" s="212" t="e">
        <f>IF(ISNUMBER(Regressions!S18),ROUND(Regressions!S18, 1), NA())</f>
        <v>#N/A</v>
      </c>
      <c r="R8" s="337" t="e">
        <f>IF(ISNUMBER(Regressions!T18),ROUND(Regressions!T18, 1), NA())</f>
        <v>#N/A</v>
      </c>
      <c r="S8" s="234" t="e">
        <f>IF(ISNUMBER(Regressions!U18),ROUND(Regressions!U18, 1), NA())</f>
        <v>#N/A</v>
      </c>
      <c r="T8" s="213"/>
      <c r="U8" s="213"/>
      <c r="V8" s="213"/>
      <c r="W8" s="213"/>
      <c r="X8" s="213"/>
      <c r="Y8" s="213"/>
      <c r="Z8" s="213"/>
      <c r="AA8" s="213"/>
    </row>
    <row xmlns:x14ac="http://schemas.microsoft.com/office/spreadsheetml/2009/9/ac" r="9" x14ac:dyDescent="0.2">
      <c r="A9" s="333" t="str">
        <f>IF(ISBLANK(Regressions!A19), " ", Regressions!A19)</f>
        <v>Palau</v>
      </c>
      <c r="B9" s="334">
        <f>IF(ISBLANK(Regressions!B19), " ", Regressions!B19)</f>
        <v>2005</v>
      </c>
      <c r="C9" s="339" t="str">
        <f>IF(ISBLANK(Regressions!C19), " ", Regressions!C19)</f>
        <v>National</v>
      </c>
      <c r="D9" s="335">
        <f>IF(ISBLANK(Regressions!D19), " ", Regressions!D19)</f>
        <v>4954</v>
      </c>
      <c r="E9" s="211">
        <f>IF(ISNUMBER(Regressions!E19),ROUND(Regressions!E19, 1), NA())</f>
        <v>100</v>
      </c>
      <c r="F9" s="336">
        <f>IF(ISNUMBER(Regressions!F19),ROUND(Regressions!F19, 1), NA())</f>
        <v>100</v>
      </c>
      <c r="G9" s="233" t="e">
        <f>IF(ISNUMBER(Regressions!G19),ROUND(Regressions!G19, 1), NA())</f>
        <v>#N/A</v>
      </c>
      <c r="H9" s="337" t="e">
        <f>IF(ISNUMBER(Regressions!H19),ROUND(Regressions!H19, 1), NA())</f>
        <v>#N/A</v>
      </c>
      <c r="I9" s="234">
        <f>IF(ISNUMBER(Regressions!I19),ROUND(Regressions!I19, 1), NA())</f>
        <v>0</v>
      </c>
      <c r="J9" s="338">
        <f>IF(ISNUMBER(Regressions!K19),ROUND(Regressions!K19, 1), NA())</f>
        <v>100</v>
      </c>
      <c r="K9" s="336">
        <f>IF(ISNUMBER(Regressions!L19),ROUND(Regressions!L19, 1), NA())</f>
        <v>100</v>
      </c>
      <c r="L9" s="235" t="e">
        <f>IF(ISNUMBER(Regressions!M19),ROUND(Regressions!M19, 1), NA())</f>
        <v>#N/A</v>
      </c>
      <c r="M9" s="337" t="e">
        <f>IF(ISNUMBER(Regressions!N19),ROUND(Regressions!N19, 1), NA())</f>
        <v>#N/A</v>
      </c>
      <c r="N9" s="234">
        <f>IF(ISNUMBER(Regressions!O19),ROUND(Regressions!O19, 1), NA())</f>
        <v>0</v>
      </c>
      <c r="O9" s="338" t="e">
        <f>IF(ISNUMBER(Regressions!Q19),ROUND(Regressions!Q19, 1), NA())</f>
        <v>#N/A</v>
      </c>
      <c r="P9" s="336" t="e">
        <f>IF(ISNUMBER(Regressions!R19),ROUND(Regressions!R19, 1), NA())</f>
        <v>#N/A</v>
      </c>
      <c r="Q9" s="212" t="e">
        <f>IF(ISNUMBER(Regressions!S19),ROUND(Regressions!S19, 1), NA())</f>
        <v>#N/A</v>
      </c>
      <c r="R9" s="337" t="e">
        <f>IF(ISNUMBER(Regressions!T19),ROUND(Regressions!T19, 1), NA())</f>
        <v>#N/A</v>
      </c>
      <c r="S9" s="234" t="e">
        <f>IF(ISNUMBER(Regressions!U19),ROUND(Regressions!U19, 1), NA())</f>
        <v>#N/A</v>
      </c>
    </row>
    <row xmlns:x14ac="http://schemas.microsoft.com/office/spreadsheetml/2009/9/ac" r="10" x14ac:dyDescent="0.2">
      <c r="A10" s="333" t="str">
        <f>IF(ISBLANK(Regressions!A20), " ", Regressions!A20)</f>
        <v>Palau</v>
      </c>
      <c r="B10" s="334">
        <f>IF(ISBLANK(Regressions!B20), " ", Regressions!B20)</f>
        <v>2006</v>
      </c>
      <c r="C10" s="339" t="str">
        <f>IF(ISBLANK(Regressions!C20), " ", Regressions!C20)</f>
        <v>National</v>
      </c>
      <c r="D10" s="335">
        <f>IF(ISBLANK(Regressions!D20), " ", Regressions!D20)</f>
        <v>4809</v>
      </c>
      <c r="E10" s="211">
        <f>IF(ISNUMBER(Regressions!E20),ROUND(Regressions!E20, 1), NA())</f>
        <v>100</v>
      </c>
      <c r="F10" s="336">
        <f>IF(ISNUMBER(Regressions!F20),ROUND(Regressions!F20, 1), NA())</f>
        <v>100</v>
      </c>
      <c r="G10" s="233" t="e">
        <f>IF(ISNUMBER(Regressions!G20),ROUND(Regressions!G20, 1), NA())</f>
        <v>#N/A</v>
      </c>
      <c r="H10" s="337" t="e">
        <f>IF(ISNUMBER(Regressions!H20),ROUND(Regressions!H20, 1), NA())</f>
        <v>#N/A</v>
      </c>
      <c r="I10" s="234">
        <f>IF(ISNUMBER(Regressions!I20),ROUND(Regressions!I20, 1), NA())</f>
        <v>0</v>
      </c>
      <c r="J10" s="338">
        <f>IF(ISNUMBER(Regressions!K20),ROUND(Regressions!K20, 1), NA())</f>
        <v>100</v>
      </c>
      <c r="K10" s="336">
        <f>IF(ISNUMBER(Regressions!L20),ROUND(Regressions!L20, 1), NA())</f>
        <v>100</v>
      </c>
      <c r="L10" s="235" t="e">
        <f>IF(ISNUMBER(Regressions!M20),ROUND(Regressions!M20, 1), NA())</f>
        <v>#N/A</v>
      </c>
      <c r="M10" s="337" t="e">
        <f>IF(ISNUMBER(Regressions!N20),ROUND(Regressions!N20, 1), NA())</f>
        <v>#N/A</v>
      </c>
      <c r="N10" s="234">
        <f>IF(ISNUMBER(Regressions!O20),ROUND(Regressions!O20, 1), NA())</f>
        <v>0</v>
      </c>
      <c r="O10" s="338" t="e">
        <f>IF(ISNUMBER(Regressions!Q20),ROUND(Regressions!Q20, 1), NA())</f>
        <v>#N/A</v>
      </c>
      <c r="P10" s="336" t="e">
        <f>IF(ISNUMBER(Regressions!R20),ROUND(Regressions!R20, 1), NA())</f>
        <v>#N/A</v>
      </c>
      <c r="Q10" s="212" t="e">
        <f>IF(ISNUMBER(Regressions!S20),ROUND(Regressions!S20, 1), NA())</f>
        <v>#N/A</v>
      </c>
      <c r="R10" s="337" t="e">
        <f>IF(ISNUMBER(Regressions!T20),ROUND(Regressions!T20, 1), NA())</f>
        <v>#N/A</v>
      </c>
      <c r="S10" s="234" t="e">
        <f>IF(ISNUMBER(Regressions!U20),ROUND(Regressions!U20, 1), NA())</f>
        <v>#N/A</v>
      </c>
    </row>
    <row xmlns:x14ac="http://schemas.microsoft.com/office/spreadsheetml/2009/9/ac" r="11" x14ac:dyDescent="0.2">
      <c r="A11" s="333" t="str">
        <f>IF(ISBLANK(Regressions!A21), " ", Regressions!A21)</f>
        <v>Palau</v>
      </c>
      <c r="B11" s="334">
        <f>IF(ISBLANK(Regressions!B21), " ", Regressions!B21)</f>
        <v>2007</v>
      </c>
      <c r="C11" s="339" t="str">
        <f>IF(ISBLANK(Regressions!C21), " ", Regressions!C21)</f>
        <v>National</v>
      </c>
      <c r="D11" s="335">
        <f>IF(ISBLANK(Regressions!D21), " ", Regressions!D21)</f>
        <v>4639</v>
      </c>
      <c r="E11" s="211">
        <f>IF(ISNUMBER(Regressions!E21),ROUND(Regressions!E21, 1), NA())</f>
        <v>100</v>
      </c>
      <c r="F11" s="336">
        <f>IF(ISNUMBER(Regressions!F21),ROUND(Regressions!F21, 1), NA())</f>
        <v>100</v>
      </c>
      <c r="G11" s="233" t="e">
        <f>IF(ISNUMBER(Regressions!G21),ROUND(Regressions!G21, 1), NA())</f>
        <v>#N/A</v>
      </c>
      <c r="H11" s="337" t="e">
        <f>IF(ISNUMBER(Regressions!H21),ROUND(Regressions!H21, 1), NA())</f>
        <v>#N/A</v>
      </c>
      <c r="I11" s="234">
        <f>IF(ISNUMBER(Regressions!I21),ROUND(Regressions!I21, 1), NA())</f>
        <v>0</v>
      </c>
      <c r="J11" s="338">
        <f>IF(ISNUMBER(Regressions!K21),ROUND(Regressions!K21, 1), NA())</f>
        <v>100</v>
      </c>
      <c r="K11" s="336">
        <f>IF(ISNUMBER(Regressions!L21),ROUND(Regressions!L21, 1), NA())</f>
        <v>100</v>
      </c>
      <c r="L11" s="235" t="e">
        <f>IF(ISNUMBER(Regressions!M21),ROUND(Regressions!M21, 1), NA())</f>
        <v>#N/A</v>
      </c>
      <c r="M11" s="337" t="e">
        <f>IF(ISNUMBER(Regressions!N21),ROUND(Regressions!N21, 1), NA())</f>
        <v>#N/A</v>
      </c>
      <c r="N11" s="234">
        <f>IF(ISNUMBER(Regressions!O21),ROUND(Regressions!O21, 1), NA())</f>
        <v>0</v>
      </c>
      <c r="O11" s="338" t="e">
        <f>IF(ISNUMBER(Regressions!Q21),ROUND(Regressions!Q21, 1), NA())</f>
        <v>#N/A</v>
      </c>
      <c r="P11" s="336" t="e">
        <f>IF(ISNUMBER(Regressions!R21),ROUND(Regressions!R21, 1), NA())</f>
        <v>#N/A</v>
      </c>
      <c r="Q11" s="212" t="e">
        <f>IF(ISNUMBER(Regressions!S21),ROUND(Regressions!S21, 1), NA())</f>
        <v>#N/A</v>
      </c>
      <c r="R11" s="337" t="e">
        <f>IF(ISNUMBER(Regressions!T21),ROUND(Regressions!T21, 1), NA())</f>
        <v>#N/A</v>
      </c>
      <c r="S11" s="234" t="e">
        <f>IF(ISNUMBER(Regressions!U21),ROUND(Regressions!U21, 1), NA())</f>
        <v>#N/A</v>
      </c>
    </row>
    <row xmlns:x14ac="http://schemas.microsoft.com/office/spreadsheetml/2009/9/ac" r="12" x14ac:dyDescent="0.2">
      <c r="A12" s="333" t="str">
        <f>IF(ISBLANK(Regressions!A22), " ", Regressions!A22)</f>
        <v>Palau</v>
      </c>
      <c r="B12" s="334">
        <f>IF(ISBLANK(Regressions!B22), " ", Regressions!B22)</f>
        <v>2008</v>
      </c>
      <c r="C12" s="339" t="str">
        <f>IF(ISBLANK(Regressions!C22), " ", Regressions!C22)</f>
        <v>National</v>
      </c>
      <c r="D12" s="335">
        <f>IF(ISBLANK(Regressions!D22), " ", Regressions!D22)</f>
        <v>4476</v>
      </c>
      <c r="E12" s="211">
        <f>IF(ISNUMBER(Regressions!E22),ROUND(Regressions!E22, 1), NA())</f>
        <v>100</v>
      </c>
      <c r="F12" s="336">
        <f>IF(ISNUMBER(Regressions!F22),ROUND(Regressions!F22, 1), NA())</f>
        <v>100</v>
      </c>
      <c r="G12" s="233" t="e">
        <f>IF(ISNUMBER(Regressions!G22),ROUND(Regressions!G22, 1), NA())</f>
        <v>#N/A</v>
      </c>
      <c r="H12" s="337" t="e">
        <f>IF(ISNUMBER(Regressions!H22),ROUND(Regressions!H22, 1), NA())</f>
        <v>#N/A</v>
      </c>
      <c r="I12" s="234">
        <f>IF(ISNUMBER(Regressions!I22),ROUND(Regressions!I22, 1), NA())</f>
        <v>0</v>
      </c>
      <c r="J12" s="338">
        <f>IF(ISNUMBER(Regressions!K22),ROUND(Regressions!K22, 1), NA())</f>
        <v>100</v>
      </c>
      <c r="K12" s="336">
        <f>IF(ISNUMBER(Regressions!L22),ROUND(Regressions!L22, 1), NA())</f>
        <v>100</v>
      </c>
      <c r="L12" s="235" t="e">
        <f>IF(ISNUMBER(Regressions!M22),ROUND(Regressions!M22, 1), NA())</f>
        <v>#N/A</v>
      </c>
      <c r="M12" s="337" t="e">
        <f>IF(ISNUMBER(Regressions!N22),ROUND(Regressions!N22, 1), NA())</f>
        <v>#N/A</v>
      </c>
      <c r="N12" s="234">
        <f>IF(ISNUMBER(Regressions!O22),ROUND(Regressions!O22, 1), NA())</f>
        <v>0</v>
      </c>
      <c r="O12" s="338" t="e">
        <f>IF(ISNUMBER(Regressions!Q22),ROUND(Regressions!Q22, 1), NA())</f>
        <v>#N/A</v>
      </c>
      <c r="P12" s="336" t="e">
        <f>IF(ISNUMBER(Regressions!R22),ROUND(Regressions!R22, 1), NA())</f>
        <v>#N/A</v>
      </c>
      <c r="Q12" s="212" t="e">
        <f>IF(ISNUMBER(Regressions!S22),ROUND(Regressions!S22, 1), NA())</f>
        <v>#N/A</v>
      </c>
      <c r="R12" s="337" t="e">
        <f>IF(ISNUMBER(Regressions!T22),ROUND(Regressions!T22, 1), NA())</f>
        <v>#N/A</v>
      </c>
      <c r="S12" s="234" t="e">
        <f>IF(ISNUMBER(Regressions!U22),ROUND(Regressions!U22, 1), NA())</f>
        <v>#N/A</v>
      </c>
    </row>
    <row xmlns:x14ac="http://schemas.microsoft.com/office/spreadsheetml/2009/9/ac" r="13" x14ac:dyDescent="0.2">
      <c r="A13" s="333" t="str">
        <f>IF(ISBLANK(Regressions!A23), " ", Regressions!A23)</f>
        <v>Palau</v>
      </c>
      <c r="B13" s="334">
        <f>IF(ISBLANK(Regressions!B23), " ", Regressions!B23)</f>
        <v>2009</v>
      </c>
      <c r="C13" s="339" t="str">
        <f>IF(ISBLANK(Regressions!C23), " ", Regressions!C23)</f>
        <v>National</v>
      </c>
      <c r="D13" s="335">
        <f>IF(ISBLANK(Regressions!D23), " ", Regressions!D23)</f>
        <v>4320</v>
      </c>
      <c r="E13" s="211">
        <f>IF(ISNUMBER(Regressions!E23),ROUND(Regressions!E23, 1), NA())</f>
        <v>100</v>
      </c>
      <c r="F13" s="336">
        <f>IF(ISNUMBER(Regressions!F23),ROUND(Regressions!F23, 1), NA())</f>
        <v>100</v>
      </c>
      <c r="G13" s="233" t="e">
        <f>IF(ISNUMBER(Regressions!G23),ROUND(Regressions!G23, 1), NA())</f>
        <v>#N/A</v>
      </c>
      <c r="H13" s="337" t="e">
        <f>IF(ISNUMBER(Regressions!H23),ROUND(Regressions!H23, 1), NA())</f>
        <v>#N/A</v>
      </c>
      <c r="I13" s="234">
        <f>IF(ISNUMBER(Regressions!I23),ROUND(Regressions!I23, 1), NA())</f>
        <v>0</v>
      </c>
      <c r="J13" s="338">
        <f>IF(ISNUMBER(Regressions!K23),ROUND(Regressions!K23, 1), NA())</f>
        <v>100</v>
      </c>
      <c r="K13" s="336">
        <f>IF(ISNUMBER(Regressions!L23),ROUND(Regressions!L23, 1), NA())</f>
        <v>100</v>
      </c>
      <c r="L13" s="235" t="e">
        <f>IF(ISNUMBER(Regressions!M23),ROUND(Regressions!M23, 1), NA())</f>
        <v>#N/A</v>
      </c>
      <c r="M13" s="337" t="e">
        <f>IF(ISNUMBER(Regressions!N23),ROUND(Regressions!N23, 1), NA())</f>
        <v>#N/A</v>
      </c>
      <c r="N13" s="234">
        <f>IF(ISNUMBER(Regressions!O23),ROUND(Regressions!O23, 1), NA())</f>
        <v>0</v>
      </c>
      <c r="O13" s="338" t="e">
        <f>IF(ISNUMBER(Regressions!Q23),ROUND(Regressions!Q23, 1), NA())</f>
        <v>#N/A</v>
      </c>
      <c r="P13" s="336" t="e">
        <f>IF(ISNUMBER(Regressions!R23),ROUND(Regressions!R23, 1), NA())</f>
        <v>#N/A</v>
      </c>
      <c r="Q13" s="212" t="e">
        <f>IF(ISNUMBER(Regressions!S23),ROUND(Regressions!S23, 1), NA())</f>
        <v>#N/A</v>
      </c>
      <c r="R13" s="337" t="e">
        <f>IF(ISNUMBER(Regressions!T23),ROUND(Regressions!T23, 1), NA())</f>
        <v>#N/A</v>
      </c>
      <c r="S13" s="234" t="e">
        <f>IF(ISNUMBER(Regressions!U23),ROUND(Regressions!U23, 1), NA())</f>
        <v>#N/A</v>
      </c>
    </row>
    <row xmlns:x14ac="http://schemas.microsoft.com/office/spreadsheetml/2009/9/ac" r="14" x14ac:dyDescent="0.2">
      <c r="A14" s="333" t="str">
        <f>IF(ISBLANK(Regressions!A24), " ", Regressions!A24)</f>
        <v>Palau</v>
      </c>
      <c r="B14" s="334">
        <f>IF(ISBLANK(Regressions!B24), " ", Regressions!B24)</f>
        <v>2010</v>
      </c>
      <c r="C14" s="339" t="str">
        <f>IF(ISBLANK(Regressions!C24), " ", Regressions!C24)</f>
        <v>National</v>
      </c>
      <c r="D14" s="335">
        <f>IF(ISBLANK(Regressions!D24), " ", Regressions!D24)</f>
        <v>4179</v>
      </c>
      <c r="E14" s="211">
        <f>IF(ISNUMBER(Regressions!E24),ROUND(Regressions!E24, 1), NA())</f>
        <v>100</v>
      </c>
      <c r="F14" s="336">
        <f>IF(ISNUMBER(Regressions!F24),ROUND(Regressions!F24, 1), NA())</f>
        <v>100</v>
      </c>
      <c r="G14" s="233" t="e">
        <f>IF(ISNUMBER(Regressions!G24),ROUND(Regressions!G24, 1), NA())</f>
        <v>#N/A</v>
      </c>
      <c r="H14" s="337" t="e">
        <f>IF(ISNUMBER(Regressions!H24),ROUND(Regressions!H24, 1), NA())</f>
        <v>#N/A</v>
      </c>
      <c r="I14" s="234">
        <f>IF(ISNUMBER(Regressions!I24),ROUND(Regressions!I24, 1), NA())</f>
        <v>0</v>
      </c>
      <c r="J14" s="338">
        <f>IF(ISNUMBER(Regressions!K24),ROUND(Regressions!K24, 1), NA())</f>
        <v>100</v>
      </c>
      <c r="K14" s="336">
        <f>IF(ISNUMBER(Regressions!L24),ROUND(Regressions!L24, 1), NA())</f>
        <v>100</v>
      </c>
      <c r="L14" s="235" t="e">
        <f>IF(ISNUMBER(Regressions!M24),ROUND(Regressions!M24, 1), NA())</f>
        <v>#N/A</v>
      </c>
      <c r="M14" s="337" t="e">
        <f>IF(ISNUMBER(Regressions!N24),ROUND(Regressions!N24, 1), NA())</f>
        <v>#N/A</v>
      </c>
      <c r="N14" s="234">
        <f>IF(ISNUMBER(Regressions!O24),ROUND(Regressions!O24, 1), NA())</f>
        <v>0</v>
      </c>
      <c r="O14" s="338" t="e">
        <f>IF(ISNUMBER(Regressions!Q24),ROUND(Regressions!Q24, 1), NA())</f>
        <v>#N/A</v>
      </c>
      <c r="P14" s="336" t="e">
        <f>IF(ISNUMBER(Regressions!R24),ROUND(Regressions!R24, 1), NA())</f>
        <v>#N/A</v>
      </c>
      <c r="Q14" s="212" t="e">
        <f>IF(ISNUMBER(Regressions!S24),ROUND(Regressions!S24, 1), NA())</f>
        <v>#N/A</v>
      </c>
      <c r="R14" s="337" t="e">
        <f>IF(ISNUMBER(Regressions!T24),ROUND(Regressions!T24, 1), NA())</f>
        <v>#N/A</v>
      </c>
      <c r="S14" s="234" t="e">
        <f>IF(ISNUMBER(Regressions!U24),ROUND(Regressions!U24, 1), NA())</f>
        <v>#N/A</v>
      </c>
    </row>
    <row xmlns:x14ac="http://schemas.microsoft.com/office/spreadsheetml/2009/9/ac" r="15" x14ac:dyDescent="0.2">
      <c r="A15" s="333" t="str">
        <f>IF(ISBLANK(Regressions!A25), " ", Regressions!A25)</f>
        <v>Palau</v>
      </c>
      <c r="B15" s="334">
        <f>IF(ISBLANK(Regressions!B25), " ", Regressions!B25)</f>
        <v>2011</v>
      </c>
      <c r="C15" s="339" t="str">
        <f>IF(ISBLANK(Regressions!C25), " ", Regressions!C25)</f>
        <v>National</v>
      </c>
      <c r="D15" s="335">
        <f>IF(ISBLANK(Regressions!D25), " ", Regressions!D25)</f>
        <v>4060</v>
      </c>
      <c r="E15" s="211">
        <f>IF(ISNUMBER(Regressions!E25),ROUND(Regressions!E25, 1), NA())</f>
        <v>100</v>
      </c>
      <c r="F15" s="336">
        <f>IF(ISNUMBER(Regressions!F25),ROUND(Regressions!F25, 1), NA())</f>
        <v>100</v>
      </c>
      <c r="G15" s="233" t="e">
        <f>IF(ISNUMBER(Regressions!G25),ROUND(Regressions!G25, 1), NA())</f>
        <v>#N/A</v>
      </c>
      <c r="H15" s="337" t="e">
        <f>IF(ISNUMBER(Regressions!H25),ROUND(Regressions!H25, 1), NA())</f>
        <v>#N/A</v>
      </c>
      <c r="I15" s="234">
        <f>IF(ISNUMBER(Regressions!I25),ROUND(Regressions!I25, 1), NA())</f>
        <v>0</v>
      </c>
      <c r="J15" s="338">
        <f>IF(ISNUMBER(Regressions!K25),ROUND(Regressions!K25, 1), NA())</f>
        <v>100</v>
      </c>
      <c r="K15" s="336">
        <f>IF(ISNUMBER(Regressions!L25),ROUND(Regressions!L25, 1), NA())</f>
        <v>100</v>
      </c>
      <c r="L15" s="235" t="e">
        <f>IF(ISNUMBER(Regressions!M25),ROUND(Regressions!M25, 1), NA())</f>
        <v>#N/A</v>
      </c>
      <c r="M15" s="337" t="e">
        <f>IF(ISNUMBER(Regressions!N25),ROUND(Regressions!N25, 1), NA())</f>
        <v>#N/A</v>
      </c>
      <c r="N15" s="234">
        <f>IF(ISNUMBER(Regressions!O25),ROUND(Regressions!O25, 1), NA())</f>
        <v>0</v>
      </c>
      <c r="O15" s="338" t="e">
        <f>IF(ISNUMBER(Regressions!Q25),ROUND(Regressions!Q25, 1), NA())</f>
        <v>#N/A</v>
      </c>
      <c r="P15" s="336" t="e">
        <f>IF(ISNUMBER(Regressions!R25),ROUND(Regressions!R25, 1), NA())</f>
        <v>#N/A</v>
      </c>
      <c r="Q15" s="212" t="e">
        <f>IF(ISNUMBER(Regressions!S25),ROUND(Regressions!S25, 1), NA())</f>
        <v>#N/A</v>
      </c>
      <c r="R15" s="337" t="e">
        <f>IF(ISNUMBER(Regressions!T25),ROUND(Regressions!T25, 1), NA())</f>
        <v>#N/A</v>
      </c>
      <c r="S15" s="234" t="e">
        <f>IF(ISNUMBER(Regressions!U25),ROUND(Regressions!U25, 1), NA())</f>
        <v>#N/A</v>
      </c>
    </row>
    <row xmlns:x14ac="http://schemas.microsoft.com/office/spreadsheetml/2009/9/ac" r="16" x14ac:dyDescent="0.2">
      <c r="A16" s="333" t="str">
        <f>IF(ISBLANK(Regressions!A26), " ", Regressions!A26)</f>
        <v>Palau</v>
      </c>
      <c r="B16" s="334">
        <f>IF(ISBLANK(Regressions!B26), " ", Regressions!B26)</f>
        <v>2012</v>
      </c>
      <c r="C16" s="339" t="str">
        <f>IF(ISBLANK(Regressions!C26), " ", Regressions!C26)</f>
        <v>National</v>
      </c>
      <c r="D16" s="335">
        <f>IF(ISBLANK(Regressions!D26), " ", Regressions!D26)</f>
        <v>3953</v>
      </c>
      <c r="E16" s="211">
        <f>IF(ISNUMBER(Regressions!E26),ROUND(Regressions!E26, 1), NA())</f>
        <v>100</v>
      </c>
      <c r="F16" s="336">
        <f>IF(ISNUMBER(Regressions!F26),ROUND(Regressions!F26, 1), NA())</f>
        <v>100</v>
      </c>
      <c r="G16" s="233" t="e">
        <f>IF(ISNUMBER(Regressions!G26),ROUND(Regressions!G26, 1), NA())</f>
        <v>#N/A</v>
      </c>
      <c r="H16" s="337" t="e">
        <f>IF(ISNUMBER(Regressions!H26),ROUND(Regressions!H26, 1), NA())</f>
        <v>#N/A</v>
      </c>
      <c r="I16" s="234">
        <f>IF(ISNUMBER(Regressions!I26),ROUND(Regressions!I26, 1), NA())</f>
        <v>0</v>
      </c>
      <c r="J16" s="338">
        <f>IF(ISNUMBER(Regressions!K26),ROUND(Regressions!K26, 1), NA())</f>
        <v>100</v>
      </c>
      <c r="K16" s="336">
        <f>IF(ISNUMBER(Regressions!L26),ROUND(Regressions!L26, 1), NA())</f>
        <v>100</v>
      </c>
      <c r="L16" s="235" t="e">
        <f>IF(ISNUMBER(Regressions!M26),ROUND(Regressions!M26, 1), NA())</f>
        <v>#N/A</v>
      </c>
      <c r="M16" s="337" t="e">
        <f>IF(ISNUMBER(Regressions!N26),ROUND(Regressions!N26, 1), NA())</f>
        <v>#N/A</v>
      </c>
      <c r="N16" s="234">
        <f>IF(ISNUMBER(Regressions!O26),ROUND(Regressions!O26, 1), NA())</f>
        <v>0</v>
      </c>
      <c r="O16" s="338" t="e">
        <f>IF(ISNUMBER(Regressions!Q26),ROUND(Regressions!Q26, 1), NA())</f>
        <v>#N/A</v>
      </c>
      <c r="P16" s="336" t="e">
        <f>IF(ISNUMBER(Regressions!R26),ROUND(Regressions!R26, 1), NA())</f>
        <v>#N/A</v>
      </c>
      <c r="Q16" s="212" t="e">
        <f>IF(ISNUMBER(Regressions!S26),ROUND(Regressions!S26, 1), NA())</f>
        <v>#N/A</v>
      </c>
      <c r="R16" s="337" t="e">
        <f>IF(ISNUMBER(Regressions!T26),ROUND(Regressions!T26, 1), NA())</f>
        <v>#N/A</v>
      </c>
      <c r="S16" s="234" t="e">
        <f>IF(ISNUMBER(Regressions!U26),ROUND(Regressions!U26, 1), NA())</f>
        <v>#N/A</v>
      </c>
    </row>
    <row xmlns:x14ac="http://schemas.microsoft.com/office/spreadsheetml/2009/9/ac" r="17" x14ac:dyDescent="0.2">
      <c r="A17" s="333" t="str">
        <f>IF(ISBLANK(Regressions!A27), " ", Regressions!A27)</f>
        <v>Palau</v>
      </c>
      <c r="B17" s="334">
        <f>IF(ISBLANK(Regressions!B27), " ", Regressions!B27)</f>
        <v>2013</v>
      </c>
      <c r="C17" s="339" t="str">
        <f>IF(ISBLANK(Regressions!C27), " ", Regressions!C27)</f>
        <v>National</v>
      </c>
      <c r="D17" s="335">
        <f>IF(ISBLANK(Regressions!D27), " ", Regressions!D27)</f>
        <v>3855</v>
      </c>
      <c r="E17" s="211">
        <f>IF(ISNUMBER(Regressions!E27),ROUND(Regressions!E27, 1), NA())</f>
        <v>100</v>
      </c>
      <c r="F17" s="336">
        <f>IF(ISNUMBER(Regressions!F27),ROUND(Regressions!F27, 1), NA())</f>
        <v>100</v>
      </c>
      <c r="G17" s="233" t="e">
        <f>IF(ISNUMBER(Regressions!G27),ROUND(Regressions!G27, 1), NA())</f>
        <v>#N/A</v>
      </c>
      <c r="H17" s="337" t="e">
        <f>IF(ISNUMBER(Regressions!H27),ROUND(Regressions!H27, 1), NA())</f>
        <v>#N/A</v>
      </c>
      <c r="I17" s="234">
        <f>IF(ISNUMBER(Regressions!I27),ROUND(Regressions!I27, 1), NA())</f>
        <v>0</v>
      </c>
      <c r="J17" s="338">
        <f>IF(ISNUMBER(Regressions!K27),ROUND(Regressions!K27, 1), NA())</f>
        <v>100</v>
      </c>
      <c r="K17" s="336">
        <f>IF(ISNUMBER(Regressions!L27),ROUND(Regressions!L27, 1), NA())</f>
        <v>100</v>
      </c>
      <c r="L17" s="235" t="e">
        <f>IF(ISNUMBER(Regressions!M27),ROUND(Regressions!M27, 1), NA())</f>
        <v>#N/A</v>
      </c>
      <c r="M17" s="337" t="e">
        <f>IF(ISNUMBER(Regressions!N27),ROUND(Regressions!N27, 1), NA())</f>
        <v>#N/A</v>
      </c>
      <c r="N17" s="234">
        <f>IF(ISNUMBER(Regressions!O27),ROUND(Regressions!O27, 1), NA())</f>
        <v>0</v>
      </c>
      <c r="O17" s="338" t="e">
        <f>IF(ISNUMBER(Regressions!Q27),ROUND(Regressions!Q27, 1), NA())</f>
        <v>#N/A</v>
      </c>
      <c r="P17" s="336" t="e">
        <f>IF(ISNUMBER(Regressions!R27),ROUND(Regressions!R27, 1), NA())</f>
        <v>#N/A</v>
      </c>
      <c r="Q17" s="212" t="e">
        <f>IF(ISNUMBER(Regressions!S27),ROUND(Regressions!S27, 1), NA())</f>
        <v>#N/A</v>
      </c>
      <c r="R17" s="337" t="e">
        <f>IF(ISNUMBER(Regressions!T27),ROUND(Regressions!T27, 1), NA())</f>
        <v>#N/A</v>
      </c>
      <c r="S17" s="234" t="e">
        <f>IF(ISNUMBER(Regressions!U27),ROUND(Regressions!U27, 1), NA())</f>
        <v>#N/A</v>
      </c>
    </row>
    <row xmlns:x14ac="http://schemas.microsoft.com/office/spreadsheetml/2009/9/ac" r="18" x14ac:dyDescent="0.2">
      <c r="A18" s="333" t="str">
        <f>IF(ISBLANK(Regressions!A28), " ", Regressions!A28)</f>
        <v>Palau</v>
      </c>
      <c r="B18" s="334">
        <f>IF(ISBLANK(Regressions!B28), " ", Regressions!B28)</f>
        <v>2014</v>
      </c>
      <c r="C18" s="339" t="str">
        <f>IF(ISBLANK(Regressions!C28), " ", Regressions!C28)</f>
        <v>National</v>
      </c>
      <c r="D18" s="335">
        <f>IF(ISBLANK(Regressions!D28), " ", Regressions!D28)</f>
        <v>3743</v>
      </c>
      <c r="E18" s="211">
        <f>IF(ISNUMBER(Regressions!E28),ROUND(Regressions!E28, 1), NA())</f>
        <v>100</v>
      </c>
      <c r="F18" s="336">
        <f>IF(ISNUMBER(Regressions!F28),ROUND(Regressions!F28, 1), NA())</f>
        <v>100</v>
      </c>
      <c r="G18" s="233">
        <f>IF(ISNUMBER(Regressions!G28),ROUND(Regressions!G28, 1), NA())</f>
        <v>89.3</v>
      </c>
      <c r="H18" s="337">
        <f>IF(ISNUMBER(Regressions!H28),ROUND(Regressions!H28, 1), NA())</f>
        <v>10.7</v>
      </c>
      <c r="I18" s="234">
        <f>IF(ISNUMBER(Regressions!I28),ROUND(Regressions!I28, 1), NA())</f>
        <v>0</v>
      </c>
      <c r="J18" s="338">
        <f>IF(ISNUMBER(Regressions!K28),ROUND(Regressions!K28, 1), NA())</f>
        <v>100</v>
      </c>
      <c r="K18" s="336">
        <f>IF(ISNUMBER(Regressions!L28),ROUND(Regressions!L28, 1), NA())</f>
        <v>100</v>
      </c>
      <c r="L18" s="235">
        <f>IF(ISNUMBER(Regressions!M28),ROUND(Regressions!M28, 1), NA())</f>
        <v>89.3</v>
      </c>
      <c r="M18" s="337">
        <f>IF(ISNUMBER(Regressions!N28),ROUND(Regressions!N28, 1), NA())</f>
        <v>10.7</v>
      </c>
      <c r="N18" s="234">
        <f>IF(ISNUMBER(Regressions!O28),ROUND(Regressions!O28, 1), NA())</f>
        <v>0</v>
      </c>
      <c r="O18" s="338" t="e">
        <f>IF(ISNUMBER(Regressions!Q28),ROUND(Regressions!Q28, 1), NA())</f>
        <v>#N/A</v>
      </c>
      <c r="P18" s="336" t="e">
        <f>IF(ISNUMBER(Regressions!R28),ROUND(Regressions!R28, 1), NA())</f>
        <v>#N/A</v>
      </c>
      <c r="Q18" s="212">
        <f>IF(ISNUMBER(Regressions!S28),ROUND(Regressions!S28, 1), NA())</f>
        <v>86.3</v>
      </c>
      <c r="R18" s="337" t="e">
        <f>IF(ISNUMBER(Regressions!T28),ROUND(Regressions!T28, 1), NA())</f>
        <v>#N/A</v>
      </c>
      <c r="S18" s="234" t="e">
        <f>IF(ISNUMBER(Regressions!U28),ROUND(Regressions!U28, 1), NA())</f>
        <v>#N/A</v>
      </c>
    </row>
    <row xmlns:x14ac="http://schemas.microsoft.com/office/spreadsheetml/2009/9/ac" r="19" x14ac:dyDescent="0.2">
      <c r="A19" s="333" t="str">
        <f>IF(ISBLANK(Regressions!A29), " ", Regressions!A29)</f>
        <v>Palau</v>
      </c>
      <c r="B19" s="334">
        <f>IF(ISBLANK(Regressions!B29), " ", Regressions!B29)</f>
        <v>2015</v>
      </c>
      <c r="C19" s="339" t="str">
        <f>IF(ISBLANK(Regressions!C29), " ", Regressions!C29)</f>
        <v>National</v>
      </c>
      <c r="D19" s="335">
        <f>IF(ISBLANK(Regressions!D29), " ", Regressions!D29)</f>
        <v>3674</v>
      </c>
      <c r="E19" s="211">
        <f>IF(ISNUMBER(Regressions!E29),ROUND(Regressions!E29, 1), NA())</f>
        <v>100</v>
      </c>
      <c r="F19" s="336">
        <f>IF(ISNUMBER(Regressions!F29),ROUND(Regressions!F29, 1), NA())</f>
        <v>100</v>
      </c>
      <c r="G19" s="233">
        <f>IF(ISNUMBER(Regressions!G29),ROUND(Regressions!G29, 1), NA())</f>
        <v>89.3</v>
      </c>
      <c r="H19" s="337">
        <f>IF(ISNUMBER(Regressions!H29),ROUND(Regressions!H29, 1), NA())</f>
        <v>10.7</v>
      </c>
      <c r="I19" s="234">
        <f>IF(ISNUMBER(Regressions!I29),ROUND(Regressions!I29, 1), NA())</f>
        <v>0</v>
      </c>
      <c r="J19" s="338">
        <f>IF(ISNUMBER(Regressions!K29),ROUND(Regressions!K29, 1), NA())</f>
        <v>100</v>
      </c>
      <c r="K19" s="336">
        <f>IF(ISNUMBER(Regressions!L29),ROUND(Regressions!L29, 1), NA())</f>
        <v>100</v>
      </c>
      <c r="L19" s="235">
        <f>IF(ISNUMBER(Regressions!M29),ROUND(Regressions!M29, 1), NA())</f>
        <v>89.3</v>
      </c>
      <c r="M19" s="337">
        <f>IF(ISNUMBER(Regressions!N29),ROUND(Regressions!N29, 1), NA())</f>
        <v>10.7</v>
      </c>
      <c r="N19" s="234">
        <f>IF(ISNUMBER(Regressions!O29),ROUND(Regressions!O29, 1), NA())</f>
        <v>0</v>
      </c>
      <c r="O19" s="338" t="e">
        <f>IF(ISNUMBER(Regressions!Q29),ROUND(Regressions!Q29, 1), NA())</f>
        <v>#N/A</v>
      </c>
      <c r="P19" s="336" t="e">
        <f>IF(ISNUMBER(Regressions!R29),ROUND(Regressions!R29, 1), NA())</f>
        <v>#N/A</v>
      </c>
      <c r="Q19" s="212">
        <f>IF(ISNUMBER(Regressions!S29),ROUND(Regressions!S29, 1), NA())</f>
        <v>86.3</v>
      </c>
      <c r="R19" s="337" t="e">
        <f>IF(ISNUMBER(Regressions!T29),ROUND(Regressions!T29, 1), NA())</f>
        <v>#N/A</v>
      </c>
      <c r="S19" s="234" t="e">
        <f>IF(ISNUMBER(Regressions!U29),ROUND(Regressions!U29, 1), NA())</f>
        <v>#N/A</v>
      </c>
    </row>
    <row xmlns:x14ac="http://schemas.microsoft.com/office/spreadsheetml/2009/9/ac" r="20" x14ac:dyDescent="0.2">
      <c r="A20" s="333" t="str">
        <f>IF(ISBLANK(Regressions!A30), " ", Regressions!A30)</f>
        <v>Palau</v>
      </c>
      <c r="B20" s="334">
        <f>IF(ISBLANK(Regressions!B30), " ", Regressions!B30)</f>
        <v>2016</v>
      </c>
      <c r="C20" s="339" t="str">
        <f>IF(ISBLANK(Regressions!C30), " ", Regressions!C30)</f>
        <v>National</v>
      </c>
      <c r="D20" s="335">
        <f>IF(ISBLANK(Regressions!D30), " ", Regressions!D30)</f>
        <v>3676</v>
      </c>
      <c r="E20" s="211">
        <f>IF(ISNUMBER(Regressions!E30),ROUND(Regressions!E30, 1), NA())</f>
        <v>100</v>
      </c>
      <c r="F20" s="336">
        <f>IF(ISNUMBER(Regressions!F30),ROUND(Regressions!F30, 1), NA())</f>
        <v>100</v>
      </c>
      <c r="G20" s="233">
        <f>IF(ISNUMBER(Regressions!G30),ROUND(Regressions!G30, 1), NA())</f>
        <v>89.3</v>
      </c>
      <c r="H20" s="337">
        <f>IF(ISNUMBER(Regressions!H30),ROUND(Regressions!H30, 1), NA())</f>
        <v>10.7</v>
      </c>
      <c r="I20" s="234">
        <f>IF(ISNUMBER(Regressions!I30),ROUND(Regressions!I30, 1), NA())</f>
        <v>0</v>
      </c>
      <c r="J20" s="338">
        <f>IF(ISNUMBER(Regressions!K30),ROUND(Regressions!K30, 1), NA())</f>
        <v>100</v>
      </c>
      <c r="K20" s="336">
        <f>IF(ISNUMBER(Regressions!L30),ROUND(Regressions!L30, 1), NA())</f>
        <v>100</v>
      </c>
      <c r="L20" s="235">
        <f>IF(ISNUMBER(Regressions!M30),ROUND(Regressions!M30, 1), NA())</f>
        <v>89.3</v>
      </c>
      <c r="M20" s="337">
        <f>IF(ISNUMBER(Regressions!N30),ROUND(Regressions!N30, 1), NA())</f>
        <v>10.7</v>
      </c>
      <c r="N20" s="234">
        <f>IF(ISNUMBER(Regressions!O30),ROUND(Regressions!O30, 1), NA())</f>
        <v>0</v>
      </c>
      <c r="O20" s="338" t="e">
        <f>IF(ISNUMBER(Regressions!Q30),ROUND(Regressions!Q30, 1), NA())</f>
        <v>#N/A</v>
      </c>
      <c r="P20" s="336" t="e">
        <f>IF(ISNUMBER(Regressions!R30),ROUND(Regressions!R30, 1), NA())</f>
        <v>#N/A</v>
      </c>
      <c r="Q20" s="212">
        <f>IF(ISNUMBER(Regressions!S30),ROUND(Regressions!S30, 1), NA())</f>
        <v>86.3</v>
      </c>
      <c r="R20" s="337" t="e">
        <f>IF(ISNUMBER(Regressions!T30),ROUND(Regressions!T30, 1), NA())</f>
        <v>#N/A</v>
      </c>
      <c r="S20" s="234" t="e">
        <f>IF(ISNUMBER(Regressions!U30),ROUND(Regressions!U30, 1), NA())</f>
        <v>#N/A</v>
      </c>
    </row>
    <row xmlns:x14ac="http://schemas.microsoft.com/office/spreadsheetml/2009/9/ac" r="21" x14ac:dyDescent="0.2">
      <c r="A21" s="333" t="str">
        <f>IF(ISBLANK(Regressions!A31), " ", Regressions!A31)</f>
        <v>Palau</v>
      </c>
      <c r="B21" s="334">
        <f>IF(ISBLANK(Regressions!B31), " ", Regressions!B31)</f>
        <v>2017</v>
      </c>
      <c r="C21" s="339" t="str">
        <f>IF(ISBLANK(Regressions!C31), " ", Regressions!C31)</f>
        <v>National</v>
      </c>
      <c r="D21" s="335">
        <f>IF(ISBLANK(Regressions!D31), " ", Regressions!D31)</f>
        <v>3678</v>
      </c>
      <c r="E21" s="211">
        <f>IF(ISNUMBER(Regressions!E31),ROUND(Regressions!E31, 1), NA())</f>
        <v>100</v>
      </c>
      <c r="F21" s="336">
        <f>IF(ISNUMBER(Regressions!F31),ROUND(Regressions!F31, 1), NA())</f>
        <v>100</v>
      </c>
      <c r="G21" s="233">
        <f>IF(ISNUMBER(Regressions!G31),ROUND(Regressions!G31, 1), NA())</f>
        <v>89.3</v>
      </c>
      <c r="H21" s="337">
        <f>IF(ISNUMBER(Regressions!H31),ROUND(Regressions!H31, 1), NA())</f>
        <v>10.7</v>
      </c>
      <c r="I21" s="234">
        <f>IF(ISNUMBER(Regressions!I31),ROUND(Regressions!I31, 1), NA())</f>
        <v>0</v>
      </c>
      <c r="J21" s="338">
        <f>IF(ISNUMBER(Regressions!K31),ROUND(Regressions!K31, 1), NA())</f>
        <v>100</v>
      </c>
      <c r="K21" s="336">
        <f>IF(ISNUMBER(Regressions!L31),ROUND(Regressions!L31, 1), NA())</f>
        <v>100</v>
      </c>
      <c r="L21" s="235">
        <f>IF(ISNUMBER(Regressions!M31),ROUND(Regressions!M31, 1), NA())</f>
        <v>89.3</v>
      </c>
      <c r="M21" s="337">
        <f>IF(ISNUMBER(Regressions!N31),ROUND(Regressions!N31, 1), NA())</f>
        <v>10.7</v>
      </c>
      <c r="N21" s="234">
        <f>IF(ISNUMBER(Regressions!O31),ROUND(Regressions!O31, 1), NA())</f>
        <v>0</v>
      </c>
      <c r="O21" s="338">
        <f>IF(ISNUMBER(Regressions!Q31),ROUND(Regressions!Q31, 1), NA())</f>
        <v>83.3</v>
      </c>
      <c r="P21" s="336" t="e">
        <f>IF(ISNUMBER(Regressions!R31),ROUND(Regressions!R31, 1), NA())</f>
        <v>#N/A</v>
      </c>
      <c r="Q21" s="212">
        <f>IF(ISNUMBER(Regressions!S31),ROUND(Regressions!S31, 1), NA())</f>
        <v>83.3</v>
      </c>
      <c r="R21" s="337">
        <f>IF(ISNUMBER(Regressions!T31),ROUND(Regressions!T31, 1), NA())</f>
        <v>0</v>
      </c>
      <c r="S21" s="234">
        <f>IF(ISNUMBER(Regressions!U31),ROUND(Regressions!U31, 1), NA())</f>
        <v>16.7</v>
      </c>
    </row>
    <row xmlns:x14ac="http://schemas.microsoft.com/office/spreadsheetml/2009/9/ac" r="22" x14ac:dyDescent="0.2">
      <c r="A22" s="333" t="str">
        <f>IF(ISBLANK(Regressions!A32), " ", Regressions!A32)</f>
        <v>Palau</v>
      </c>
      <c r="B22" s="334">
        <f>IF(ISBLANK(Regressions!B32), " ", Regressions!B32)</f>
        <v>2018</v>
      </c>
      <c r="C22" s="339" t="str">
        <f>IF(ISBLANK(Regressions!C32), " ", Regressions!C32)</f>
        <v>National</v>
      </c>
      <c r="D22" s="335">
        <f>IF(ISBLANK(Regressions!D32), " ", Regressions!D32)</f>
        <v>3673</v>
      </c>
      <c r="E22" s="211">
        <f>IF(ISNUMBER(Regressions!E32),ROUND(Regressions!E32, 1), NA())</f>
        <v>100</v>
      </c>
      <c r="F22" s="336">
        <f>IF(ISNUMBER(Regressions!F32),ROUND(Regressions!F32, 1), NA())</f>
        <v>100</v>
      </c>
      <c r="G22" s="233">
        <f>IF(ISNUMBER(Regressions!G32),ROUND(Regressions!G32, 1), NA())</f>
        <v>89.3</v>
      </c>
      <c r="H22" s="337">
        <f>IF(ISNUMBER(Regressions!H32),ROUND(Regressions!H32, 1), NA())</f>
        <v>10.7</v>
      </c>
      <c r="I22" s="234">
        <f>IF(ISNUMBER(Regressions!I32),ROUND(Regressions!I32, 1), NA())</f>
        <v>0</v>
      </c>
      <c r="J22" s="338">
        <f>IF(ISNUMBER(Regressions!K32),ROUND(Regressions!K32, 1), NA())</f>
        <v>100</v>
      </c>
      <c r="K22" s="336">
        <f>IF(ISNUMBER(Regressions!L32),ROUND(Regressions!L32, 1), NA())</f>
        <v>100</v>
      </c>
      <c r="L22" s="235">
        <f>IF(ISNUMBER(Regressions!M32),ROUND(Regressions!M32, 1), NA())</f>
        <v>89.3</v>
      </c>
      <c r="M22" s="337">
        <f>IF(ISNUMBER(Regressions!N32),ROUND(Regressions!N32, 1), NA())</f>
        <v>10.7</v>
      </c>
      <c r="N22" s="234">
        <f>IF(ISNUMBER(Regressions!O32),ROUND(Regressions!O32, 1), NA())</f>
        <v>0</v>
      </c>
      <c r="O22" s="338">
        <f>IF(ISNUMBER(Regressions!Q32),ROUND(Regressions!Q32, 1), NA())</f>
        <v>83.3</v>
      </c>
      <c r="P22" s="336" t="e">
        <f>IF(ISNUMBER(Regressions!R32),ROUND(Regressions!R32, 1), NA())</f>
        <v>#N/A</v>
      </c>
      <c r="Q22" s="212">
        <f>IF(ISNUMBER(Regressions!S32),ROUND(Regressions!S32, 1), NA())</f>
        <v>83.3</v>
      </c>
      <c r="R22" s="337">
        <f>IF(ISNUMBER(Regressions!T32),ROUND(Regressions!T32, 1), NA())</f>
        <v>0</v>
      </c>
      <c r="S22" s="234">
        <f>IF(ISNUMBER(Regressions!U32),ROUND(Regressions!U32, 1), NA())</f>
        <v>16.7</v>
      </c>
    </row>
    <row xmlns:x14ac="http://schemas.microsoft.com/office/spreadsheetml/2009/9/ac" r="23" x14ac:dyDescent="0.2">
      <c r="A23" s="333" t="str">
        <f>IF(ISBLANK(Regressions!A33), " ", Regressions!A33)</f>
        <v>Palau</v>
      </c>
      <c r="B23" s="334">
        <f>IF(ISBLANK(Regressions!B33), " ", Regressions!B33)</f>
        <v>2019</v>
      </c>
      <c r="C23" s="339" t="str">
        <f>IF(ISBLANK(Regressions!C33), " ", Regressions!C33)</f>
        <v>National</v>
      </c>
      <c r="D23" s="335">
        <f>IF(ISBLANK(Regressions!D33), " ", Regressions!D33)</f>
        <v>3675</v>
      </c>
      <c r="E23" s="211">
        <f>IF(ISNUMBER(Regressions!E33),ROUND(Regressions!E33, 1), NA())</f>
        <v>100</v>
      </c>
      <c r="F23" s="336">
        <f>IF(ISNUMBER(Regressions!F33),ROUND(Regressions!F33, 1), NA())</f>
        <v>100</v>
      </c>
      <c r="G23" s="233">
        <f>IF(ISNUMBER(Regressions!G33),ROUND(Regressions!G33, 1), NA())</f>
        <v>89.3</v>
      </c>
      <c r="H23" s="337">
        <f>IF(ISNUMBER(Regressions!H33),ROUND(Regressions!H33, 1), NA())</f>
        <v>10.7</v>
      </c>
      <c r="I23" s="234">
        <f>IF(ISNUMBER(Regressions!I33),ROUND(Regressions!I33, 1), NA())</f>
        <v>0</v>
      </c>
      <c r="J23" s="338">
        <f>IF(ISNUMBER(Regressions!K33),ROUND(Regressions!K33, 1), NA())</f>
        <v>100</v>
      </c>
      <c r="K23" s="336">
        <f>IF(ISNUMBER(Regressions!L33),ROUND(Regressions!L33, 1), NA())</f>
        <v>100</v>
      </c>
      <c r="L23" s="235">
        <f>IF(ISNUMBER(Regressions!M33),ROUND(Regressions!M33, 1), NA())</f>
        <v>89.3</v>
      </c>
      <c r="M23" s="337">
        <f>IF(ISNUMBER(Regressions!N33),ROUND(Regressions!N33, 1), NA())</f>
        <v>10.7</v>
      </c>
      <c r="N23" s="234">
        <f>IF(ISNUMBER(Regressions!O33),ROUND(Regressions!O33, 1), NA())</f>
        <v>0</v>
      </c>
      <c r="O23" s="338">
        <f>IF(ISNUMBER(Regressions!Q33),ROUND(Regressions!Q33, 1), NA())</f>
        <v>83.3</v>
      </c>
      <c r="P23" s="336" t="e">
        <f>IF(ISNUMBER(Regressions!R33),ROUND(Regressions!R33, 1), NA())</f>
        <v>#N/A</v>
      </c>
      <c r="Q23" s="212">
        <f>IF(ISNUMBER(Regressions!S33),ROUND(Regressions!S33, 1), NA())</f>
        <v>83.3</v>
      </c>
      <c r="R23" s="337">
        <f>IF(ISNUMBER(Regressions!T33),ROUND(Regressions!T33, 1), NA())</f>
        <v>0</v>
      </c>
      <c r="S23" s="234">
        <f>IF(ISNUMBER(Regressions!U33),ROUND(Regressions!U33, 1), NA())</f>
        <v>16.7</v>
      </c>
    </row>
    <row xmlns:x14ac="http://schemas.microsoft.com/office/spreadsheetml/2009/9/ac" r="24" x14ac:dyDescent="0.2">
      <c r="A24" s="333" t="str">
        <f>IF(ISBLANK(Regressions!A34), " ", Regressions!A34)</f>
        <v>Palau</v>
      </c>
      <c r="B24" s="334">
        <f>IF(ISBLANK(Regressions!B34), " ", Regressions!B34)</f>
        <v>2020</v>
      </c>
      <c r="C24" s="339" t="str">
        <f>IF(ISBLANK(Regressions!C34), " ", Regressions!C34)</f>
        <v>National</v>
      </c>
      <c r="D24" s="335">
        <f>IF(ISBLANK(Regressions!D34), " ", Regressions!D34)</f>
        <v>3685</v>
      </c>
      <c r="E24" s="211">
        <f>IF(ISNUMBER(Regressions!E34),ROUND(Regressions!E34, 1), NA())</f>
        <v>100</v>
      </c>
      <c r="F24" s="336">
        <f>IF(ISNUMBER(Regressions!F34),ROUND(Regressions!F34, 1), NA())</f>
        <v>100</v>
      </c>
      <c r="G24" s="233">
        <f>IF(ISNUMBER(Regressions!G34),ROUND(Regressions!G34, 1), NA())</f>
        <v>89.3</v>
      </c>
      <c r="H24" s="337">
        <f>IF(ISNUMBER(Regressions!H34),ROUND(Regressions!H34, 1), NA())</f>
        <v>10.7</v>
      </c>
      <c r="I24" s="234">
        <f>IF(ISNUMBER(Regressions!I34),ROUND(Regressions!I34, 1), NA())</f>
        <v>0</v>
      </c>
      <c r="J24" s="338">
        <f>IF(ISNUMBER(Regressions!K34),ROUND(Regressions!K34, 1), NA())</f>
        <v>100</v>
      </c>
      <c r="K24" s="336">
        <f>IF(ISNUMBER(Regressions!L34),ROUND(Regressions!L34, 1), NA())</f>
        <v>100</v>
      </c>
      <c r="L24" s="235">
        <f>IF(ISNUMBER(Regressions!M34),ROUND(Regressions!M34, 1), NA())</f>
        <v>89.3</v>
      </c>
      <c r="M24" s="337">
        <f>IF(ISNUMBER(Regressions!N34),ROUND(Regressions!N34, 1), NA())</f>
        <v>10.7</v>
      </c>
      <c r="N24" s="234">
        <f>IF(ISNUMBER(Regressions!O34),ROUND(Regressions!O34, 1), NA())</f>
        <v>0</v>
      </c>
      <c r="O24" s="338">
        <f>IF(ISNUMBER(Regressions!Q34),ROUND(Regressions!Q34, 1), NA())</f>
        <v>83.3</v>
      </c>
      <c r="P24" s="336" t="e">
        <f>IF(ISNUMBER(Regressions!R34),ROUND(Regressions!R34, 1), NA())</f>
        <v>#N/A</v>
      </c>
      <c r="Q24" s="212">
        <f>IF(ISNUMBER(Regressions!S34),ROUND(Regressions!S34, 1), NA())</f>
        <v>83.3</v>
      </c>
      <c r="R24" s="337">
        <f>IF(ISNUMBER(Regressions!T34),ROUND(Regressions!T34, 1), NA())</f>
        <v>0</v>
      </c>
      <c r="S24" s="234">
        <f>IF(ISNUMBER(Regressions!U34),ROUND(Regressions!U34, 1), NA())</f>
        <v>16.7</v>
      </c>
    </row>
    <row xmlns:x14ac="http://schemas.microsoft.com/office/spreadsheetml/2009/9/ac" r="25" x14ac:dyDescent="0.2">
      <c r="A25" s="399" t="str">
        <f>IF(ISBLANK(Regressions!A35), " ", Regressions!A35)</f>
        <v>Palau</v>
      </c>
      <c r="B25" s="400">
        <f>IF(ISBLANK(Regressions!B35), " ", Regressions!B35)</f>
        <v>2021</v>
      </c>
      <c r="C25" s="401" t="str">
        <f>IF(ISBLANK(Regressions!C35), " ", Regressions!C35)</f>
        <v>National</v>
      </c>
      <c r="D25" s="402">
        <f>IF(ISBLANK(Regressions!D35), " ", Regressions!D35)</f>
        <v>3677</v>
      </c>
      <c r="E25" s="405">
        <f>IF(ISNUMBER(Regressions!E35),ROUND(Regressions!E35, 1), NA())</f>
        <v>100</v>
      </c>
      <c r="F25" s="403">
        <f>IF(ISNUMBER(Regressions!F35),ROUND(Regressions!F35, 1), NA())</f>
        <v>100</v>
      </c>
      <c r="G25" s="406">
        <f>IF(ISNUMBER(Regressions!G35),ROUND(Regressions!G35, 1), NA())</f>
        <v>89.3</v>
      </c>
      <c r="H25" s="404">
        <f>IF(ISNUMBER(Regressions!H35),ROUND(Regressions!H35, 1), NA())</f>
        <v>10.7</v>
      </c>
      <c r="I25" s="407">
        <f>IF(ISNUMBER(Regressions!I35),ROUND(Regressions!I35, 1), NA())</f>
        <v>0</v>
      </c>
      <c r="J25" s="405">
        <f>IF(ISNUMBER(Regressions!K35),ROUND(Regressions!K35, 1), NA())</f>
        <v>100</v>
      </c>
      <c r="K25" s="403">
        <f>IF(ISNUMBER(Regressions!L35),ROUND(Regressions!L35, 1), NA())</f>
        <v>100</v>
      </c>
      <c r="L25" s="408">
        <f>IF(ISNUMBER(Regressions!M35),ROUND(Regressions!M35, 1), NA())</f>
        <v>89.3</v>
      </c>
      <c r="M25" s="404">
        <f>IF(ISNUMBER(Regressions!N35),ROUND(Regressions!N35, 1), NA())</f>
        <v>10.7</v>
      </c>
      <c r="N25" s="407">
        <f>IF(ISNUMBER(Regressions!O35),ROUND(Regressions!O35, 1), NA())</f>
        <v>0</v>
      </c>
      <c r="O25" s="405">
        <f>IF(ISNUMBER(Regressions!Q35),ROUND(Regressions!Q35, 1), NA())</f>
        <v>83.3</v>
      </c>
      <c r="P25" s="403" t="e">
        <f>IF(ISNUMBER(Regressions!R35),ROUND(Regressions!R35, 1), NA())</f>
        <v>#N/A</v>
      </c>
      <c r="Q25" s="409">
        <f>IF(ISNUMBER(Regressions!S35),ROUND(Regressions!S35, 1), NA())</f>
        <v>83.3</v>
      </c>
      <c r="R25" s="404">
        <f>IF(ISNUMBER(Regressions!T35),ROUND(Regressions!T35, 1), NA())</f>
        <v>0</v>
      </c>
      <c r="S25" s="407">
        <f>IF(ISNUMBER(Regressions!U35),ROUND(Regressions!U35, 1), NA())</f>
        <v>16.7</v>
      </c>
      <c r="T25" s="398"/>
      <c r="U25" s="398"/>
      <c r="V25" s="398"/>
      <c r="W25" s="398"/>
      <c r="X25" s="398"/>
      <c r="Y25" s="398"/>
      <c r="Z25" s="398"/>
      <c r="AA25" s="398"/>
      <c r="AB25" s="398"/>
      <c r="AC25" s="398"/>
    </row>
    <row xmlns:x14ac="http://schemas.microsoft.com/office/spreadsheetml/2009/9/ac" r="26" x14ac:dyDescent="0.2">
      <c r="A26" s="333" t="str">
        <f>IF(ISBLANK(Regressions!A36), " ", Regressions!A36)</f>
        <v>Palau</v>
      </c>
      <c r="B26" s="334">
        <f>IF(ISBLANK(Regressions!B36), " ", Regressions!B36)</f>
        <v>2022</v>
      </c>
      <c r="C26" s="339" t="str">
        <f>IF(ISBLANK(Regressions!C36), " ", Regressions!C36)</f>
        <v>National</v>
      </c>
      <c r="D26" s="335">
        <f>IF(ISBLANK(Regressions!D36), " ", Regressions!D36)</f>
        <v>3702</v>
      </c>
      <c r="E26" s="211">
        <f>IF(ISNUMBER(Regressions!E36),ROUND(Regressions!E36, 1), NA())</f>
        <v>100</v>
      </c>
      <c r="F26" s="336">
        <f>IF(ISNUMBER(Regressions!F36),ROUND(Regressions!F36, 1), NA())</f>
        <v>100</v>
      </c>
      <c r="G26" s="233">
        <f>IF(ISNUMBER(Regressions!G36),ROUND(Regressions!G36, 1), NA())</f>
        <v>89.3</v>
      </c>
      <c r="H26" s="337">
        <f>IF(ISNUMBER(Regressions!H36),ROUND(Regressions!H36, 1), NA())</f>
        <v>10.7</v>
      </c>
      <c r="I26" s="234">
        <f>IF(ISNUMBER(Regressions!I36),ROUND(Regressions!I36, 1), NA())</f>
        <v>0</v>
      </c>
      <c r="J26" s="338">
        <f>IF(ISNUMBER(Regressions!K36),ROUND(Regressions!K36, 1), NA())</f>
        <v>100</v>
      </c>
      <c r="K26" s="336">
        <f>IF(ISNUMBER(Regressions!L36),ROUND(Regressions!L36, 1), NA())</f>
        <v>100</v>
      </c>
      <c r="L26" s="235">
        <f>IF(ISNUMBER(Regressions!M36),ROUND(Regressions!M36, 1), NA())</f>
        <v>89.3</v>
      </c>
      <c r="M26" s="337">
        <f>IF(ISNUMBER(Regressions!N36),ROUND(Regressions!N36, 1), NA())</f>
        <v>10.7</v>
      </c>
      <c r="N26" s="234">
        <f>IF(ISNUMBER(Regressions!O36),ROUND(Regressions!O36, 1), NA())</f>
        <v>0</v>
      </c>
      <c r="O26" s="338">
        <f>IF(ISNUMBER(Regressions!Q36),ROUND(Regressions!Q36, 1), NA())</f>
        <v>83.3</v>
      </c>
      <c r="P26" s="336" t="e">
        <f>IF(ISNUMBER(Regressions!R36),ROUND(Regressions!R36, 1), NA())</f>
        <v>#N/A</v>
      </c>
      <c r="Q26" s="212">
        <f>IF(ISNUMBER(Regressions!S36),ROUND(Regressions!S36, 1), NA())</f>
        <v>83.3</v>
      </c>
      <c r="R26" s="337">
        <f>IF(ISNUMBER(Regressions!T36),ROUND(Regressions!T36, 1), NA())</f>
        <v>0</v>
      </c>
      <c r="S26" s="234">
        <f>IF(ISNUMBER(Regressions!U36),ROUND(Regressions!U36, 1), NA())</f>
        <v>16.7</v>
      </c>
    </row>
    <row xmlns:x14ac="http://schemas.microsoft.com/office/spreadsheetml/2009/9/ac" r="27" x14ac:dyDescent="0.2">
      <c r="A27" s="340" t="str">
        <f>IF(ISBLANK(Regressions!A37), " ", Regressions!A37)</f>
        <v>Palau</v>
      </c>
      <c r="B27" s="341">
        <f>IF(ISBLANK(Regressions!B37), " ", Regressions!B37)</f>
        <v>2023</v>
      </c>
      <c r="C27" s="342" t="str">
        <f>IF(ISBLANK(Regressions!C37), " ", Regressions!C37)</f>
        <v>National</v>
      </c>
      <c r="D27" s="343">
        <f>IF(ISBLANK(Regressions!D37), " ", Regressions!D37)</f>
        <v>3247</v>
      </c>
      <c r="E27" s="344">
        <f>IF(ISNUMBER(Regressions!E37),ROUND(Regressions!E37, 1), NA())</f>
        <v>100</v>
      </c>
      <c r="F27" s="345">
        <f>IF(ISNUMBER(Regressions!F37),ROUND(Regressions!F37, 1), NA())</f>
        <v>100</v>
      </c>
      <c r="G27" s="346">
        <f>IF(ISNUMBER(Regressions!G37),ROUND(Regressions!G37, 1), NA())</f>
        <v>89.3</v>
      </c>
      <c r="H27" s="347">
        <f>IF(ISNUMBER(Regressions!H37),ROUND(Regressions!H37, 1), NA())</f>
        <v>10.7</v>
      </c>
      <c r="I27" s="348">
        <f>IF(ISNUMBER(Regressions!I37),ROUND(Regressions!I37, 1), NA())</f>
        <v>0</v>
      </c>
      <c r="J27" s="349">
        <f>IF(ISNUMBER(Regressions!K37),ROUND(Regressions!K37, 1), NA())</f>
        <v>100</v>
      </c>
      <c r="K27" s="345">
        <f>IF(ISNUMBER(Regressions!L37),ROUND(Regressions!L37, 1), NA())</f>
        <v>100</v>
      </c>
      <c r="L27" s="350">
        <f>IF(ISNUMBER(Regressions!M37),ROUND(Regressions!M37, 1), NA())</f>
        <v>89.3</v>
      </c>
      <c r="M27" s="347">
        <f>IF(ISNUMBER(Regressions!N37),ROUND(Regressions!N37, 1), NA())</f>
        <v>10.7</v>
      </c>
      <c r="N27" s="348">
        <f>IF(ISNUMBER(Regressions!O37),ROUND(Regressions!O37, 1), NA())</f>
        <v>0</v>
      </c>
      <c r="O27" s="349">
        <f>IF(ISNUMBER(Regressions!Q37),ROUND(Regressions!Q37, 1), NA())</f>
        <v>83.3</v>
      </c>
      <c r="P27" s="345" t="e">
        <f>IF(ISNUMBER(Regressions!R37),ROUND(Regressions!R37, 1), NA())</f>
        <v>#N/A</v>
      </c>
      <c r="Q27" s="351">
        <f>IF(ISNUMBER(Regressions!S37),ROUND(Regressions!S37, 1), NA())</f>
        <v>83.3</v>
      </c>
      <c r="R27" s="347">
        <f>IF(ISNUMBER(Regressions!T37),ROUND(Regressions!T37, 1), NA())</f>
        <v>0</v>
      </c>
      <c r="S27" s="348">
        <f>IF(ISNUMBER(Regressions!U37),ROUND(Regressions!U37, 1), NA())</f>
        <v>16.7</v>
      </c>
    </row>
    <row xmlns:x14ac="http://schemas.microsoft.com/office/spreadsheetml/2009/9/ac" r="28" hidden="true" x14ac:dyDescent="0.2">
      <c r="A28" s="333" t="str">
        <f>IF(ISBLANK(Regressions!A38), " ", Regressions!A38)</f>
        <v>Palau</v>
      </c>
      <c r="B28" s="334">
        <f>IF(ISBLANK(Regressions!B38), " ", Regressions!B38)</f>
        <v>2024</v>
      </c>
      <c r="C28" s="339" t="str">
        <f>IF(ISBLANK(Regressions!C38), " ", Regressions!C38)</f>
        <v>National</v>
      </c>
      <c r="D28" s="335" t="str">
        <f>IF(ISBLANK(Regressions!D38), " ", Regressions!D38)</f>
        <v> </v>
      </c>
      <c r="E28" s="211" t="e">
        <f>IF(ISNUMBER(Regressions!E38),ROUND(Regressions!E38, 1), NA())</f>
        <v>#N/A</v>
      </c>
      <c r="F28" s="336" t="e">
        <f>IF(ISNUMBER(Regressions!F38),ROUND(Regressions!F38, 1), NA())</f>
        <v>#N/A</v>
      </c>
      <c r="G28" s="233" t="e">
        <f>IF(ISNUMBER(Regressions!G38),ROUND(Regressions!G38, 1), NA())</f>
        <v>#N/A</v>
      </c>
      <c r="H28" s="337" t="e">
        <f>IF(ISNUMBER(Regressions!H38),ROUND(Regressions!H38, 1), NA())</f>
        <v>#N/A</v>
      </c>
      <c r="I28" s="234" t="e">
        <f>IF(ISNUMBER(Regressions!I38),ROUND(Regressions!I38, 1), NA())</f>
        <v>#N/A</v>
      </c>
      <c r="J28" s="338" t="e">
        <f>IF(ISNUMBER(Regressions!K38),ROUND(Regressions!K38, 1), NA())</f>
        <v>#N/A</v>
      </c>
      <c r="K28" s="336" t="e">
        <f>IF(ISNUMBER(Regressions!L38),ROUND(Regressions!L38, 1), NA())</f>
        <v>#N/A</v>
      </c>
      <c r="L28" s="235" t="e">
        <f>IF(ISNUMBER(Regressions!M38),ROUND(Regressions!M38, 1), NA())</f>
        <v>#N/A</v>
      </c>
      <c r="M28" s="337" t="e">
        <f>IF(ISNUMBER(Regressions!N38),ROUND(Regressions!N38, 1), NA())</f>
        <v>#N/A</v>
      </c>
      <c r="N28" s="234" t="e">
        <f>IF(ISNUMBER(Regressions!O38),ROUND(Regressions!O38, 1), NA())</f>
        <v>#N/A</v>
      </c>
      <c r="O28" s="338" t="e">
        <f>IF(ISNUMBER(Regressions!Q38),ROUND(Regressions!Q38, 1), NA())</f>
        <v>#N/A</v>
      </c>
      <c r="P28" s="336" t="e">
        <f>IF(ISNUMBER(Regressions!R38),ROUND(Regressions!R38, 1), NA())</f>
        <v>#N/A</v>
      </c>
      <c r="Q28" s="212" t="e">
        <f>IF(ISNUMBER(Regressions!S38),ROUND(Regressions!S38, 1), NA())</f>
        <v>#N/A</v>
      </c>
      <c r="R28" s="337" t="e">
        <f>IF(ISNUMBER(Regressions!T38),ROUND(Regressions!T38, 1), NA())</f>
        <v>#N/A</v>
      </c>
      <c r="S28" s="234" t="e">
        <f>IF(ISNUMBER(Regressions!U38),ROUND(Regressions!U38, 1), NA())</f>
        <v>#N/A</v>
      </c>
    </row>
    <row xmlns:x14ac="http://schemas.microsoft.com/office/spreadsheetml/2009/9/ac" r="29" hidden="true" x14ac:dyDescent="0.2">
      <c r="A29" s="333" t="str">
        <f>IF(ISBLANK(Regressions!A39), " ", Regressions!A39)</f>
        <v>Palau</v>
      </c>
      <c r="B29" s="334">
        <f>IF(ISBLANK(Regressions!B39), " ", Regressions!B39)</f>
        <v>2025</v>
      </c>
      <c r="C29" s="339" t="str">
        <f>IF(ISBLANK(Regressions!C39), " ", Regressions!C39)</f>
        <v>National</v>
      </c>
      <c r="D29" s="335" t="str">
        <f>IF(ISBLANK(Regressions!D39), " ", Regressions!D39)</f>
        <v> </v>
      </c>
      <c r="E29" s="211" t="e">
        <f>IF(ISNUMBER(Regressions!E39),ROUND(Regressions!E39, 1), NA())</f>
        <v>#N/A</v>
      </c>
      <c r="F29" s="336" t="e">
        <f>IF(ISNUMBER(Regressions!F39),ROUND(Regressions!F39, 1), NA())</f>
        <v>#N/A</v>
      </c>
      <c r="G29" s="233" t="e">
        <f>IF(ISNUMBER(Regressions!G39),ROUND(Regressions!G39, 1), NA())</f>
        <v>#N/A</v>
      </c>
      <c r="H29" s="337" t="e">
        <f>IF(ISNUMBER(Regressions!H39),ROUND(Regressions!H39, 1), NA())</f>
        <v>#N/A</v>
      </c>
      <c r="I29" s="234" t="e">
        <f>IF(ISNUMBER(Regressions!I39),ROUND(Regressions!I39, 1), NA())</f>
        <v>#N/A</v>
      </c>
      <c r="J29" s="338" t="e">
        <f>IF(ISNUMBER(Regressions!K39),ROUND(Regressions!K39, 1), NA())</f>
        <v>#N/A</v>
      </c>
      <c r="K29" s="336" t="e">
        <f>IF(ISNUMBER(Regressions!L39),ROUND(Regressions!L39, 1), NA())</f>
        <v>#N/A</v>
      </c>
      <c r="L29" s="235" t="e">
        <f>IF(ISNUMBER(Regressions!M39),ROUND(Regressions!M39, 1), NA())</f>
        <v>#N/A</v>
      </c>
      <c r="M29" s="337" t="e">
        <f>IF(ISNUMBER(Regressions!N39),ROUND(Regressions!N39, 1), NA())</f>
        <v>#N/A</v>
      </c>
      <c r="N29" s="234" t="e">
        <f>IF(ISNUMBER(Regressions!O39),ROUND(Regressions!O39, 1), NA())</f>
        <v>#N/A</v>
      </c>
      <c r="O29" s="338" t="e">
        <f>IF(ISNUMBER(Regressions!Q39),ROUND(Regressions!Q39, 1), NA())</f>
        <v>#N/A</v>
      </c>
      <c r="P29" s="336" t="e">
        <f>IF(ISNUMBER(Regressions!R39),ROUND(Regressions!R39, 1), NA())</f>
        <v>#N/A</v>
      </c>
      <c r="Q29" s="212" t="e">
        <f>IF(ISNUMBER(Regressions!S39),ROUND(Regressions!S39, 1), NA())</f>
        <v>#N/A</v>
      </c>
      <c r="R29" s="337" t="e">
        <f>IF(ISNUMBER(Regressions!T39),ROUND(Regressions!T39, 1), NA())</f>
        <v>#N/A</v>
      </c>
      <c r="S29" s="234" t="e">
        <f>IF(ISNUMBER(Regressions!U39),ROUND(Regressions!U39, 1), NA())</f>
        <v>#N/A</v>
      </c>
    </row>
    <row xmlns:x14ac="http://schemas.microsoft.com/office/spreadsheetml/2009/9/ac" r="30" hidden="true" x14ac:dyDescent="0.2">
      <c r="A30" s="333" t="str">
        <f>IF(ISBLANK(Regressions!A40), " ", Regressions!A40)</f>
        <v>Palau</v>
      </c>
      <c r="B30" s="334">
        <f>IF(ISBLANK(Regressions!B40), " ", Regressions!B40)</f>
        <v>2026</v>
      </c>
      <c r="C30" s="339" t="str">
        <f>IF(ISBLANK(Regressions!C40), " ", Regressions!C40)</f>
        <v>National</v>
      </c>
      <c r="D30" s="335" t="str">
        <f>IF(ISBLANK(Regressions!D40), " ", Regressions!D40)</f>
        <v> </v>
      </c>
      <c r="E30" s="211" t="e">
        <f>IF(ISNUMBER(Regressions!E40),ROUND(Regressions!E40, 1), NA())</f>
        <v>#N/A</v>
      </c>
      <c r="F30" s="336" t="e">
        <f>IF(ISNUMBER(Regressions!F40),ROUND(Regressions!F40, 1), NA())</f>
        <v>#N/A</v>
      </c>
      <c r="G30" s="233" t="e">
        <f>IF(ISNUMBER(Regressions!G40),ROUND(Regressions!G40, 1), NA())</f>
        <v>#N/A</v>
      </c>
      <c r="H30" s="337" t="e">
        <f>IF(ISNUMBER(Regressions!H40),ROUND(Regressions!H40, 1), NA())</f>
        <v>#N/A</v>
      </c>
      <c r="I30" s="234" t="e">
        <f>IF(ISNUMBER(Regressions!I40),ROUND(Regressions!I40, 1), NA())</f>
        <v>#N/A</v>
      </c>
      <c r="J30" s="338" t="e">
        <f>IF(ISNUMBER(Regressions!K40),ROUND(Regressions!K40, 1), NA())</f>
        <v>#N/A</v>
      </c>
      <c r="K30" s="336" t="e">
        <f>IF(ISNUMBER(Regressions!L40),ROUND(Regressions!L40, 1), NA())</f>
        <v>#N/A</v>
      </c>
      <c r="L30" s="235" t="e">
        <f>IF(ISNUMBER(Regressions!M40),ROUND(Regressions!M40, 1), NA())</f>
        <v>#N/A</v>
      </c>
      <c r="M30" s="337" t="e">
        <f>IF(ISNUMBER(Regressions!N40),ROUND(Regressions!N40, 1), NA())</f>
        <v>#N/A</v>
      </c>
      <c r="N30" s="234" t="e">
        <f>IF(ISNUMBER(Regressions!O40),ROUND(Regressions!O40, 1), NA())</f>
        <v>#N/A</v>
      </c>
      <c r="O30" s="338" t="e">
        <f>IF(ISNUMBER(Regressions!Q40),ROUND(Regressions!Q40, 1), NA())</f>
        <v>#N/A</v>
      </c>
      <c r="P30" s="336" t="e">
        <f>IF(ISNUMBER(Regressions!R40),ROUND(Regressions!R40, 1), NA())</f>
        <v>#N/A</v>
      </c>
      <c r="Q30" s="212" t="e">
        <f>IF(ISNUMBER(Regressions!S40),ROUND(Regressions!S40, 1), NA())</f>
        <v>#N/A</v>
      </c>
      <c r="R30" s="337" t="e">
        <f>IF(ISNUMBER(Regressions!T40),ROUND(Regressions!T40, 1), NA())</f>
        <v>#N/A</v>
      </c>
      <c r="S30" s="234" t="e">
        <f>IF(ISNUMBER(Regressions!U40),ROUND(Regressions!U40, 1), NA())</f>
        <v>#N/A</v>
      </c>
    </row>
    <row xmlns:x14ac="http://schemas.microsoft.com/office/spreadsheetml/2009/9/ac" r="31" hidden="true" x14ac:dyDescent="0.2">
      <c r="A31" s="333" t="str">
        <f>IF(ISBLANK(Regressions!A41), " ", Regressions!A41)</f>
        <v>Palau</v>
      </c>
      <c r="B31" s="334">
        <f>IF(ISBLANK(Regressions!B41), " ", Regressions!B41)</f>
        <v>2027</v>
      </c>
      <c r="C31" s="339" t="str">
        <f>IF(ISBLANK(Regressions!C41), " ", Regressions!C41)</f>
        <v>National</v>
      </c>
      <c r="D31" s="335" t="str">
        <f>IF(ISBLANK(Regressions!D41), " ", Regressions!D41)</f>
        <v> </v>
      </c>
      <c r="E31" s="211" t="e">
        <f>IF(ISNUMBER(Regressions!E41),ROUND(Regressions!E41, 1), NA())</f>
        <v>#N/A</v>
      </c>
      <c r="F31" s="336" t="e">
        <f>IF(ISNUMBER(Regressions!F41),ROUND(Regressions!F41, 1), NA())</f>
        <v>#N/A</v>
      </c>
      <c r="G31" s="233" t="e">
        <f>IF(ISNUMBER(Regressions!G41),ROUND(Regressions!G41, 1), NA())</f>
        <v>#N/A</v>
      </c>
      <c r="H31" s="337" t="e">
        <f>IF(ISNUMBER(Regressions!H41),ROUND(Regressions!H41, 1), NA())</f>
        <v>#N/A</v>
      </c>
      <c r="I31" s="234" t="e">
        <f>IF(ISNUMBER(Regressions!I41),ROUND(Regressions!I41, 1), NA())</f>
        <v>#N/A</v>
      </c>
      <c r="J31" s="338" t="e">
        <f>IF(ISNUMBER(Regressions!K41),ROUND(Regressions!K41, 1), NA())</f>
        <v>#N/A</v>
      </c>
      <c r="K31" s="336" t="e">
        <f>IF(ISNUMBER(Regressions!L41),ROUND(Regressions!L41, 1), NA())</f>
        <v>#N/A</v>
      </c>
      <c r="L31" s="235" t="e">
        <f>IF(ISNUMBER(Regressions!M41),ROUND(Regressions!M41, 1), NA())</f>
        <v>#N/A</v>
      </c>
      <c r="M31" s="337" t="e">
        <f>IF(ISNUMBER(Regressions!N41),ROUND(Regressions!N41, 1), NA())</f>
        <v>#N/A</v>
      </c>
      <c r="N31" s="234" t="e">
        <f>IF(ISNUMBER(Regressions!O41),ROUND(Regressions!O41, 1), NA())</f>
        <v>#N/A</v>
      </c>
      <c r="O31" s="338" t="e">
        <f>IF(ISNUMBER(Regressions!Q41),ROUND(Regressions!Q41, 1), NA())</f>
        <v>#N/A</v>
      </c>
      <c r="P31" s="336" t="e">
        <f>IF(ISNUMBER(Regressions!R41),ROUND(Regressions!R41, 1), NA())</f>
        <v>#N/A</v>
      </c>
      <c r="Q31" s="212" t="e">
        <f>IF(ISNUMBER(Regressions!S41),ROUND(Regressions!S41, 1), NA())</f>
        <v>#N/A</v>
      </c>
      <c r="R31" s="337" t="e">
        <f>IF(ISNUMBER(Regressions!T41),ROUND(Regressions!T41, 1), NA())</f>
        <v>#N/A</v>
      </c>
      <c r="S31" s="234" t="e">
        <f>IF(ISNUMBER(Regressions!U41),ROUND(Regressions!U41, 1), NA())</f>
        <v>#N/A</v>
      </c>
    </row>
    <row xmlns:x14ac="http://schemas.microsoft.com/office/spreadsheetml/2009/9/ac" r="32" hidden="true" x14ac:dyDescent="0.2">
      <c r="A32" s="333" t="str">
        <f>IF(ISBLANK(Regressions!A42), " ", Regressions!A42)</f>
        <v>Palau</v>
      </c>
      <c r="B32" s="334">
        <f>IF(ISBLANK(Regressions!B42), " ", Regressions!B42)</f>
        <v>2028</v>
      </c>
      <c r="C32" s="339" t="str">
        <f>IF(ISBLANK(Regressions!C42), " ", Regressions!C42)</f>
        <v>National</v>
      </c>
      <c r="D32" s="335" t="str">
        <f>IF(ISBLANK(Regressions!D42), " ", Regressions!D42)</f>
        <v> </v>
      </c>
      <c r="E32" s="211" t="e">
        <f>IF(ISNUMBER(Regressions!E42),ROUND(Regressions!E42, 1), NA())</f>
        <v>#N/A</v>
      </c>
      <c r="F32" s="336" t="e">
        <f>IF(ISNUMBER(Regressions!F42),ROUND(Regressions!F42, 1), NA())</f>
        <v>#N/A</v>
      </c>
      <c r="G32" s="233" t="e">
        <f>IF(ISNUMBER(Regressions!G42),ROUND(Regressions!G42, 1), NA())</f>
        <v>#N/A</v>
      </c>
      <c r="H32" s="337" t="e">
        <f>IF(ISNUMBER(Regressions!H42),ROUND(Regressions!H42, 1), NA())</f>
        <v>#N/A</v>
      </c>
      <c r="I32" s="234" t="e">
        <f>IF(ISNUMBER(Regressions!I42),ROUND(Regressions!I42, 1), NA())</f>
        <v>#N/A</v>
      </c>
      <c r="J32" s="338" t="e">
        <f>IF(ISNUMBER(Regressions!K42),ROUND(Regressions!K42, 1), NA())</f>
        <v>#N/A</v>
      </c>
      <c r="K32" s="336" t="e">
        <f>IF(ISNUMBER(Regressions!L42),ROUND(Regressions!L42, 1), NA())</f>
        <v>#N/A</v>
      </c>
      <c r="L32" s="235" t="e">
        <f>IF(ISNUMBER(Regressions!M42),ROUND(Regressions!M42, 1), NA())</f>
        <v>#N/A</v>
      </c>
      <c r="M32" s="337" t="e">
        <f>IF(ISNUMBER(Regressions!N42),ROUND(Regressions!N42, 1), NA())</f>
        <v>#N/A</v>
      </c>
      <c r="N32" s="234" t="e">
        <f>IF(ISNUMBER(Regressions!O42),ROUND(Regressions!O42, 1), NA())</f>
        <v>#N/A</v>
      </c>
      <c r="O32" s="338" t="e">
        <f>IF(ISNUMBER(Regressions!Q42),ROUND(Regressions!Q42, 1), NA())</f>
        <v>#N/A</v>
      </c>
      <c r="P32" s="336" t="e">
        <f>IF(ISNUMBER(Regressions!R42),ROUND(Regressions!R42, 1), NA())</f>
        <v>#N/A</v>
      </c>
      <c r="Q32" s="212" t="e">
        <f>IF(ISNUMBER(Regressions!S42),ROUND(Regressions!S42, 1), NA())</f>
        <v>#N/A</v>
      </c>
      <c r="R32" s="337" t="e">
        <f>IF(ISNUMBER(Regressions!T42),ROUND(Regressions!T42, 1), NA())</f>
        <v>#N/A</v>
      </c>
      <c r="S32" s="234" t="e">
        <f>IF(ISNUMBER(Regressions!U42),ROUND(Regressions!U42, 1), NA())</f>
        <v>#N/A</v>
      </c>
    </row>
    <row xmlns:x14ac="http://schemas.microsoft.com/office/spreadsheetml/2009/9/ac" r="33" hidden="true" x14ac:dyDescent="0.2">
      <c r="A33" s="333" t="str">
        <f>IF(ISBLANK(Regressions!A43), " ", Regressions!A43)</f>
        <v>Palau</v>
      </c>
      <c r="B33" s="334">
        <f>IF(ISBLANK(Regressions!B43), " ", Regressions!B43)</f>
        <v>2029</v>
      </c>
      <c r="C33" s="339" t="str">
        <f>IF(ISBLANK(Regressions!C43), " ", Regressions!C43)</f>
        <v>National</v>
      </c>
      <c r="D33" s="335" t="str">
        <f>IF(ISBLANK(Regressions!D43), " ", Regressions!D43)</f>
        <v> </v>
      </c>
      <c r="E33" s="211" t="e">
        <f>IF(ISNUMBER(Regressions!E43),ROUND(Regressions!E43, 1), NA())</f>
        <v>#N/A</v>
      </c>
      <c r="F33" s="336" t="e">
        <f>IF(ISNUMBER(Regressions!F43),ROUND(Regressions!F43, 1), NA())</f>
        <v>#N/A</v>
      </c>
      <c r="G33" s="233" t="e">
        <f>IF(ISNUMBER(Regressions!G43),ROUND(Regressions!G43, 1), NA())</f>
        <v>#N/A</v>
      </c>
      <c r="H33" s="337" t="e">
        <f>IF(ISNUMBER(Regressions!H43),ROUND(Regressions!H43, 1), NA())</f>
        <v>#N/A</v>
      </c>
      <c r="I33" s="234" t="e">
        <f>IF(ISNUMBER(Regressions!I43),ROUND(Regressions!I43, 1), NA())</f>
        <v>#N/A</v>
      </c>
      <c r="J33" s="338" t="e">
        <f>IF(ISNUMBER(Regressions!K43),ROUND(Regressions!K43, 1), NA())</f>
        <v>#N/A</v>
      </c>
      <c r="K33" s="336" t="e">
        <f>IF(ISNUMBER(Regressions!L43),ROUND(Regressions!L43, 1), NA())</f>
        <v>#N/A</v>
      </c>
      <c r="L33" s="235" t="e">
        <f>IF(ISNUMBER(Regressions!M43),ROUND(Regressions!M43, 1), NA())</f>
        <v>#N/A</v>
      </c>
      <c r="M33" s="337" t="e">
        <f>IF(ISNUMBER(Regressions!N43),ROUND(Regressions!N43, 1), NA())</f>
        <v>#N/A</v>
      </c>
      <c r="N33" s="234" t="e">
        <f>IF(ISNUMBER(Regressions!O43),ROUND(Regressions!O43, 1), NA())</f>
        <v>#N/A</v>
      </c>
      <c r="O33" s="338" t="e">
        <f>IF(ISNUMBER(Regressions!Q43),ROUND(Regressions!Q43, 1), NA())</f>
        <v>#N/A</v>
      </c>
      <c r="P33" s="336" t="e">
        <f>IF(ISNUMBER(Regressions!R43),ROUND(Regressions!R43, 1), NA())</f>
        <v>#N/A</v>
      </c>
      <c r="Q33" s="212" t="e">
        <f>IF(ISNUMBER(Regressions!S43),ROUND(Regressions!S43, 1), NA())</f>
        <v>#N/A</v>
      </c>
      <c r="R33" s="337" t="e">
        <f>IF(ISNUMBER(Regressions!T43),ROUND(Regressions!T43, 1), NA())</f>
        <v>#N/A</v>
      </c>
      <c r="S33" s="234" t="e">
        <f>IF(ISNUMBER(Regressions!U43),ROUND(Regressions!U43, 1), NA())</f>
        <v>#N/A</v>
      </c>
    </row>
    <row xmlns:x14ac="http://schemas.microsoft.com/office/spreadsheetml/2009/9/ac" r="34" hidden="true" x14ac:dyDescent="0.2">
      <c r="A34" s="333" t="str">
        <f>IF(ISBLANK(Regressions!A44), " ", Regressions!A44)</f>
        <v>Palau</v>
      </c>
      <c r="B34" s="334">
        <f>IF(ISBLANK(Regressions!B44), " ", Regressions!B44)</f>
        <v>2030</v>
      </c>
      <c r="C34" s="339" t="str">
        <f>IF(ISBLANK(Regressions!C44), " ", Regressions!C44)</f>
        <v>National</v>
      </c>
      <c r="D34" s="335" t="str">
        <f>IF(ISBLANK(Regressions!D44), " ", Regressions!D44)</f>
        <v> </v>
      </c>
      <c r="E34" s="211" t="e">
        <f>IF(ISNUMBER(Regressions!E44),ROUND(Regressions!E44, 1), NA())</f>
        <v>#N/A</v>
      </c>
      <c r="F34" s="336" t="e">
        <f>IF(ISNUMBER(Regressions!F44),ROUND(Regressions!F44, 1), NA())</f>
        <v>#N/A</v>
      </c>
      <c r="G34" s="233" t="e">
        <f>IF(ISNUMBER(Regressions!G44),ROUND(Regressions!G44, 1), NA())</f>
        <v>#N/A</v>
      </c>
      <c r="H34" s="337" t="e">
        <f>IF(ISNUMBER(Regressions!H44),ROUND(Regressions!H44, 1), NA())</f>
        <v>#N/A</v>
      </c>
      <c r="I34" s="234" t="e">
        <f>IF(ISNUMBER(Regressions!I44),ROUND(Regressions!I44, 1), NA())</f>
        <v>#N/A</v>
      </c>
      <c r="J34" s="338" t="e">
        <f>IF(ISNUMBER(Regressions!K44),ROUND(Regressions!K44, 1), NA())</f>
        <v>#N/A</v>
      </c>
      <c r="K34" s="336" t="e">
        <f>IF(ISNUMBER(Regressions!L44),ROUND(Regressions!L44, 1), NA())</f>
        <v>#N/A</v>
      </c>
      <c r="L34" s="235" t="e">
        <f>IF(ISNUMBER(Regressions!M44),ROUND(Regressions!M44, 1), NA())</f>
        <v>#N/A</v>
      </c>
      <c r="M34" s="337" t="e">
        <f>IF(ISNUMBER(Regressions!N44),ROUND(Regressions!N44, 1), NA())</f>
        <v>#N/A</v>
      </c>
      <c r="N34" s="234" t="e">
        <f>IF(ISNUMBER(Regressions!O44),ROUND(Regressions!O44, 1), NA())</f>
        <v>#N/A</v>
      </c>
      <c r="O34" s="338" t="e">
        <f>IF(ISNUMBER(Regressions!Q44),ROUND(Regressions!Q44, 1), NA())</f>
        <v>#N/A</v>
      </c>
      <c r="P34" s="336" t="e">
        <f>IF(ISNUMBER(Regressions!R44),ROUND(Regressions!R44, 1), NA())</f>
        <v>#N/A</v>
      </c>
      <c r="Q34" s="212" t="e">
        <f>IF(ISNUMBER(Regressions!S44),ROUND(Regressions!S44, 1), NA())</f>
        <v>#N/A</v>
      </c>
      <c r="R34" s="337" t="e">
        <f>IF(ISNUMBER(Regressions!T44),ROUND(Regressions!T44, 1), NA())</f>
        <v>#N/A</v>
      </c>
      <c r="S34" s="234" t="e">
        <f>IF(ISNUMBER(Regressions!U44),ROUND(Regressions!U44, 1), NA())</f>
        <v>#N/A</v>
      </c>
    </row>
    <row xmlns:x14ac="http://schemas.microsoft.com/office/spreadsheetml/2009/9/ac" r="35" x14ac:dyDescent="0.2">
      <c r="A35" s="333" t="str">
        <f>IF(ISBLANK(Regressions!A45), " ", Regressions!A45)</f>
        <v>Palau</v>
      </c>
      <c r="B35" s="334">
        <f>IF(ISBLANK(Regressions!B45), " ", Regressions!B45)</f>
        <v>2000</v>
      </c>
      <c r="C35" s="339" t="str">
        <f>IF(ISBLANK(Regressions!C45), " ", Regressions!C45)</f>
        <v>Urban</v>
      </c>
      <c r="D35" s="335">
        <f>IF(ISBLANK(Regressions!D45), " ", Regressions!D45)</f>
        <v>3648.43192703247</v>
      </c>
      <c r="E35" s="211" t="e">
        <f>IF(ISNUMBER(Regressions!E45),ROUND(Regressions!E45, 1), NA())</f>
        <v>#N/A</v>
      </c>
      <c r="F35" s="336" t="e">
        <f>IF(ISNUMBER(Regressions!F45),ROUND(Regressions!F45, 1), NA())</f>
        <v>#N/A</v>
      </c>
      <c r="G35" s="233" t="e">
        <f>IF(ISNUMBER(Regressions!G45),ROUND(Regressions!G45, 1), NA())</f>
        <v>#N/A</v>
      </c>
      <c r="H35" s="337" t="e">
        <f>IF(ISNUMBER(Regressions!H45),ROUND(Regressions!H45, 1), NA())</f>
        <v>#N/A</v>
      </c>
      <c r="I35" s="234" t="e">
        <f>IF(ISNUMBER(Regressions!I45),ROUND(Regressions!I45, 1), NA())</f>
        <v>#N/A</v>
      </c>
      <c r="J35" s="338" t="e">
        <f>IF(ISNUMBER(Regressions!K45),ROUND(Regressions!K45, 1), NA())</f>
        <v>#N/A</v>
      </c>
      <c r="K35" s="336" t="e">
        <f>IF(ISNUMBER(Regressions!L45),ROUND(Regressions!L45, 1), NA())</f>
        <v>#N/A</v>
      </c>
      <c r="L35" s="235" t="e">
        <f>IF(ISNUMBER(Regressions!M45),ROUND(Regressions!M45, 1), NA())</f>
        <v>#N/A</v>
      </c>
      <c r="M35" s="337" t="e">
        <f>IF(ISNUMBER(Regressions!N45),ROUND(Regressions!N45, 1), NA())</f>
        <v>#N/A</v>
      </c>
      <c r="N35" s="234" t="e">
        <f>IF(ISNUMBER(Regressions!O45),ROUND(Regressions!O45, 1), NA())</f>
        <v>#N/A</v>
      </c>
      <c r="O35" s="338" t="e">
        <f>IF(ISNUMBER(Regressions!Q45),ROUND(Regressions!Q45, 1), NA())</f>
        <v>#N/A</v>
      </c>
      <c r="P35" s="336" t="e">
        <f>IF(ISNUMBER(Regressions!R45),ROUND(Regressions!R45, 1), NA())</f>
        <v>#N/A</v>
      </c>
      <c r="Q35" s="212" t="e">
        <f>IF(ISNUMBER(Regressions!S45),ROUND(Regressions!S45, 1), NA())</f>
        <v>#N/A</v>
      </c>
      <c r="R35" s="337" t="e">
        <f>IF(ISNUMBER(Regressions!T45),ROUND(Regressions!T45, 1), NA())</f>
        <v>#N/A</v>
      </c>
      <c r="S35" s="234" t="e">
        <f>IF(ISNUMBER(Regressions!U45),ROUND(Regressions!U45, 1), NA())</f>
        <v>#N/A</v>
      </c>
    </row>
    <row xmlns:x14ac="http://schemas.microsoft.com/office/spreadsheetml/2009/9/ac" r="36" x14ac:dyDescent="0.2">
      <c r="A36" s="333" t="str">
        <f>IF(ISBLANK(Regressions!A46), " ", Regressions!A46)</f>
        <v>Palau</v>
      </c>
      <c r="B36" s="334">
        <f>IF(ISBLANK(Regressions!B46), " ", Regressions!B46)</f>
        <v>2001</v>
      </c>
      <c r="C36" s="339" t="str">
        <f>IF(ISBLANK(Regressions!C46), " ", Regressions!C46)</f>
        <v>Urban</v>
      </c>
      <c r="D36" s="335">
        <f>IF(ISBLANK(Regressions!D46), " ", Regressions!D46)</f>
        <v>3643.4342605590818</v>
      </c>
      <c r="E36" s="211" t="e">
        <f>IF(ISNUMBER(Regressions!E46),ROUND(Regressions!E46, 1), NA())</f>
        <v>#N/A</v>
      </c>
      <c r="F36" s="336" t="e">
        <f>IF(ISNUMBER(Regressions!F46),ROUND(Regressions!F46, 1), NA())</f>
        <v>#N/A</v>
      </c>
      <c r="G36" s="233" t="e">
        <f>IF(ISNUMBER(Regressions!G46),ROUND(Regressions!G46, 1), NA())</f>
        <v>#N/A</v>
      </c>
      <c r="H36" s="337" t="e">
        <f>IF(ISNUMBER(Regressions!H46),ROUND(Regressions!H46, 1), NA())</f>
        <v>#N/A</v>
      </c>
      <c r="I36" s="234" t="e">
        <f>IF(ISNUMBER(Regressions!I46),ROUND(Regressions!I46, 1), NA())</f>
        <v>#N/A</v>
      </c>
      <c r="J36" s="338" t="e">
        <f>IF(ISNUMBER(Regressions!K46),ROUND(Regressions!K46, 1), NA())</f>
        <v>#N/A</v>
      </c>
      <c r="K36" s="336" t="e">
        <f>IF(ISNUMBER(Regressions!L46),ROUND(Regressions!L46, 1), NA())</f>
        <v>#N/A</v>
      </c>
      <c r="L36" s="235" t="e">
        <f>IF(ISNUMBER(Regressions!M46),ROUND(Regressions!M46, 1), NA())</f>
        <v>#N/A</v>
      </c>
      <c r="M36" s="337" t="e">
        <f>IF(ISNUMBER(Regressions!N46),ROUND(Regressions!N46, 1), NA())</f>
        <v>#N/A</v>
      </c>
      <c r="N36" s="234" t="e">
        <f>IF(ISNUMBER(Regressions!O46),ROUND(Regressions!O46, 1), NA())</f>
        <v>#N/A</v>
      </c>
      <c r="O36" s="338" t="e">
        <f>IF(ISNUMBER(Regressions!Q46),ROUND(Regressions!Q46, 1), NA())</f>
        <v>#N/A</v>
      </c>
      <c r="P36" s="336" t="e">
        <f>IF(ISNUMBER(Regressions!R46),ROUND(Regressions!R46, 1), NA())</f>
        <v>#N/A</v>
      </c>
      <c r="Q36" s="212" t="e">
        <f>IF(ISNUMBER(Regressions!S46),ROUND(Regressions!S46, 1), NA())</f>
        <v>#N/A</v>
      </c>
      <c r="R36" s="337" t="e">
        <f>IF(ISNUMBER(Regressions!T46),ROUND(Regressions!T46, 1), NA())</f>
        <v>#N/A</v>
      </c>
      <c r="S36" s="234" t="e">
        <f>IF(ISNUMBER(Regressions!U46),ROUND(Regressions!U46, 1), NA())</f>
        <v>#N/A</v>
      </c>
    </row>
    <row xmlns:x14ac="http://schemas.microsoft.com/office/spreadsheetml/2009/9/ac" r="37" x14ac:dyDescent="0.2">
      <c r="A37" s="333" t="str">
        <f>IF(ISBLANK(Regressions!A47), " ", Regressions!A47)</f>
        <v>Palau</v>
      </c>
      <c r="B37" s="334">
        <f>IF(ISBLANK(Regressions!B47), " ", Regressions!B47)</f>
        <v>2002</v>
      </c>
      <c r="C37" s="339" t="str">
        <f>IF(ISBLANK(Regressions!C47), " ", Regressions!C47)</f>
        <v>Urban</v>
      </c>
      <c r="D37" s="335">
        <f>IF(ISBLANK(Regressions!D47), " ", Regressions!D47)</f>
        <v>3587.3419262695311</v>
      </c>
      <c r="E37" s="211" t="e">
        <f>IF(ISNUMBER(Regressions!E47),ROUND(Regressions!E47, 1), NA())</f>
        <v>#N/A</v>
      </c>
      <c r="F37" s="336" t="e">
        <f>IF(ISNUMBER(Regressions!F47),ROUND(Regressions!F47, 1), NA())</f>
        <v>#N/A</v>
      </c>
      <c r="G37" s="233" t="e">
        <f>IF(ISNUMBER(Regressions!G47),ROUND(Regressions!G47, 1), NA())</f>
        <v>#N/A</v>
      </c>
      <c r="H37" s="337" t="e">
        <f>IF(ISNUMBER(Regressions!H47),ROUND(Regressions!H47, 1), NA())</f>
        <v>#N/A</v>
      </c>
      <c r="I37" s="234" t="e">
        <f>IF(ISNUMBER(Regressions!I47),ROUND(Regressions!I47, 1), NA())</f>
        <v>#N/A</v>
      </c>
      <c r="J37" s="338" t="e">
        <f>IF(ISNUMBER(Regressions!K47),ROUND(Regressions!K47, 1), NA())</f>
        <v>#N/A</v>
      </c>
      <c r="K37" s="336" t="e">
        <f>IF(ISNUMBER(Regressions!L47),ROUND(Regressions!L47, 1), NA())</f>
        <v>#N/A</v>
      </c>
      <c r="L37" s="235" t="e">
        <f>IF(ISNUMBER(Regressions!M47),ROUND(Regressions!M47, 1), NA())</f>
        <v>#N/A</v>
      </c>
      <c r="M37" s="337" t="e">
        <f>IF(ISNUMBER(Regressions!N47),ROUND(Regressions!N47, 1), NA())</f>
        <v>#N/A</v>
      </c>
      <c r="N37" s="234" t="e">
        <f>IF(ISNUMBER(Regressions!O47),ROUND(Regressions!O47, 1), NA())</f>
        <v>#N/A</v>
      </c>
      <c r="O37" s="338" t="e">
        <f>IF(ISNUMBER(Regressions!Q47),ROUND(Regressions!Q47, 1), NA())</f>
        <v>#N/A</v>
      </c>
      <c r="P37" s="336" t="e">
        <f>IF(ISNUMBER(Regressions!R47),ROUND(Regressions!R47, 1), NA())</f>
        <v>#N/A</v>
      </c>
      <c r="Q37" s="212" t="e">
        <f>IF(ISNUMBER(Regressions!S47),ROUND(Regressions!S47, 1), NA())</f>
        <v>#N/A</v>
      </c>
      <c r="R37" s="337" t="e">
        <f>IF(ISNUMBER(Regressions!T47),ROUND(Regressions!T47, 1), NA())</f>
        <v>#N/A</v>
      </c>
      <c r="S37" s="234" t="e">
        <f>IF(ISNUMBER(Regressions!U47),ROUND(Regressions!U47, 1), NA())</f>
        <v>#N/A</v>
      </c>
    </row>
    <row xmlns:x14ac="http://schemas.microsoft.com/office/spreadsheetml/2009/9/ac" r="38" x14ac:dyDescent="0.2">
      <c r="A38" s="333" t="str">
        <f>IF(ISBLANK(Regressions!A48), " ", Regressions!A48)</f>
        <v>Palau</v>
      </c>
      <c r="B38" s="334">
        <f>IF(ISBLANK(Regressions!B48), " ", Regressions!B48)</f>
        <v>2003</v>
      </c>
      <c r="C38" s="339" t="str">
        <f>IF(ISBLANK(Regressions!C48), " ", Regressions!C48)</f>
        <v>Urban</v>
      </c>
      <c r="D38" s="335">
        <f>IF(ISBLANK(Regressions!D48), " ", Regressions!D48)</f>
        <v>3526.6319226837159</v>
      </c>
      <c r="E38" s="211" t="e">
        <f>IF(ISNUMBER(Regressions!E48),ROUND(Regressions!E48, 1), NA())</f>
        <v>#N/A</v>
      </c>
      <c r="F38" s="336" t="e">
        <f>IF(ISNUMBER(Regressions!F48),ROUND(Regressions!F48, 1), NA())</f>
        <v>#N/A</v>
      </c>
      <c r="G38" s="233" t="e">
        <f>IF(ISNUMBER(Regressions!G48),ROUND(Regressions!G48, 1), NA())</f>
        <v>#N/A</v>
      </c>
      <c r="H38" s="337" t="e">
        <f>IF(ISNUMBER(Regressions!H48),ROUND(Regressions!H48, 1), NA())</f>
        <v>#N/A</v>
      </c>
      <c r="I38" s="234" t="e">
        <f>IF(ISNUMBER(Regressions!I48),ROUND(Regressions!I48, 1), NA())</f>
        <v>#N/A</v>
      </c>
      <c r="J38" s="338" t="e">
        <f>IF(ISNUMBER(Regressions!K48),ROUND(Regressions!K48, 1), NA())</f>
        <v>#N/A</v>
      </c>
      <c r="K38" s="336" t="e">
        <f>IF(ISNUMBER(Regressions!L48),ROUND(Regressions!L48, 1), NA())</f>
        <v>#N/A</v>
      </c>
      <c r="L38" s="235" t="e">
        <f>IF(ISNUMBER(Regressions!M48),ROUND(Regressions!M48, 1), NA())</f>
        <v>#N/A</v>
      </c>
      <c r="M38" s="337" t="e">
        <f>IF(ISNUMBER(Regressions!N48),ROUND(Regressions!N48, 1), NA())</f>
        <v>#N/A</v>
      </c>
      <c r="N38" s="234" t="e">
        <f>IF(ISNUMBER(Regressions!O48),ROUND(Regressions!O48, 1), NA())</f>
        <v>#N/A</v>
      </c>
      <c r="O38" s="338" t="e">
        <f>IF(ISNUMBER(Regressions!Q48),ROUND(Regressions!Q48, 1), NA())</f>
        <v>#N/A</v>
      </c>
      <c r="P38" s="336" t="e">
        <f>IF(ISNUMBER(Regressions!R48),ROUND(Regressions!R48, 1), NA())</f>
        <v>#N/A</v>
      </c>
      <c r="Q38" s="212" t="e">
        <f>IF(ISNUMBER(Regressions!S48),ROUND(Regressions!S48, 1), NA())</f>
        <v>#N/A</v>
      </c>
      <c r="R38" s="337" t="e">
        <f>IF(ISNUMBER(Regressions!T48),ROUND(Regressions!T48, 1), NA())</f>
        <v>#N/A</v>
      </c>
      <c r="S38" s="234" t="e">
        <f>IF(ISNUMBER(Regressions!U48),ROUND(Regressions!U48, 1), NA())</f>
        <v>#N/A</v>
      </c>
    </row>
    <row xmlns:x14ac="http://schemas.microsoft.com/office/spreadsheetml/2009/9/ac" r="39" x14ac:dyDescent="0.2">
      <c r="A39" s="333" t="str">
        <f>IF(ISBLANK(Regressions!A49), " ", Regressions!A49)</f>
        <v>Palau</v>
      </c>
      <c r="B39" s="334">
        <f>IF(ISBLANK(Regressions!B49), " ", Regressions!B49)</f>
        <v>2004</v>
      </c>
      <c r="C39" s="339" t="str">
        <f>IF(ISBLANK(Regressions!C49), " ", Regressions!C49)</f>
        <v>Urban</v>
      </c>
      <c r="D39" s="335">
        <f>IF(ISBLANK(Regressions!D49), " ", Regressions!D49)</f>
        <v>3525.4846320343022</v>
      </c>
      <c r="E39" s="211" t="e">
        <f>IF(ISNUMBER(Regressions!E49),ROUND(Regressions!E49, 1), NA())</f>
        <v>#N/A</v>
      </c>
      <c r="F39" s="336" t="e">
        <f>IF(ISNUMBER(Regressions!F49),ROUND(Regressions!F49, 1), NA())</f>
        <v>#N/A</v>
      </c>
      <c r="G39" s="233" t="e">
        <f>IF(ISNUMBER(Regressions!G49),ROUND(Regressions!G49, 1), NA())</f>
        <v>#N/A</v>
      </c>
      <c r="H39" s="337" t="e">
        <f>IF(ISNUMBER(Regressions!H49),ROUND(Regressions!H49, 1), NA())</f>
        <v>#N/A</v>
      </c>
      <c r="I39" s="234" t="e">
        <f>IF(ISNUMBER(Regressions!I49),ROUND(Regressions!I49, 1), NA())</f>
        <v>#N/A</v>
      </c>
      <c r="J39" s="338" t="e">
        <f>IF(ISNUMBER(Regressions!K49),ROUND(Regressions!K49, 1), NA())</f>
        <v>#N/A</v>
      </c>
      <c r="K39" s="336" t="e">
        <f>IF(ISNUMBER(Regressions!L49),ROUND(Regressions!L49, 1), NA())</f>
        <v>#N/A</v>
      </c>
      <c r="L39" s="235" t="e">
        <f>IF(ISNUMBER(Regressions!M49),ROUND(Regressions!M49, 1), NA())</f>
        <v>#N/A</v>
      </c>
      <c r="M39" s="337" t="e">
        <f>IF(ISNUMBER(Regressions!N49),ROUND(Regressions!N49, 1), NA())</f>
        <v>#N/A</v>
      </c>
      <c r="N39" s="234" t="e">
        <f>IF(ISNUMBER(Regressions!O49),ROUND(Regressions!O49, 1), NA())</f>
        <v>#N/A</v>
      </c>
      <c r="O39" s="338" t="e">
        <f>IF(ISNUMBER(Regressions!Q49),ROUND(Regressions!Q49, 1), NA())</f>
        <v>#N/A</v>
      </c>
      <c r="P39" s="336" t="e">
        <f>IF(ISNUMBER(Regressions!R49),ROUND(Regressions!R49, 1), NA())</f>
        <v>#N/A</v>
      </c>
      <c r="Q39" s="212" t="e">
        <f>IF(ISNUMBER(Regressions!S49),ROUND(Regressions!S49, 1), NA())</f>
        <v>#N/A</v>
      </c>
      <c r="R39" s="337" t="e">
        <f>IF(ISNUMBER(Regressions!T49),ROUND(Regressions!T49, 1), NA())</f>
        <v>#N/A</v>
      </c>
      <c r="S39" s="234" t="e">
        <f>IF(ISNUMBER(Regressions!U49),ROUND(Regressions!U49, 1), NA())</f>
        <v>#N/A</v>
      </c>
    </row>
    <row xmlns:x14ac="http://schemas.microsoft.com/office/spreadsheetml/2009/9/ac" r="40" x14ac:dyDescent="0.2">
      <c r="A40" s="333" t="str">
        <f>IF(ISBLANK(Regressions!A50), " ", Regressions!A50)</f>
        <v>Palau</v>
      </c>
      <c r="B40" s="334">
        <f>IF(ISBLANK(Regressions!B50), " ", Regressions!B50)</f>
        <v>2005</v>
      </c>
      <c r="C40" s="339" t="str">
        <f>IF(ISBLANK(Regressions!C50), " ", Regressions!C50)</f>
        <v>Urban</v>
      </c>
      <c r="D40" s="335">
        <f>IF(ISBLANK(Regressions!D50), " ", Regressions!D50)</f>
        <v>3524.8701011657722</v>
      </c>
      <c r="E40" s="211" t="e">
        <f>IF(ISNUMBER(Regressions!E50),ROUND(Regressions!E50, 1), NA())</f>
        <v>#N/A</v>
      </c>
      <c r="F40" s="336" t="e">
        <f>IF(ISNUMBER(Regressions!F50),ROUND(Regressions!F50, 1), NA())</f>
        <v>#N/A</v>
      </c>
      <c r="G40" s="233" t="e">
        <f>IF(ISNUMBER(Regressions!G50),ROUND(Regressions!G50, 1), NA())</f>
        <v>#N/A</v>
      </c>
      <c r="H40" s="337" t="e">
        <f>IF(ISNUMBER(Regressions!H50),ROUND(Regressions!H50, 1), NA())</f>
        <v>#N/A</v>
      </c>
      <c r="I40" s="234" t="e">
        <f>IF(ISNUMBER(Regressions!I50),ROUND(Regressions!I50, 1), NA())</f>
        <v>#N/A</v>
      </c>
      <c r="J40" s="338" t="e">
        <f>IF(ISNUMBER(Regressions!K50),ROUND(Regressions!K50, 1), NA())</f>
        <v>#N/A</v>
      </c>
      <c r="K40" s="336" t="e">
        <f>IF(ISNUMBER(Regressions!L50),ROUND(Regressions!L50, 1), NA())</f>
        <v>#N/A</v>
      </c>
      <c r="L40" s="235" t="e">
        <f>IF(ISNUMBER(Regressions!M50),ROUND(Regressions!M50, 1), NA())</f>
        <v>#N/A</v>
      </c>
      <c r="M40" s="337" t="e">
        <f>IF(ISNUMBER(Regressions!N50),ROUND(Regressions!N50, 1), NA())</f>
        <v>#N/A</v>
      </c>
      <c r="N40" s="234" t="e">
        <f>IF(ISNUMBER(Regressions!O50),ROUND(Regressions!O50, 1), NA())</f>
        <v>#N/A</v>
      </c>
      <c r="O40" s="338" t="e">
        <f>IF(ISNUMBER(Regressions!Q50),ROUND(Regressions!Q50, 1), NA())</f>
        <v>#N/A</v>
      </c>
      <c r="P40" s="336" t="e">
        <f>IF(ISNUMBER(Regressions!R50),ROUND(Regressions!R50, 1), NA())</f>
        <v>#N/A</v>
      </c>
      <c r="Q40" s="212" t="e">
        <f>IF(ISNUMBER(Regressions!S50),ROUND(Regressions!S50, 1), NA())</f>
        <v>#N/A</v>
      </c>
      <c r="R40" s="337" t="e">
        <f>IF(ISNUMBER(Regressions!T50),ROUND(Regressions!T50, 1), NA())</f>
        <v>#N/A</v>
      </c>
      <c r="S40" s="234" t="e">
        <f>IF(ISNUMBER(Regressions!U50),ROUND(Regressions!U50, 1), NA())</f>
        <v>#N/A</v>
      </c>
    </row>
    <row xmlns:x14ac="http://schemas.microsoft.com/office/spreadsheetml/2009/9/ac" r="41" x14ac:dyDescent="0.2">
      <c r="A41" s="333" t="str">
        <f>IF(ISBLANK(Regressions!A51), " ", Regressions!A51)</f>
        <v>Palau</v>
      </c>
      <c r="B41" s="334">
        <f>IF(ISBLANK(Regressions!B51), " ", Regressions!B51)</f>
        <v>2006</v>
      </c>
      <c r="C41" s="339" t="str">
        <f>IF(ISBLANK(Regressions!C51), " ", Regressions!C51)</f>
        <v>Urban</v>
      </c>
      <c r="D41" s="335">
        <f>IF(ISBLANK(Regressions!D51), " ", Regressions!D51)</f>
        <v>3458.15207611084</v>
      </c>
      <c r="E41" s="211" t="e">
        <f>IF(ISNUMBER(Regressions!E51),ROUND(Regressions!E51, 1), NA())</f>
        <v>#N/A</v>
      </c>
      <c r="F41" s="336" t="e">
        <f>IF(ISNUMBER(Regressions!F51),ROUND(Regressions!F51, 1), NA())</f>
        <v>#N/A</v>
      </c>
      <c r="G41" s="233" t="e">
        <f>IF(ISNUMBER(Regressions!G51),ROUND(Regressions!G51, 1), NA())</f>
        <v>#N/A</v>
      </c>
      <c r="H41" s="337" t="e">
        <f>IF(ISNUMBER(Regressions!H51),ROUND(Regressions!H51, 1), NA())</f>
        <v>#N/A</v>
      </c>
      <c r="I41" s="234" t="e">
        <f>IF(ISNUMBER(Regressions!I51),ROUND(Regressions!I51, 1), NA())</f>
        <v>#N/A</v>
      </c>
      <c r="J41" s="338" t="e">
        <f>IF(ISNUMBER(Regressions!K51),ROUND(Regressions!K51, 1), NA())</f>
        <v>#N/A</v>
      </c>
      <c r="K41" s="336" t="e">
        <f>IF(ISNUMBER(Regressions!L51),ROUND(Regressions!L51, 1), NA())</f>
        <v>#N/A</v>
      </c>
      <c r="L41" s="235" t="e">
        <f>IF(ISNUMBER(Regressions!M51),ROUND(Regressions!M51, 1), NA())</f>
        <v>#N/A</v>
      </c>
      <c r="M41" s="337" t="e">
        <f>IF(ISNUMBER(Regressions!N51),ROUND(Regressions!N51, 1), NA())</f>
        <v>#N/A</v>
      </c>
      <c r="N41" s="234" t="e">
        <f>IF(ISNUMBER(Regressions!O51),ROUND(Regressions!O51, 1), NA())</f>
        <v>#N/A</v>
      </c>
      <c r="O41" s="338" t="e">
        <f>IF(ISNUMBER(Regressions!Q51),ROUND(Regressions!Q51, 1), NA())</f>
        <v>#N/A</v>
      </c>
      <c r="P41" s="336" t="e">
        <f>IF(ISNUMBER(Regressions!R51),ROUND(Regressions!R51, 1), NA())</f>
        <v>#N/A</v>
      </c>
      <c r="Q41" s="212" t="e">
        <f>IF(ISNUMBER(Regressions!S51),ROUND(Regressions!S51, 1), NA())</f>
        <v>#N/A</v>
      </c>
      <c r="R41" s="337" t="e">
        <f>IF(ISNUMBER(Regressions!T51),ROUND(Regressions!T51, 1), NA())</f>
        <v>#N/A</v>
      </c>
      <c r="S41" s="234" t="e">
        <f>IF(ISNUMBER(Regressions!U51),ROUND(Regressions!U51, 1), NA())</f>
        <v>#N/A</v>
      </c>
    </row>
    <row xmlns:x14ac="http://schemas.microsoft.com/office/spreadsheetml/2009/9/ac" r="42" x14ac:dyDescent="0.2">
      <c r="A42" s="333" t="str">
        <f>IF(ISBLANK(Regressions!A52), " ", Regressions!A52)</f>
        <v>Palau</v>
      </c>
      <c r="B42" s="334">
        <f>IF(ISBLANK(Regressions!B52), " ", Regressions!B52)</f>
        <v>2007</v>
      </c>
      <c r="C42" s="339" t="str">
        <f>IF(ISBLANK(Regressions!C52), " ", Regressions!C52)</f>
        <v>Urban</v>
      </c>
      <c r="D42" s="335">
        <f>IF(ISBLANK(Regressions!D52), " ", Regressions!D52)</f>
        <v>3370.4653933715822</v>
      </c>
      <c r="E42" s="211" t="e">
        <f>IF(ISNUMBER(Regressions!E52),ROUND(Regressions!E52, 1), NA())</f>
        <v>#N/A</v>
      </c>
      <c r="F42" s="336" t="e">
        <f>IF(ISNUMBER(Regressions!F52),ROUND(Regressions!F52, 1), NA())</f>
        <v>#N/A</v>
      </c>
      <c r="G42" s="233" t="e">
        <f>IF(ISNUMBER(Regressions!G52),ROUND(Regressions!G52, 1), NA())</f>
        <v>#N/A</v>
      </c>
      <c r="H42" s="337" t="e">
        <f>IF(ISNUMBER(Regressions!H52),ROUND(Regressions!H52, 1), NA())</f>
        <v>#N/A</v>
      </c>
      <c r="I42" s="234" t="e">
        <f>IF(ISNUMBER(Regressions!I52),ROUND(Regressions!I52, 1), NA())</f>
        <v>#N/A</v>
      </c>
      <c r="J42" s="338" t="e">
        <f>IF(ISNUMBER(Regressions!K52),ROUND(Regressions!K52, 1), NA())</f>
        <v>#N/A</v>
      </c>
      <c r="K42" s="336" t="e">
        <f>IF(ISNUMBER(Regressions!L52),ROUND(Regressions!L52, 1), NA())</f>
        <v>#N/A</v>
      </c>
      <c r="L42" s="235" t="e">
        <f>IF(ISNUMBER(Regressions!M52),ROUND(Regressions!M52, 1), NA())</f>
        <v>#N/A</v>
      </c>
      <c r="M42" s="337" t="e">
        <f>IF(ISNUMBER(Regressions!N52),ROUND(Regressions!N52, 1), NA())</f>
        <v>#N/A</v>
      </c>
      <c r="N42" s="234" t="e">
        <f>IF(ISNUMBER(Regressions!O52),ROUND(Regressions!O52, 1), NA())</f>
        <v>#N/A</v>
      </c>
      <c r="O42" s="338" t="e">
        <f>IF(ISNUMBER(Regressions!Q52),ROUND(Regressions!Q52, 1), NA())</f>
        <v>#N/A</v>
      </c>
      <c r="P42" s="336" t="e">
        <f>IF(ISNUMBER(Regressions!R52),ROUND(Regressions!R52, 1), NA())</f>
        <v>#N/A</v>
      </c>
      <c r="Q42" s="212" t="e">
        <f>IF(ISNUMBER(Regressions!S52),ROUND(Regressions!S52, 1), NA())</f>
        <v>#N/A</v>
      </c>
      <c r="R42" s="337" t="e">
        <f>IF(ISNUMBER(Regressions!T52),ROUND(Regressions!T52, 1), NA())</f>
        <v>#N/A</v>
      </c>
      <c r="S42" s="234" t="e">
        <f>IF(ISNUMBER(Regressions!U52),ROUND(Regressions!U52, 1), NA())</f>
        <v>#N/A</v>
      </c>
    </row>
    <row xmlns:x14ac="http://schemas.microsoft.com/office/spreadsheetml/2009/9/ac" r="43" x14ac:dyDescent="0.2">
      <c r="A43" s="333" t="str">
        <f>IF(ISBLANK(Regressions!A53), " ", Regressions!A53)</f>
        <v>Palau</v>
      </c>
      <c r="B43" s="334">
        <f>IF(ISBLANK(Regressions!B53), " ", Regressions!B53)</f>
        <v>2008</v>
      </c>
      <c r="C43" s="339" t="str">
        <f>IF(ISBLANK(Regressions!C53), " ", Regressions!C53)</f>
        <v>Urban</v>
      </c>
      <c r="D43" s="335">
        <f>IF(ISBLANK(Regressions!D53), " ", Regressions!D53)</f>
        <v>3284.891637268066</v>
      </c>
      <c r="E43" s="211" t="e">
        <f>IF(ISNUMBER(Regressions!E53),ROUND(Regressions!E53, 1), NA())</f>
        <v>#N/A</v>
      </c>
      <c r="F43" s="336" t="e">
        <f>IF(ISNUMBER(Regressions!F53),ROUND(Regressions!F53, 1), NA())</f>
        <v>#N/A</v>
      </c>
      <c r="G43" s="233" t="e">
        <f>IF(ISNUMBER(Regressions!G53),ROUND(Regressions!G53, 1), NA())</f>
        <v>#N/A</v>
      </c>
      <c r="H43" s="337" t="e">
        <f>IF(ISNUMBER(Regressions!H53),ROUND(Regressions!H53, 1), NA())</f>
        <v>#N/A</v>
      </c>
      <c r="I43" s="234" t="e">
        <f>IF(ISNUMBER(Regressions!I53),ROUND(Regressions!I53, 1), NA())</f>
        <v>#N/A</v>
      </c>
      <c r="J43" s="338" t="e">
        <f>IF(ISNUMBER(Regressions!K53),ROUND(Regressions!K53, 1), NA())</f>
        <v>#N/A</v>
      </c>
      <c r="K43" s="336" t="e">
        <f>IF(ISNUMBER(Regressions!L53),ROUND(Regressions!L53, 1), NA())</f>
        <v>#N/A</v>
      </c>
      <c r="L43" s="235" t="e">
        <f>IF(ISNUMBER(Regressions!M53),ROUND(Regressions!M53, 1), NA())</f>
        <v>#N/A</v>
      </c>
      <c r="M43" s="337" t="e">
        <f>IF(ISNUMBER(Regressions!N53),ROUND(Regressions!N53, 1), NA())</f>
        <v>#N/A</v>
      </c>
      <c r="N43" s="234" t="e">
        <f>IF(ISNUMBER(Regressions!O53),ROUND(Regressions!O53, 1), NA())</f>
        <v>#N/A</v>
      </c>
      <c r="O43" s="338" t="e">
        <f>IF(ISNUMBER(Regressions!Q53),ROUND(Regressions!Q53, 1), NA())</f>
        <v>#N/A</v>
      </c>
      <c r="P43" s="336" t="e">
        <f>IF(ISNUMBER(Regressions!R53),ROUND(Regressions!R53, 1), NA())</f>
        <v>#N/A</v>
      </c>
      <c r="Q43" s="212" t="e">
        <f>IF(ISNUMBER(Regressions!S53),ROUND(Regressions!S53, 1), NA())</f>
        <v>#N/A</v>
      </c>
      <c r="R43" s="337" t="e">
        <f>IF(ISNUMBER(Regressions!T53),ROUND(Regressions!T53, 1), NA())</f>
        <v>#N/A</v>
      </c>
      <c r="S43" s="234" t="e">
        <f>IF(ISNUMBER(Regressions!U53),ROUND(Regressions!U53, 1), NA())</f>
        <v>#N/A</v>
      </c>
    </row>
    <row xmlns:x14ac="http://schemas.microsoft.com/office/spreadsheetml/2009/9/ac" r="44" x14ac:dyDescent="0.2">
      <c r="A44" s="333" t="str">
        <f>IF(ISBLANK(Regressions!A54), " ", Regressions!A54)</f>
        <v>Palau</v>
      </c>
      <c r="B44" s="334">
        <f>IF(ISBLANK(Regressions!B54), " ", Regressions!B54)</f>
        <v>2009</v>
      </c>
      <c r="C44" s="339" t="str">
        <f>IF(ISBLANK(Regressions!C54), " ", Regressions!C54)</f>
        <v>Urban</v>
      </c>
      <c r="D44" s="335">
        <f>IF(ISBLANK(Regressions!D54), " ", Regressions!D54)</f>
        <v>3201.5088500976558</v>
      </c>
      <c r="E44" s="211" t="e">
        <f>IF(ISNUMBER(Regressions!E54),ROUND(Regressions!E54, 1), NA())</f>
        <v>#N/A</v>
      </c>
      <c r="F44" s="336" t="e">
        <f>IF(ISNUMBER(Regressions!F54),ROUND(Regressions!F54, 1), NA())</f>
        <v>#N/A</v>
      </c>
      <c r="G44" s="233" t="e">
        <f>IF(ISNUMBER(Regressions!G54),ROUND(Regressions!G54, 1), NA())</f>
        <v>#N/A</v>
      </c>
      <c r="H44" s="337" t="e">
        <f>IF(ISNUMBER(Regressions!H54),ROUND(Regressions!H54, 1), NA())</f>
        <v>#N/A</v>
      </c>
      <c r="I44" s="234" t="e">
        <f>IF(ISNUMBER(Regressions!I54),ROUND(Regressions!I54, 1), NA())</f>
        <v>#N/A</v>
      </c>
      <c r="J44" s="338" t="e">
        <f>IF(ISNUMBER(Regressions!K54),ROUND(Regressions!K54, 1), NA())</f>
        <v>#N/A</v>
      </c>
      <c r="K44" s="336" t="e">
        <f>IF(ISNUMBER(Regressions!L54),ROUND(Regressions!L54, 1), NA())</f>
        <v>#N/A</v>
      </c>
      <c r="L44" s="235" t="e">
        <f>IF(ISNUMBER(Regressions!M54),ROUND(Regressions!M54, 1), NA())</f>
        <v>#N/A</v>
      </c>
      <c r="M44" s="337" t="e">
        <f>IF(ISNUMBER(Regressions!N54),ROUND(Regressions!N54, 1), NA())</f>
        <v>#N/A</v>
      </c>
      <c r="N44" s="234" t="e">
        <f>IF(ISNUMBER(Regressions!O54),ROUND(Regressions!O54, 1), NA())</f>
        <v>#N/A</v>
      </c>
      <c r="O44" s="338" t="e">
        <f>IF(ISNUMBER(Regressions!Q54),ROUND(Regressions!Q54, 1), NA())</f>
        <v>#N/A</v>
      </c>
      <c r="P44" s="336" t="e">
        <f>IF(ISNUMBER(Regressions!R54),ROUND(Regressions!R54, 1), NA())</f>
        <v>#N/A</v>
      </c>
      <c r="Q44" s="212" t="e">
        <f>IF(ISNUMBER(Regressions!S54),ROUND(Regressions!S54, 1), NA())</f>
        <v>#N/A</v>
      </c>
      <c r="R44" s="337" t="e">
        <f>IF(ISNUMBER(Regressions!T54),ROUND(Regressions!T54, 1), NA())</f>
        <v>#N/A</v>
      </c>
      <c r="S44" s="234" t="e">
        <f>IF(ISNUMBER(Regressions!U54),ROUND(Regressions!U54, 1), NA())</f>
        <v>#N/A</v>
      </c>
    </row>
    <row xmlns:x14ac="http://schemas.microsoft.com/office/spreadsheetml/2009/9/ac" r="45" x14ac:dyDescent="0.2">
      <c r="A45" s="333" t="str">
        <f>IF(ISBLANK(Regressions!A55), " ", Regressions!A55)</f>
        <v>Palau</v>
      </c>
      <c r="B45" s="334">
        <f>IF(ISBLANK(Regressions!B55), " ", Regressions!B55)</f>
        <v>2010</v>
      </c>
      <c r="C45" s="339" t="str">
        <f>IF(ISBLANK(Regressions!C55), " ", Regressions!C55)</f>
        <v>Urban</v>
      </c>
      <c r="D45" s="335">
        <f>IF(ISBLANK(Regressions!D55), " ", Regressions!D55)</f>
        <v>3126.602486114502</v>
      </c>
      <c r="E45" s="211" t="e">
        <f>IF(ISNUMBER(Regressions!E55),ROUND(Regressions!E55, 1), NA())</f>
        <v>#N/A</v>
      </c>
      <c r="F45" s="336" t="e">
        <f>IF(ISNUMBER(Regressions!F55),ROUND(Regressions!F55, 1), NA())</f>
        <v>#N/A</v>
      </c>
      <c r="G45" s="233" t="e">
        <f>IF(ISNUMBER(Regressions!G55),ROUND(Regressions!G55, 1), NA())</f>
        <v>#N/A</v>
      </c>
      <c r="H45" s="337" t="e">
        <f>IF(ISNUMBER(Regressions!H55),ROUND(Regressions!H55, 1), NA())</f>
        <v>#N/A</v>
      </c>
      <c r="I45" s="234" t="e">
        <f>IF(ISNUMBER(Regressions!I55),ROUND(Regressions!I55, 1), NA())</f>
        <v>#N/A</v>
      </c>
      <c r="J45" s="338" t="e">
        <f>IF(ISNUMBER(Regressions!K55),ROUND(Regressions!K55, 1), NA())</f>
        <v>#N/A</v>
      </c>
      <c r="K45" s="336" t="e">
        <f>IF(ISNUMBER(Regressions!L55),ROUND(Regressions!L55, 1), NA())</f>
        <v>#N/A</v>
      </c>
      <c r="L45" s="235" t="e">
        <f>IF(ISNUMBER(Regressions!M55),ROUND(Regressions!M55, 1), NA())</f>
        <v>#N/A</v>
      </c>
      <c r="M45" s="337" t="e">
        <f>IF(ISNUMBER(Regressions!N55),ROUND(Regressions!N55, 1), NA())</f>
        <v>#N/A</v>
      </c>
      <c r="N45" s="234" t="e">
        <f>IF(ISNUMBER(Regressions!O55),ROUND(Regressions!O55, 1), NA())</f>
        <v>#N/A</v>
      </c>
      <c r="O45" s="338" t="e">
        <f>IF(ISNUMBER(Regressions!Q55),ROUND(Regressions!Q55, 1), NA())</f>
        <v>#N/A</v>
      </c>
      <c r="P45" s="336" t="e">
        <f>IF(ISNUMBER(Regressions!R55),ROUND(Regressions!R55, 1), NA())</f>
        <v>#N/A</v>
      </c>
      <c r="Q45" s="212" t="e">
        <f>IF(ISNUMBER(Regressions!S55),ROUND(Regressions!S55, 1), NA())</f>
        <v>#N/A</v>
      </c>
      <c r="R45" s="337" t="e">
        <f>IF(ISNUMBER(Regressions!T55),ROUND(Regressions!T55, 1), NA())</f>
        <v>#N/A</v>
      </c>
      <c r="S45" s="234" t="e">
        <f>IF(ISNUMBER(Regressions!U55),ROUND(Regressions!U55, 1), NA())</f>
        <v>#N/A</v>
      </c>
    </row>
    <row xmlns:x14ac="http://schemas.microsoft.com/office/spreadsheetml/2009/9/ac" r="46" x14ac:dyDescent="0.2">
      <c r="A46" s="333" t="str">
        <f>IF(ISBLANK(Regressions!A56), " ", Regressions!A56)</f>
        <v>Palau</v>
      </c>
      <c r="B46" s="334">
        <f>IF(ISBLANK(Regressions!B56), " ", Regressions!B56)</f>
        <v>2011</v>
      </c>
      <c r="C46" s="339" t="str">
        <f>IF(ISBLANK(Regressions!C56), " ", Regressions!C56)</f>
        <v>Urban</v>
      </c>
      <c r="D46" s="335">
        <f>IF(ISBLANK(Regressions!D56), " ", Regressions!D56)</f>
        <v>3065.746664428711</v>
      </c>
      <c r="E46" s="211" t="e">
        <f>IF(ISNUMBER(Regressions!E56),ROUND(Regressions!E56, 1), NA())</f>
        <v>#N/A</v>
      </c>
      <c r="F46" s="336" t="e">
        <f>IF(ISNUMBER(Regressions!F56),ROUND(Regressions!F56, 1), NA())</f>
        <v>#N/A</v>
      </c>
      <c r="G46" s="233" t="e">
        <f>IF(ISNUMBER(Regressions!G56),ROUND(Regressions!G56, 1), NA())</f>
        <v>#N/A</v>
      </c>
      <c r="H46" s="337" t="e">
        <f>IF(ISNUMBER(Regressions!H56),ROUND(Regressions!H56, 1), NA())</f>
        <v>#N/A</v>
      </c>
      <c r="I46" s="234" t="e">
        <f>IF(ISNUMBER(Regressions!I56),ROUND(Regressions!I56, 1), NA())</f>
        <v>#N/A</v>
      </c>
      <c r="J46" s="338" t="e">
        <f>IF(ISNUMBER(Regressions!K56),ROUND(Regressions!K56, 1), NA())</f>
        <v>#N/A</v>
      </c>
      <c r="K46" s="336" t="e">
        <f>IF(ISNUMBER(Regressions!L56),ROUND(Regressions!L56, 1), NA())</f>
        <v>#N/A</v>
      </c>
      <c r="L46" s="235" t="e">
        <f>IF(ISNUMBER(Regressions!M56),ROUND(Regressions!M56, 1), NA())</f>
        <v>#N/A</v>
      </c>
      <c r="M46" s="337" t="e">
        <f>IF(ISNUMBER(Regressions!N56),ROUND(Regressions!N56, 1), NA())</f>
        <v>#N/A</v>
      </c>
      <c r="N46" s="234" t="e">
        <f>IF(ISNUMBER(Regressions!O56),ROUND(Regressions!O56, 1), NA())</f>
        <v>#N/A</v>
      </c>
      <c r="O46" s="338" t="e">
        <f>IF(ISNUMBER(Regressions!Q56),ROUND(Regressions!Q56, 1), NA())</f>
        <v>#N/A</v>
      </c>
      <c r="P46" s="336" t="e">
        <f>IF(ISNUMBER(Regressions!R56),ROUND(Regressions!R56, 1), NA())</f>
        <v>#N/A</v>
      </c>
      <c r="Q46" s="212" t="e">
        <f>IF(ISNUMBER(Regressions!S56),ROUND(Regressions!S56, 1), NA())</f>
        <v>#N/A</v>
      </c>
      <c r="R46" s="337" t="e">
        <f>IF(ISNUMBER(Regressions!T56),ROUND(Regressions!T56, 1), NA())</f>
        <v>#N/A</v>
      </c>
      <c r="S46" s="234" t="e">
        <f>IF(ISNUMBER(Regressions!U56),ROUND(Regressions!U56, 1), NA())</f>
        <v>#N/A</v>
      </c>
    </row>
    <row xmlns:x14ac="http://schemas.microsoft.com/office/spreadsheetml/2009/9/ac" r="47" x14ac:dyDescent="0.2">
      <c r="A47" s="333" t="str">
        <f>IF(ISBLANK(Regressions!A57), " ", Regressions!A57)</f>
        <v>Palau</v>
      </c>
      <c r="B47" s="334">
        <f>IF(ISBLANK(Regressions!B57), " ", Regressions!B57)</f>
        <v>2012</v>
      </c>
      <c r="C47" s="339" t="str">
        <f>IF(ISBLANK(Regressions!C57), " ", Regressions!C57)</f>
        <v>Urban</v>
      </c>
      <c r="D47" s="335">
        <f>IF(ISBLANK(Regressions!D57), " ", Regressions!D57)</f>
        <v>3011.9488296508789</v>
      </c>
      <c r="E47" s="211" t="e">
        <f>IF(ISNUMBER(Regressions!E57),ROUND(Regressions!E57, 1), NA())</f>
        <v>#N/A</v>
      </c>
      <c r="F47" s="336" t="e">
        <f>IF(ISNUMBER(Regressions!F57),ROUND(Regressions!F57, 1), NA())</f>
        <v>#N/A</v>
      </c>
      <c r="G47" s="233" t="e">
        <f>IF(ISNUMBER(Regressions!G57),ROUND(Regressions!G57, 1), NA())</f>
        <v>#N/A</v>
      </c>
      <c r="H47" s="337" t="e">
        <f>IF(ISNUMBER(Regressions!H57),ROUND(Regressions!H57, 1), NA())</f>
        <v>#N/A</v>
      </c>
      <c r="I47" s="234" t="e">
        <f>IF(ISNUMBER(Regressions!I57),ROUND(Regressions!I57, 1), NA())</f>
        <v>#N/A</v>
      </c>
      <c r="J47" s="338" t="e">
        <f>IF(ISNUMBER(Regressions!K57),ROUND(Regressions!K57, 1), NA())</f>
        <v>#N/A</v>
      </c>
      <c r="K47" s="336" t="e">
        <f>IF(ISNUMBER(Regressions!L57),ROUND(Regressions!L57, 1), NA())</f>
        <v>#N/A</v>
      </c>
      <c r="L47" s="235" t="e">
        <f>IF(ISNUMBER(Regressions!M57),ROUND(Regressions!M57, 1), NA())</f>
        <v>#N/A</v>
      </c>
      <c r="M47" s="337" t="e">
        <f>IF(ISNUMBER(Regressions!N57),ROUND(Regressions!N57, 1), NA())</f>
        <v>#N/A</v>
      </c>
      <c r="N47" s="234" t="e">
        <f>IF(ISNUMBER(Regressions!O57),ROUND(Regressions!O57, 1), NA())</f>
        <v>#N/A</v>
      </c>
      <c r="O47" s="338" t="e">
        <f>IF(ISNUMBER(Regressions!Q57),ROUND(Regressions!Q57, 1), NA())</f>
        <v>#N/A</v>
      </c>
      <c r="P47" s="336" t="e">
        <f>IF(ISNUMBER(Regressions!R57),ROUND(Regressions!R57, 1), NA())</f>
        <v>#N/A</v>
      </c>
      <c r="Q47" s="212" t="e">
        <f>IF(ISNUMBER(Regressions!S57),ROUND(Regressions!S57, 1), NA())</f>
        <v>#N/A</v>
      </c>
      <c r="R47" s="337" t="e">
        <f>IF(ISNUMBER(Regressions!T57),ROUND(Regressions!T57, 1), NA())</f>
        <v>#N/A</v>
      </c>
      <c r="S47" s="234" t="e">
        <f>IF(ISNUMBER(Regressions!U57),ROUND(Regressions!U57, 1), NA())</f>
        <v>#N/A</v>
      </c>
    </row>
    <row xmlns:x14ac="http://schemas.microsoft.com/office/spreadsheetml/2009/9/ac" r="48" x14ac:dyDescent="0.2">
      <c r="A48" s="333" t="str">
        <f>IF(ISBLANK(Regressions!A58), " ", Regressions!A58)</f>
        <v>Palau</v>
      </c>
      <c r="B48" s="334">
        <f>IF(ISBLANK(Regressions!B58), " ", Regressions!B58)</f>
        <v>2013</v>
      </c>
      <c r="C48" s="339" t="str">
        <f>IF(ISBLANK(Regressions!C58), " ", Regressions!C58)</f>
        <v>Urban</v>
      </c>
      <c r="D48" s="335">
        <f>IF(ISBLANK(Regressions!D58), " ", Regressions!D58)</f>
        <v>2963.0300811767579</v>
      </c>
      <c r="E48" s="211" t="e">
        <f>IF(ISNUMBER(Regressions!E58),ROUND(Regressions!E58, 1), NA())</f>
        <v>#N/A</v>
      </c>
      <c r="F48" s="336" t="e">
        <f>IF(ISNUMBER(Regressions!F58),ROUND(Regressions!F58, 1), NA())</f>
        <v>#N/A</v>
      </c>
      <c r="G48" s="233" t="e">
        <f>IF(ISNUMBER(Regressions!G58),ROUND(Regressions!G58, 1), NA())</f>
        <v>#N/A</v>
      </c>
      <c r="H48" s="337" t="e">
        <f>IF(ISNUMBER(Regressions!H58),ROUND(Regressions!H58, 1), NA())</f>
        <v>#N/A</v>
      </c>
      <c r="I48" s="234" t="e">
        <f>IF(ISNUMBER(Regressions!I58),ROUND(Regressions!I58, 1), NA())</f>
        <v>#N/A</v>
      </c>
      <c r="J48" s="338" t="e">
        <f>IF(ISNUMBER(Regressions!K58),ROUND(Regressions!K58, 1), NA())</f>
        <v>#N/A</v>
      </c>
      <c r="K48" s="336" t="e">
        <f>IF(ISNUMBER(Regressions!L58),ROUND(Regressions!L58, 1), NA())</f>
        <v>#N/A</v>
      </c>
      <c r="L48" s="235" t="e">
        <f>IF(ISNUMBER(Regressions!M58),ROUND(Regressions!M58, 1), NA())</f>
        <v>#N/A</v>
      </c>
      <c r="M48" s="337" t="e">
        <f>IF(ISNUMBER(Regressions!N58),ROUND(Regressions!N58, 1), NA())</f>
        <v>#N/A</v>
      </c>
      <c r="N48" s="234" t="e">
        <f>IF(ISNUMBER(Regressions!O58),ROUND(Regressions!O58, 1), NA())</f>
        <v>#N/A</v>
      </c>
      <c r="O48" s="338" t="e">
        <f>IF(ISNUMBER(Regressions!Q58),ROUND(Regressions!Q58, 1), NA())</f>
        <v>#N/A</v>
      </c>
      <c r="P48" s="336" t="e">
        <f>IF(ISNUMBER(Regressions!R58),ROUND(Regressions!R58, 1), NA())</f>
        <v>#N/A</v>
      </c>
      <c r="Q48" s="212" t="e">
        <f>IF(ISNUMBER(Regressions!S58),ROUND(Regressions!S58, 1), NA())</f>
        <v>#N/A</v>
      </c>
      <c r="R48" s="337" t="e">
        <f>IF(ISNUMBER(Regressions!T58),ROUND(Regressions!T58, 1), NA())</f>
        <v>#N/A</v>
      </c>
      <c r="S48" s="234" t="e">
        <f>IF(ISNUMBER(Regressions!U58),ROUND(Regressions!U58, 1), NA())</f>
        <v>#N/A</v>
      </c>
    </row>
    <row xmlns:x14ac="http://schemas.microsoft.com/office/spreadsheetml/2009/9/ac" r="49" x14ac:dyDescent="0.2">
      <c r="A49" s="333" t="str">
        <f>IF(ISBLANK(Regressions!A59), " ", Regressions!A59)</f>
        <v>Palau</v>
      </c>
      <c r="B49" s="334">
        <f>IF(ISBLANK(Regressions!B59), " ", Regressions!B59)</f>
        <v>2014</v>
      </c>
      <c r="C49" s="339" t="str">
        <f>IF(ISBLANK(Regressions!C59), " ", Regressions!C59)</f>
        <v>Urban</v>
      </c>
      <c r="D49" s="335">
        <f>IF(ISBLANK(Regressions!D59), " ", Regressions!D59)</f>
        <v>2901.4612460327148</v>
      </c>
      <c r="E49" s="211" t="e">
        <f>IF(ISNUMBER(Regressions!E59),ROUND(Regressions!E59, 1), NA())</f>
        <v>#N/A</v>
      </c>
      <c r="F49" s="336" t="e">
        <f>IF(ISNUMBER(Regressions!F59),ROUND(Regressions!F59, 1), NA())</f>
        <v>#N/A</v>
      </c>
      <c r="G49" s="233" t="e">
        <f>IF(ISNUMBER(Regressions!G59),ROUND(Regressions!G59, 1), NA())</f>
        <v>#N/A</v>
      </c>
      <c r="H49" s="337" t="e">
        <f>IF(ISNUMBER(Regressions!H59),ROUND(Regressions!H59, 1), NA())</f>
        <v>#N/A</v>
      </c>
      <c r="I49" s="234" t="e">
        <f>IF(ISNUMBER(Regressions!I59),ROUND(Regressions!I59, 1), NA())</f>
        <v>#N/A</v>
      </c>
      <c r="J49" s="338" t="e">
        <f>IF(ISNUMBER(Regressions!K59),ROUND(Regressions!K59, 1), NA())</f>
        <v>#N/A</v>
      </c>
      <c r="K49" s="336" t="e">
        <f>IF(ISNUMBER(Regressions!L59),ROUND(Regressions!L59, 1), NA())</f>
        <v>#N/A</v>
      </c>
      <c r="L49" s="235" t="e">
        <f>IF(ISNUMBER(Regressions!M59),ROUND(Regressions!M59, 1), NA())</f>
        <v>#N/A</v>
      </c>
      <c r="M49" s="337" t="e">
        <f>IF(ISNUMBER(Regressions!N59),ROUND(Regressions!N59, 1), NA())</f>
        <v>#N/A</v>
      </c>
      <c r="N49" s="234" t="e">
        <f>IF(ISNUMBER(Regressions!O59),ROUND(Regressions!O59, 1), NA())</f>
        <v>#N/A</v>
      </c>
      <c r="O49" s="338" t="e">
        <f>IF(ISNUMBER(Regressions!Q59),ROUND(Regressions!Q59, 1), NA())</f>
        <v>#N/A</v>
      </c>
      <c r="P49" s="336" t="e">
        <f>IF(ISNUMBER(Regressions!R59),ROUND(Regressions!R59, 1), NA())</f>
        <v>#N/A</v>
      </c>
      <c r="Q49" s="212" t="e">
        <f>IF(ISNUMBER(Regressions!S59),ROUND(Regressions!S59, 1), NA())</f>
        <v>#N/A</v>
      </c>
      <c r="R49" s="337" t="e">
        <f>IF(ISNUMBER(Regressions!T59),ROUND(Regressions!T59, 1), NA())</f>
        <v>#N/A</v>
      </c>
      <c r="S49" s="234" t="e">
        <f>IF(ISNUMBER(Regressions!U59),ROUND(Regressions!U59, 1), NA())</f>
        <v>#N/A</v>
      </c>
    </row>
    <row xmlns:x14ac="http://schemas.microsoft.com/office/spreadsheetml/2009/9/ac" r="50" x14ac:dyDescent="0.2">
      <c r="A50" s="333" t="str">
        <f>IF(ISBLANK(Regressions!A60), " ", Regressions!A60)</f>
        <v>Palau</v>
      </c>
      <c r="B50" s="334">
        <f>IF(ISBLANK(Regressions!B60), " ", Regressions!B60)</f>
        <v>2015</v>
      </c>
      <c r="C50" s="339" t="str">
        <f>IF(ISBLANK(Regressions!C60), " ", Regressions!C60)</f>
        <v>Urban</v>
      </c>
      <c r="D50" s="335">
        <f>IF(ISBLANK(Regressions!D60), " ", Regressions!D60)</f>
        <v>2871.5615344238281</v>
      </c>
      <c r="E50" s="211" t="e">
        <f>IF(ISNUMBER(Regressions!E60),ROUND(Regressions!E60, 1), NA())</f>
        <v>#N/A</v>
      </c>
      <c r="F50" s="336" t="e">
        <f>IF(ISNUMBER(Regressions!F60),ROUND(Regressions!F60, 1), NA())</f>
        <v>#N/A</v>
      </c>
      <c r="G50" s="233" t="e">
        <f>IF(ISNUMBER(Regressions!G60),ROUND(Regressions!G60, 1), NA())</f>
        <v>#N/A</v>
      </c>
      <c r="H50" s="337" t="e">
        <f>IF(ISNUMBER(Regressions!H60),ROUND(Regressions!H60, 1), NA())</f>
        <v>#N/A</v>
      </c>
      <c r="I50" s="234" t="e">
        <f>IF(ISNUMBER(Regressions!I60),ROUND(Regressions!I60, 1), NA())</f>
        <v>#N/A</v>
      </c>
      <c r="J50" s="338" t="e">
        <f>IF(ISNUMBER(Regressions!K60),ROUND(Regressions!K60, 1), NA())</f>
        <v>#N/A</v>
      </c>
      <c r="K50" s="336" t="e">
        <f>IF(ISNUMBER(Regressions!L60),ROUND(Regressions!L60, 1), NA())</f>
        <v>#N/A</v>
      </c>
      <c r="L50" s="235" t="e">
        <f>IF(ISNUMBER(Regressions!M60),ROUND(Regressions!M60, 1), NA())</f>
        <v>#N/A</v>
      </c>
      <c r="M50" s="337" t="e">
        <f>IF(ISNUMBER(Regressions!N60),ROUND(Regressions!N60, 1), NA())</f>
        <v>#N/A</v>
      </c>
      <c r="N50" s="234" t="e">
        <f>IF(ISNUMBER(Regressions!O60),ROUND(Regressions!O60, 1), NA())</f>
        <v>#N/A</v>
      </c>
      <c r="O50" s="338" t="e">
        <f>IF(ISNUMBER(Regressions!Q60),ROUND(Regressions!Q60, 1), NA())</f>
        <v>#N/A</v>
      </c>
      <c r="P50" s="336" t="e">
        <f>IF(ISNUMBER(Regressions!R60),ROUND(Regressions!R60, 1), NA())</f>
        <v>#N/A</v>
      </c>
      <c r="Q50" s="212" t="e">
        <f>IF(ISNUMBER(Regressions!S60),ROUND(Regressions!S60, 1), NA())</f>
        <v>#N/A</v>
      </c>
      <c r="R50" s="337" t="e">
        <f>IF(ISNUMBER(Regressions!T60),ROUND(Regressions!T60, 1), NA())</f>
        <v>#N/A</v>
      </c>
      <c r="S50" s="234" t="e">
        <f>IF(ISNUMBER(Regressions!U60),ROUND(Regressions!U60, 1), NA())</f>
        <v>#N/A</v>
      </c>
    </row>
    <row xmlns:x14ac="http://schemas.microsoft.com/office/spreadsheetml/2009/9/ac" r="51" x14ac:dyDescent="0.2">
      <c r="A51" s="333" t="str">
        <f>IF(ISBLANK(Regressions!A61), " ", Regressions!A61)</f>
        <v>Palau</v>
      </c>
      <c r="B51" s="334">
        <f>IF(ISBLANK(Regressions!B61), " ", Regressions!B61)</f>
        <v>2016</v>
      </c>
      <c r="C51" s="339" t="str">
        <f>IF(ISBLANK(Regressions!C61), " ", Regressions!C61)</f>
        <v>Urban</v>
      </c>
      <c r="D51" s="335">
        <f>IF(ISBLANK(Regressions!D61), " ", Regressions!D61)</f>
        <v>2895.7690560913088</v>
      </c>
      <c r="E51" s="211" t="e">
        <f>IF(ISNUMBER(Regressions!E61),ROUND(Regressions!E61, 1), NA())</f>
        <v>#N/A</v>
      </c>
      <c r="F51" s="336" t="e">
        <f>IF(ISNUMBER(Regressions!F61),ROUND(Regressions!F61, 1), NA())</f>
        <v>#N/A</v>
      </c>
      <c r="G51" s="233" t="e">
        <f>IF(ISNUMBER(Regressions!G61),ROUND(Regressions!G61, 1), NA())</f>
        <v>#N/A</v>
      </c>
      <c r="H51" s="337" t="e">
        <f>IF(ISNUMBER(Regressions!H61),ROUND(Regressions!H61, 1), NA())</f>
        <v>#N/A</v>
      </c>
      <c r="I51" s="234" t="e">
        <f>IF(ISNUMBER(Regressions!I61),ROUND(Regressions!I61, 1), NA())</f>
        <v>#N/A</v>
      </c>
      <c r="J51" s="338" t="e">
        <f>IF(ISNUMBER(Regressions!K61),ROUND(Regressions!K61, 1), NA())</f>
        <v>#N/A</v>
      </c>
      <c r="K51" s="336" t="e">
        <f>IF(ISNUMBER(Regressions!L61),ROUND(Regressions!L61, 1), NA())</f>
        <v>#N/A</v>
      </c>
      <c r="L51" s="235" t="e">
        <f>IF(ISNUMBER(Regressions!M61),ROUND(Regressions!M61, 1), NA())</f>
        <v>#N/A</v>
      </c>
      <c r="M51" s="337" t="e">
        <f>IF(ISNUMBER(Regressions!N61),ROUND(Regressions!N61, 1), NA())</f>
        <v>#N/A</v>
      </c>
      <c r="N51" s="234" t="e">
        <f>IF(ISNUMBER(Regressions!O61),ROUND(Regressions!O61, 1), NA())</f>
        <v>#N/A</v>
      </c>
      <c r="O51" s="338" t="e">
        <f>IF(ISNUMBER(Regressions!Q61),ROUND(Regressions!Q61, 1), NA())</f>
        <v>#N/A</v>
      </c>
      <c r="P51" s="336" t="e">
        <f>IF(ISNUMBER(Regressions!R61),ROUND(Regressions!R61, 1), NA())</f>
        <v>#N/A</v>
      </c>
      <c r="Q51" s="212" t="e">
        <f>IF(ISNUMBER(Regressions!S61),ROUND(Regressions!S61, 1), NA())</f>
        <v>#N/A</v>
      </c>
      <c r="R51" s="337" t="e">
        <f>IF(ISNUMBER(Regressions!T61),ROUND(Regressions!T61, 1), NA())</f>
        <v>#N/A</v>
      </c>
      <c r="S51" s="234" t="e">
        <f>IF(ISNUMBER(Regressions!U61),ROUND(Regressions!U61, 1), NA())</f>
        <v>#N/A</v>
      </c>
    </row>
    <row xmlns:x14ac="http://schemas.microsoft.com/office/spreadsheetml/2009/9/ac" r="52" x14ac:dyDescent="0.2">
      <c r="A52" s="333" t="str">
        <f>IF(ISBLANK(Regressions!A62), " ", Regressions!A62)</f>
        <v>Palau</v>
      </c>
      <c r="B52" s="334">
        <f>IF(ISBLANK(Regressions!B62), " ", Regressions!B62)</f>
        <v>2017</v>
      </c>
      <c r="C52" s="339" t="str">
        <f>IF(ISBLANK(Regressions!C62), " ", Regressions!C62)</f>
        <v>Urban</v>
      </c>
      <c r="D52" s="335">
        <f>IF(ISBLANK(Regressions!D62), " ", Regressions!D62)</f>
        <v>2919.0446214294429</v>
      </c>
      <c r="E52" s="211" t="e">
        <f>IF(ISNUMBER(Regressions!E62),ROUND(Regressions!E62, 1), NA())</f>
        <v>#N/A</v>
      </c>
      <c r="F52" s="336" t="e">
        <f>IF(ISNUMBER(Regressions!F62),ROUND(Regressions!F62, 1), NA())</f>
        <v>#N/A</v>
      </c>
      <c r="G52" s="233" t="e">
        <f>IF(ISNUMBER(Regressions!G62),ROUND(Regressions!G62, 1), NA())</f>
        <v>#N/A</v>
      </c>
      <c r="H52" s="337" t="e">
        <f>IF(ISNUMBER(Regressions!H62),ROUND(Regressions!H62, 1), NA())</f>
        <v>#N/A</v>
      </c>
      <c r="I52" s="234" t="e">
        <f>IF(ISNUMBER(Regressions!I62),ROUND(Regressions!I62, 1), NA())</f>
        <v>#N/A</v>
      </c>
      <c r="J52" s="338" t="e">
        <f>IF(ISNUMBER(Regressions!K62),ROUND(Regressions!K62, 1), NA())</f>
        <v>#N/A</v>
      </c>
      <c r="K52" s="336" t="e">
        <f>IF(ISNUMBER(Regressions!L62),ROUND(Regressions!L62, 1), NA())</f>
        <v>#N/A</v>
      </c>
      <c r="L52" s="235" t="e">
        <f>IF(ISNUMBER(Regressions!M62),ROUND(Regressions!M62, 1), NA())</f>
        <v>#N/A</v>
      </c>
      <c r="M52" s="337" t="e">
        <f>IF(ISNUMBER(Regressions!N62),ROUND(Regressions!N62, 1), NA())</f>
        <v>#N/A</v>
      </c>
      <c r="N52" s="234" t="e">
        <f>IF(ISNUMBER(Regressions!O62),ROUND(Regressions!O62, 1), NA())</f>
        <v>#N/A</v>
      </c>
      <c r="O52" s="338" t="e">
        <f>IF(ISNUMBER(Regressions!Q62),ROUND(Regressions!Q62, 1), NA())</f>
        <v>#N/A</v>
      </c>
      <c r="P52" s="336" t="e">
        <f>IF(ISNUMBER(Regressions!R62),ROUND(Regressions!R62, 1), NA())</f>
        <v>#N/A</v>
      </c>
      <c r="Q52" s="212" t="e">
        <f>IF(ISNUMBER(Regressions!S62),ROUND(Regressions!S62, 1), NA())</f>
        <v>#N/A</v>
      </c>
      <c r="R52" s="337" t="e">
        <f>IF(ISNUMBER(Regressions!T62),ROUND(Regressions!T62, 1), NA())</f>
        <v>#N/A</v>
      </c>
      <c r="S52" s="234" t="e">
        <f>IF(ISNUMBER(Regressions!U62),ROUND(Regressions!U62, 1), NA())</f>
        <v>#N/A</v>
      </c>
    </row>
    <row xmlns:x14ac="http://schemas.microsoft.com/office/spreadsheetml/2009/9/ac" r="53" x14ac:dyDescent="0.2">
      <c r="A53" s="333" t="str">
        <f>IF(ISBLANK(Regressions!A63), " ", Regressions!A63)</f>
        <v>Palau</v>
      </c>
      <c r="B53" s="334">
        <f>IF(ISBLANK(Regressions!B63), " ", Regressions!B63)</f>
        <v>2018</v>
      </c>
      <c r="C53" s="339" t="str">
        <f>IF(ISBLANK(Regressions!C63), " ", Regressions!C63)</f>
        <v>Urban</v>
      </c>
      <c r="D53" s="335">
        <f>IF(ISBLANK(Regressions!D63), " ", Regressions!D63)</f>
        <v>2935.828911209107</v>
      </c>
      <c r="E53" s="211" t="e">
        <f>IF(ISNUMBER(Regressions!E63),ROUND(Regressions!E63, 1), NA())</f>
        <v>#N/A</v>
      </c>
      <c r="F53" s="336" t="e">
        <f>IF(ISNUMBER(Regressions!F63),ROUND(Regressions!F63, 1), NA())</f>
        <v>#N/A</v>
      </c>
      <c r="G53" s="233" t="e">
        <f>IF(ISNUMBER(Regressions!G63),ROUND(Regressions!G63, 1), NA())</f>
        <v>#N/A</v>
      </c>
      <c r="H53" s="337" t="e">
        <f>IF(ISNUMBER(Regressions!H63),ROUND(Regressions!H63, 1), NA())</f>
        <v>#N/A</v>
      </c>
      <c r="I53" s="234" t="e">
        <f>IF(ISNUMBER(Regressions!I63),ROUND(Regressions!I63, 1), NA())</f>
        <v>#N/A</v>
      </c>
      <c r="J53" s="338" t="e">
        <f>IF(ISNUMBER(Regressions!K63),ROUND(Regressions!K63, 1), NA())</f>
        <v>#N/A</v>
      </c>
      <c r="K53" s="336" t="e">
        <f>IF(ISNUMBER(Regressions!L63),ROUND(Regressions!L63, 1), NA())</f>
        <v>#N/A</v>
      </c>
      <c r="L53" s="235" t="e">
        <f>IF(ISNUMBER(Regressions!M63),ROUND(Regressions!M63, 1), NA())</f>
        <v>#N/A</v>
      </c>
      <c r="M53" s="337" t="e">
        <f>IF(ISNUMBER(Regressions!N63),ROUND(Regressions!N63, 1), NA())</f>
        <v>#N/A</v>
      </c>
      <c r="N53" s="234" t="e">
        <f>IF(ISNUMBER(Regressions!O63),ROUND(Regressions!O63, 1), NA())</f>
        <v>#N/A</v>
      </c>
      <c r="O53" s="338" t="e">
        <f>IF(ISNUMBER(Regressions!Q63),ROUND(Regressions!Q63, 1), NA())</f>
        <v>#N/A</v>
      </c>
      <c r="P53" s="336" t="e">
        <f>IF(ISNUMBER(Regressions!R63),ROUND(Regressions!R63, 1), NA())</f>
        <v>#N/A</v>
      </c>
      <c r="Q53" s="212" t="e">
        <f>IF(ISNUMBER(Regressions!S63),ROUND(Regressions!S63, 1), NA())</f>
        <v>#N/A</v>
      </c>
      <c r="R53" s="337" t="e">
        <f>IF(ISNUMBER(Regressions!T63),ROUND(Regressions!T63, 1), NA())</f>
        <v>#N/A</v>
      </c>
      <c r="S53" s="234" t="e">
        <f>IF(ISNUMBER(Regressions!U63),ROUND(Regressions!U63, 1), NA())</f>
        <v>#N/A</v>
      </c>
    </row>
    <row xmlns:x14ac="http://schemas.microsoft.com/office/spreadsheetml/2009/9/ac" r="54" x14ac:dyDescent="0.2">
      <c r="A54" s="333" t="str">
        <f>IF(ISBLANK(Regressions!A64), " ", Regressions!A64)</f>
        <v>Palau</v>
      </c>
      <c r="B54" s="334">
        <f>IF(ISBLANK(Regressions!B64), " ", Regressions!B64)</f>
        <v>2019</v>
      </c>
      <c r="C54" s="339" t="str">
        <f>IF(ISBLANK(Regressions!C64), " ", Regressions!C64)</f>
        <v>Urban</v>
      </c>
      <c r="D54" s="335">
        <f>IF(ISBLANK(Regressions!D64), " ", Regressions!D64)</f>
        <v>2957.2725448608398</v>
      </c>
      <c r="E54" s="211" t="e">
        <f>IF(ISNUMBER(Regressions!E64),ROUND(Regressions!E64, 1), NA())</f>
        <v>#N/A</v>
      </c>
      <c r="F54" s="336" t="e">
        <f>IF(ISNUMBER(Regressions!F64),ROUND(Regressions!F64, 1), NA())</f>
        <v>#N/A</v>
      </c>
      <c r="G54" s="233" t="e">
        <f>IF(ISNUMBER(Regressions!G64),ROUND(Regressions!G64, 1), NA())</f>
        <v>#N/A</v>
      </c>
      <c r="H54" s="337" t="e">
        <f>IF(ISNUMBER(Regressions!H64),ROUND(Regressions!H64, 1), NA())</f>
        <v>#N/A</v>
      </c>
      <c r="I54" s="234" t="e">
        <f>IF(ISNUMBER(Regressions!I64),ROUND(Regressions!I64, 1), NA())</f>
        <v>#N/A</v>
      </c>
      <c r="J54" s="338" t="e">
        <f>IF(ISNUMBER(Regressions!K64),ROUND(Regressions!K64, 1), NA())</f>
        <v>#N/A</v>
      </c>
      <c r="K54" s="336" t="e">
        <f>IF(ISNUMBER(Regressions!L64),ROUND(Regressions!L64, 1), NA())</f>
        <v>#N/A</v>
      </c>
      <c r="L54" s="235" t="e">
        <f>IF(ISNUMBER(Regressions!M64),ROUND(Regressions!M64, 1), NA())</f>
        <v>#N/A</v>
      </c>
      <c r="M54" s="337" t="e">
        <f>IF(ISNUMBER(Regressions!N64),ROUND(Regressions!N64, 1), NA())</f>
        <v>#N/A</v>
      </c>
      <c r="N54" s="234" t="e">
        <f>IF(ISNUMBER(Regressions!O64),ROUND(Regressions!O64, 1), NA())</f>
        <v>#N/A</v>
      </c>
      <c r="O54" s="338" t="e">
        <f>IF(ISNUMBER(Regressions!Q64),ROUND(Regressions!Q64, 1), NA())</f>
        <v>#N/A</v>
      </c>
      <c r="P54" s="336" t="e">
        <f>IF(ISNUMBER(Regressions!R64),ROUND(Regressions!R64, 1), NA())</f>
        <v>#N/A</v>
      </c>
      <c r="Q54" s="212" t="e">
        <f>IF(ISNUMBER(Regressions!S64),ROUND(Regressions!S64, 1), NA())</f>
        <v>#N/A</v>
      </c>
      <c r="R54" s="337" t="e">
        <f>IF(ISNUMBER(Regressions!T64),ROUND(Regressions!T64, 1), NA())</f>
        <v>#N/A</v>
      </c>
      <c r="S54" s="234" t="e">
        <f>IF(ISNUMBER(Regressions!U64),ROUND(Regressions!U64, 1), NA())</f>
        <v>#N/A</v>
      </c>
    </row>
    <row xmlns:x14ac="http://schemas.microsoft.com/office/spreadsheetml/2009/9/ac" r="55" ht="13.5" customHeight="true" x14ac:dyDescent="0.2">
      <c r="A55" s="333" t="str">
        <f>IF(ISBLANK(Regressions!A65), " ", Regressions!A65)</f>
        <v>Palau</v>
      </c>
      <c r="B55" s="334">
        <f>IF(ISBLANK(Regressions!B65), " ", Regressions!B65)</f>
        <v>2020</v>
      </c>
      <c r="C55" s="339" t="str">
        <f>IF(ISBLANK(Regressions!C65), " ", Regressions!C65)</f>
        <v>Urban</v>
      </c>
      <c r="D55" s="335">
        <f>IF(ISBLANK(Regressions!D65), " ", Regressions!D65)</f>
        <v>2984.4077617645262</v>
      </c>
      <c r="E55" s="211" t="e">
        <f>IF(ISNUMBER(Regressions!E65),ROUND(Regressions!E65, 1), NA())</f>
        <v>#N/A</v>
      </c>
      <c r="F55" s="336" t="e">
        <f>IF(ISNUMBER(Regressions!F65),ROUND(Regressions!F65, 1), NA())</f>
        <v>#N/A</v>
      </c>
      <c r="G55" s="233" t="e">
        <f>IF(ISNUMBER(Regressions!G65),ROUND(Regressions!G65, 1), NA())</f>
        <v>#N/A</v>
      </c>
      <c r="H55" s="337" t="e">
        <f>IF(ISNUMBER(Regressions!H65),ROUND(Regressions!H65, 1), NA())</f>
        <v>#N/A</v>
      </c>
      <c r="I55" s="234" t="e">
        <f>IF(ISNUMBER(Regressions!I65),ROUND(Regressions!I65, 1), NA())</f>
        <v>#N/A</v>
      </c>
      <c r="J55" s="338" t="e">
        <f>IF(ISNUMBER(Regressions!K65),ROUND(Regressions!K65, 1), NA())</f>
        <v>#N/A</v>
      </c>
      <c r="K55" s="336" t="e">
        <f>IF(ISNUMBER(Regressions!L65),ROUND(Regressions!L65, 1), NA())</f>
        <v>#N/A</v>
      </c>
      <c r="L55" s="235" t="e">
        <f>IF(ISNUMBER(Regressions!M65),ROUND(Regressions!M65, 1), NA())</f>
        <v>#N/A</v>
      </c>
      <c r="M55" s="337" t="e">
        <f>IF(ISNUMBER(Regressions!N65),ROUND(Regressions!N65, 1), NA())</f>
        <v>#N/A</v>
      </c>
      <c r="N55" s="234" t="e">
        <f>IF(ISNUMBER(Regressions!O65),ROUND(Regressions!O65, 1), NA())</f>
        <v>#N/A</v>
      </c>
      <c r="O55" s="338" t="e">
        <f>IF(ISNUMBER(Regressions!Q65),ROUND(Regressions!Q65, 1), NA())</f>
        <v>#N/A</v>
      </c>
      <c r="P55" s="336" t="e">
        <f>IF(ISNUMBER(Regressions!R65),ROUND(Regressions!R65, 1), NA())</f>
        <v>#N/A</v>
      </c>
      <c r="Q55" s="212" t="e">
        <f>IF(ISNUMBER(Regressions!S65),ROUND(Regressions!S65, 1), NA())</f>
        <v>#N/A</v>
      </c>
      <c r="R55" s="337" t="e">
        <f>IF(ISNUMBER(Regressions!T65),ROUND(Regressions!T65, 1), NA())</f>
        <v>#N/A</v>
      </c>
      <c r="S55" s="234" t="e">
        <f>IF(ISNUMBER(Regressions!U65),ROUND(Regressions!U65, 1), NA())</f>
        <v>#N/A</v>
      </c>
    </row>
    <row xmlns:x14ac="http://schemas.microsoft.com/office/spreadsheetml/2009/9/ac" r="56" x14ac:dyDescent="0.2">
      <c r="A56" s="399" t="str">
        <f>IF(ISBLANK(Regressions!A66), " ", Regressions!A66)</f>
        <v>Palau</v>
      </c>
      <c r="B56" s="400">
        <f>IF(ISBLANK(Regressions!B66), " ", Regressions!B66)</f>
        <v>2021</v>
      </c>
      <c r="C56" s="401" t="str">
        <f>IF(ISBLANK(Regressions!C66), " ", Regressions!C66)</f>
        <v>Urban</v>
      </c>
      <c r="D56" s="402">
        <f>IF(ISBLANK(Regressions!D66), " ", Regressions!D66)</f>
        <v>2996.1299728393551</v>
      </c>
      <c r="E56" s="405" t="e">
        <f>IF(ISNUMBER(Regressions!E66),ROUND(Regressions!E66, 1), NA())</f>
        <v>#N/A</v>
      </c>
      <c r="F56" s="403" t="e">
        <f>IF(ISNUMBER(Regressions!F66),ROUND(Regressions!F66, 1), NA())</f>
        <v>#N/A</v>
      </c>
      <c r="G56" s="406" t="e">
        <f>IF(ISNUMBER(Regressions!G66),ROUND(Regressions!G66, 1), NA())</f>
        <v>#N/A</v>
      </c>
      <c r="H56" s="404" t="e">
        <f>IF(ISNUMBER(Regressions!H66),ROUND(Regressions!H66, 1), NA())</f>
        <v>#N/A</v>
      </c>
      <c r="I56" s="407" t="e">
        <f>IF(ISNUMBER(Regressions!I66),ROUND(Regressions!I66, 1), NA())</f>
        <v>#N/A</v>
      </c>
      <c r="J56" s="405" t="e">
        <f>IF(ISNUMBER(Regressions!K66),ROUND(Regressions!K66, 1), NA())</f>
        <v>#N/A</v>
      </c>
      <c r="K56" s="403" t="e">
        <f>IF(ISNUMBER(Regressions!L66),ROUND(Regressions!L66, 1), NA())</f>
        <v>#N/A</v>
      </c>
      <c r="L56" s="408" t="e">
        <f>IF(ISNUMBER(Regressions!M66),ROUND(Regressions!M66, 1), NA())</f>
        <v>#N/A</v>
      </c>
      <c r="M56" s="404" t="e">
        <f>IF(ISNUMBER(Regressions!N66),ROUND(Regressions!N66, 1), NA())</f>
        <v>#N/A</v>
      </c>
      <c r="N56" s="407" t="e">
        <f>IF(ISNUMBER(Regressions!O66),ROUND(Regressions!O66, 1), NA())</f>
        <v>#N/A</v>
      </c>
      <c r="O56" s="405" t="e">
        <f>IF(ISNUMBER(Regressions!Q66),ROUND(Regressions!Q66, 1), NA())</f>
        <v>#N/A</v>
      </c>
      <c r="P56" s="403" t="e">
        <f>IF(ISNUMBER(Regressions!R66),ROUND(Regressions!R66, 1), NA())</f>
        <v>#N/A</v>
      </c>
      <c r="Q56" s="409" t="e">
        <f>IF(ISNUMBER(Regressions!S66),ROUND(Regressions!S66, 1), NA())</f>
        <v>#N/A</v>
      </c>
      <c r="R56" s="404" t="e">
        <f>IF(ISNUMBER(Regressions!T66),ROUND(Regressions!T66, 1), NA())</f>
        <v>#N/A</v>
      </c>
      <c r="S56" s="407" t="e">
        <f>IF(ISNUMBER(Regressions!U66),ROUND(Regressions!U66, 1), NA())</f>
        <v>#N/A</v>
      </c>
      <c r="T56" s="398"/>
      <c r="U56" s="398"/>
      <c r="V56" s="398"/>
      <c r="W56" s="398"/>
      <c r="X56" s="398"/>
      <c r="Y56" s="398"/>
      <c r="Z56" s="398"/>
      <c r="AA56" s="398"/>
      <c r="AB56" s="398"/>
      <c r="AC56" s="398"/>
    </row>
    <row xmlns:x14ac="http://schemas.microsoft.com/office/spreadsheetml/2009/9/ac" r="57" x14ac:dyDescent="0.2">
      <c r="A57" s="333" t="str">
        <f>IF(ISBLANK(Regressions!A67), " ", Regressions!A67)</f>
        <v>Palau</v>
      </c>
      <c r="B57" s="334">
        <f>IF(ISBLANK(Regressions!B67), " ", Regressions!B67)</f>
        <v>2022</v>
      </c>
      <c r="C57" s="339" t="str">
        <f>IF(ISBLANK(Regressions!C67), " ", Regressions!C67)</f>
        <v>Urban</v>
      </c>
      <c r="D57" s="335">
        <f>IF(ISBLANK(Regressions!D67), " ", Regressions!D67)</f>
        <v>3034.0111674499508</v>
      </c>
      <c r="E57" s="211" t="e">
        <f>IF(ISNUMBER(Regressions!E67),ROUND(Regressions!E67, 1), NA())</f>
        <v>#N/A</v>
      </c>
      <c r="F57" s="336" t="e">
        <f>IF(ISNUMBER(Regressions!F67),ROUND(Regressions!F67, 1), NA())</f>
        <v>#N/A</v>
      </c>
      <c r="G57" s="233" t="e">
        <f>IF(ISNUMBER(Regressions!G67),ROUND(Regressions!G67, 1), NA())</f>
        <v>#N/A</v>
      </c>
      <c r="H57" s="337" t="e">
        <f>IF(ISNUMBER(Regressions!H67),ROUND(Regressions!H67, 1), NA())</f>
        <v>#N/A</v>
      </c>
      <c r="I57" s="234" t="e">
        <f>IF(ISNUMBER(Regressions!I67),ROUND(Regressions!I67, 1), NA())</f>
        <v>#N/A</v>
      </c>
      <c r="J57" s="338" t="e">
        <f>IF(ISNUMBER(Regressions!K67),ROUND(Regressions!K67, 1), NA())</f>
        <v>#N/A</v>
      </c>
      <c r="K57" s="336" t="e">
        <f>IF(ISNUMBER(Regressions!L67),ROUND(Regressions!L67, 1), NA())</f>
        <v>#N/A</v>
      </c>
      <c r="L57" s="235" t="e">
        <f>IF(ISNUMBER(Regressions!M67),ROUND(Regressions!M67, 1), NA())</f>
        <v>#N/A</v>
      </c>
      <c r="M57" s="337" t="e">
        <f>IF(ISNUMBER(Regressions!N67),ROUND(Regressions!N67, 1), NA())</f>
        <v>#N/A</v>
      </c>
      <c r="N57" s="234" t="e">
        <f>IF(ISNUMBER(Regressions!O67),ROUND(Regressions!O67, 1), NA())</f>
        <v>#N/A</v>
      </c>
      <c r="O57" s="338" t="e">
        <f>IF(ISNUMBER(Regressions!Q67),ROUND(Regressions!Q67, 1), NA())</f>
        <v>#N/A</v>
      </c>
      <c r="P57" s="336" t="e">
        <f>IF(ISNUMBER(Regressions!R67),ROUND(Regressions!R67, 1), NA())</f>
        <v>#N/A</v>
      </c>
      <c r="Q57" s="212" t="e">
        <f>IF(ISNUMBER(Regressions!S67),ROUND(Regressions!S67, 1), NA())</f>
        <v>#N/A</v>
      </c>
      <c r="R57" s="337" t="e">
        <f>IF(ISNUMBER(Regressions!T67),ROUND(Regressions!T67, 1), NA())</f>
        <v>#N/A</v>
      </c>
      <c r="S57" s="234" t="e">
        <f>IF(ISNUMBER(Regressions!U67),ROUND(Regressions!U67, 1), NA())</f>
        <v>#N/A</v>
      </c>
    </row>
    <row xmlns:x14ac="http://schemas.microsoft.com/office/spreadsheetml/2009/9/ac" r="58" x14ac:dyDescent="0.2">
      <c r="A58" s="340" t="str">
        <f>IF(ISBLANK(Regressions!A68), " ", Regressions!A68)</f>
        <v>Palau</v>
      </c>
      <c r="B58" s="341">
        <f>IF(ISBLANK(Regressions!B68), " ", Regressions!B68)</f>
        <v>2023</v>
      </c>
      <c r="C58" s="342" t="str">
        <f>IF(ISBLANK(Regressions!C68), " ", Regressions!C68)</f>
        <v>Urban</v>
      </c>
      <c r="D58" s="343">
        <f>IF(ISBLANK(Regressions!D68), " ", Regressions!D68)</f>
        <v>2675.7876668548579</v>
      </c>
      <c r="E58" s="344" t="e">
        <f>IF(ISNUMBER(Regressions!E68),ROUND(Regressions!E68, 1), NA())</f>
        <v>#N/A</v>
      </c>
      <c r="F58" s="345" t="e">
        <f>IF(ISNUMBER(Regressions!F68),ROUND(Regressions!F68, 1), NA())</f>
        <v>#N/A</v>
      </c>
      <c r="G58" s="346" t="e">
        <f>IF(ISNUMBER(Regressions!G68),ROUND(Regressions!G68, 1), NA())</f>
        <v>#N/A</v>
      </c>
      <c r="H58" s="347" t="e">
        <f>IF(ISNUMBER(Regressions!H68),ROUND(Regressions!H68, 1), NA())</f>
        <v>#N/A</v>
      </c>
      <c r="I58" s="348" t="e">
        <f>IF(ISNUMBER(Regressions!I68),ROUND(Regressions!I68, 1), NA())</f>
        <v>#N/A</v>
      </c>
      <c r="J58" s="349" t="e">
        <f>IF(ISNUMBER(Regressions!K68),ROUND(Regressions!K68, 1), NA())</f>
        <v>#N/A</v>
      </c>
      <c r="K58" s="345" t="e">
        <f>IF(ISNUMBER(Regressions!L68),ROUND(Regressions!L68, 1), NA())</f>
        <v>#N/A</v>
      </c>
      <c r="L58" s="350" t="e">
        <f>IF(ISNUMBER(Regressions!M68),ROUND(Regressions!M68, 1), NA())</f>
        <v>#N/A</v>
      </c>
      <c r="M58" s="347" t="e">
        <f>IF(ISNUMBER(Regressions!N68),ROUND(Regressions!N68, 1), NA())</f>
        <v>#N/A</v>
      </c>
      <c r="N58" s="348" t="e">
        <f>IF(ISNUMBER(Regressions!O68),ROUND(Regressions!O68, 1), NA())</f>
        <v>#N/A</v>
      </c>
      <c r="O58" s="349" t="e">
        <f>IF(ISNUMBER(Regressions!Q68),ROUND(Regressions!Q68, 1), NA())</f>
        <v>#N/A</v>
      </c>
      <c r="P58" s="345" t="e">
        <f>IF(ISNUMBER(Regressions!R68),ROUND(Regressions!R68, 1), NA())</f>
        <v>#N/A</v>
      </c>
      <c r="Q58" s="351" t="e">
        <f>IF(ISNUMBER(Regressions!S68),ROUND(Regressions!S68, 1), NA())</f>
        <v>#N/A</v>
      </c>
      <c r="R58" s="347" t="e">
        <f>IF(ISNUMBER(Regressions!T68),ROUND(Regressions!T68, 1), NA())</f>
        <v>#N/A</v>
      </c>
      <c r="S58" s="348" t="e">
        <f>IF(ISNUMBER(Regressions!U68),ROUND(Regressions!U68, 1), NA())</f>
        <v>#N/A</v>
      </c>
    </row>
    <row xmlns:x14ac="http://schemas.microsoft.com/office/spreadsheetml/2009/9/ac" r="59" hidden="true" x14ac:dyDescent="0.2">
      <c r="A59" s="333" t="str">
        <f>IF(ISBLANK(Regressions!A69), " ", Regressions!A69)</f>
        <v>Palau</v>
      </c>
      <c r="B59" s="334">
        <f>IF(ISBLANK(Regressions!B69), " ", Regressions!B69)</f>
        <v>2024</v>
      </c>
      <c r="C59" s="339" t="str">
        <f>IF(ISBLANK(Regressions!C69), " ", Regressions!C69)</f>
        <v>Urban</v>
      </c>
      <c r="D59" s="335" t="str">
        <f>IF(ISBLANK(Regressions!D69), " ", Regressions!D69)</f>
        <v> </v>
      </c>
      <c r="E59" s="211" t="e">
        <f>IF(ISNUMBER(Regressions!E69),ROUND(Regressions!E69, 1), NA())</f>
        <v>#N/A</v>
      </c>
      <c r="F59" s="336" t="e">
        <f>IF(ISNUMBER(Regressions!F69),ROUND(Regressions!F69, 1), NA())</f>
        <v>#N/A</v>
      </c>
      <c r="G59" s="233" t="e">
        <f>IF(ISNUMBER(Regressions!G69),ROUND(Regressions!G69, 1), NA())</f>
        <v>#N/A</v>
      </c>
      <c r="H59" s="337" t="e">
        <f>IF(ISNUMBER(Regressions!H69),ROUND(Regressions!H69, 1), NA())</f>
        <v>#N/A</v>
      </c>
      <c r="I59" s="234" t="e">
        <f>IF(ISNUMBER(Regressions!I69),ROUND(Regressions!I69, 1), NA())</f>
        <v>#N/A</v>
      </c>
      <c r="J59" s="338" t="e">
        <f>IF(ISNUMBER(Regressions!K69),ROUND(Regressions!K69, 1), NA())</f>
        <v>#N/A</v>
      </c>
      <c r="K59" s="336" t="e">
        <f>IF(ISNUMBER(Regressions!L69),ROUND(Regressions!L69, 1), NA())</f>
        <v>#N/A</v>
      </c>
      <c r="L59" s="235" t="e">
        <f>IF(ISNUMBER(Regressions!M69),ROUND(Regressions!M69, 1), NA())</f>
        <v>#N/A</v>
      </c>
      <c r="M59" s="337" t="e">
        <f>IF(ISNUMBER(Regressions!N69),ROUND(Regressions!N69, 1), NA())</f>
        <v>#N/A</v>
      </c>
      <c r="N59" s="234" t="e">
        <f>IF(ISNUMBER(Regressions!O69),ROUND(Regressions!O69, 1), NA())</f>
        <v>#N/A</v>
      </c>
      <c r="O59" s="338" t="e">
        <f>IF(ISNUMBER(Regressions!Q69),ROUND(Regressions!Q69, 1), NA())</f>
        <v>#N/A</v>
      </c>
      <c r="P59" s="336" t="e">
        <f>IF(ISNUMBER(Regressions!R69),ROUND(Regressions!R69, 1), NA())</f>
        <v>#N/A</v>
      </c>
      <c r="Q59" s="212" t="e">
        <f>IF(ISNUMBER(Regressions!S69),ROUND(Regressions!S69, 1), NA())</f>
        <v>#N/A</v>
      </c>
      <c r="R59" s="337" t="e">
        <f>IF(ISNUMBER(Regressions!T69),ROUND(Regressions!T69, 1), NA())</f>
        <v>#N/A</v>
      </c>
      <c r="S59" s="234" t="e">
        <f>IF(ISNUMBER(Regressions!U69),ROUND(Regressions!U69, 1), NA())</f>
        <v>#N/A</v>
      </c>
    </row>
    <row xmlns:x14ac="http://schemas.microsoft.com/office/spreadsheetml/2009/9/ac" r="60" hidden="true" x14ac:dyDescent="0.2">
      <c r="A60" s="333" t="str">
        <f>IF(ISBLANK(Regressions!A70), " ", Regressions!A70)</f>
        <v>Palau</v>
      </c>
      <c r="B60" s="334">
        <f>IF(ISBLANK(Regressions!B70), " ", Regressions!B70)</f>
        <v>2025</v>
      </c>
      <c r="C60" s="339" t="str">
        <f>IF(ISBLANK(Regressions!C70), " ", Regressions!C70)</f>
        <v>Urban</v>
      </c>
      <c r="D60" s="335" t="str">
        <f>IF(ISBLANK(Regressions!D70), " ", Regressions!D70)</f>
        <v> </v>
      </c>
      <c r="E60" s="211" t="e">
        <f>IF(ISNUMBER(Regressions!E70),ROUND(Regressions!E70, 1), NA())</f>
        <v>#N/A</v>
      </c>
      <c r="F60" s="336" t="e">
        <f>IF(ISNUMBER(Regressions!F70),ROUND(Regressions!F70, 1), NA())</f>
        <v>#N/A</v>
      </c>
      <c r="G60" s="233" t="e">
        <f>IF(ISNUMBER(Regressions!G70),ROUND(Regressions!G70, 1), NA())</f>
        <v>#N/A</v>
      </c>
      <c r="H60" s="337" t="e">
        <f>IF(ISNUMBER(Regressions!H70),ROUND(Regressions!H70, 1), NA())</f>
        <v>#N/A</v>
      </c>
      <c r="I60" s="234" t="e">
        <f>IF(ISNUMBER(Regressions!I70),ROUND(Regressions!I70, 1), NA())</f>
        <v>#N/A</v>
      </c>
      <c r="J60" s="338" t="e">
        <f>IF(ISNUMBER(Regressions!K70),ROUND(Regressions!K70, 1), NA())</f>
        <v>#N/A</v>
      </c>
      <c r="K60" s="336" t="e">
        <f>IF(ISNUMBER(Regressions!L70),ROUND(Regressions!L70, 1), NA())</f>
        <v>#N/A</v>
      </c>
      <c r="L60" s="235" t="e">
        <f>IF(ISNUMBER(Regressions!M70),ROUND(Regressions!M70, 1), NA())</f>
        <v>#N/A</v>
      </c>
      <c r="M60" s="337" t="e">
        <f>IF(ISNUMBER(Regressions!N70),ROUND(Regressions!N70, 1), NA())</f>
        <v>#N/A</v>
      </c>
      <c r="N60" s="234" t="e">
        <f>IF(ISNUMBER(Regressions!O70),ROUND(Regressions!O70, 1), NA())</f>
        <v>#N/A</v>
      </c>
      <c r="O60" s="338" t="e">
        <f>IF(ISNUMBER(Regressions!Q70),ROUND(Regressions!Q70, 1), NA())</f>
        <v>#N/A</v>
      </c>
      <c r="P60" s="336" t="e">
        <f>IF(ISNUMBER(Regressions!R70),ROUND(Regressions!R70, 1), NA())</f>
        <v>#N/A</v>
      </c>
      <c r="Q60" s="212" t="e">
        <f>IF(ISNUMBER(Regressions!S70),ROUND(Regressions!S70, 1), NA())</f>
        <v>#N/A</v>
      </c>
      <c r="R60" s="337" t="e">
        <f>IF(ISNUMBER(Regressions!T70),ROUND(Regressions!T70, 1), NA())</f>
        <v>#N/A</v>
      </c>
      <c r="S60" s="234" t="e">
        <f>IF(ISNUMBER(Regressions!U70),ROUND(Regressions!U70, 1), NA())</f>
        <v>#N/A</v>
      </c>
    </row>
    <row xmlns:x14ac="http://schemas.microsoft.com/office/spreadsheetml/2009/9/ac" r="61" hidden="true" x14ac:dyDescent="0.2">
      <c r="A61" s="333" t="str">
        <f>IF(ISBLANK(Regressions!A71), " ", Regressions!A71)</f>
        <v>Palau</v>
      </c>
      <c r="B61" s="334">
        <f>IF(ISBLANK(Regressions!B71), " ", Regressions!B71)</f>
        <v>2026</v>
      </c>
      <c r="C61" s="339" t="str">
        <f>IF(ISBLANK(Regressions!C71), " ", Regressions!C71)</f>
        <v>Urban</v>
      </c>
      <c r="D61" s="335" t="str">
        <f>IF(ISBLANK(Regressions!D71), " ", Regressions!D71)</f>
        <v> </v>
      </c>
      <c r="E61" s="211" t="e">
        <f>IF(ISNUMBER(Regressions!E71),ROUND(Regressions!E71, 1), NA())</f>
        <v>#N/A</v>
      </c>
      <c r="F61" s="336" t="e">
        <f>IF(ISNUMBER(Regressions!F71),ROUND(Regressions!F71, 1), NA())</f>
        <v>#N/A</v>
      </c>
      <c r="G61" s="233" t="e">
        <f>IF(ISNUMBER(Regressions!G71),ROUND(Regressions!G71, 1), NA())</f>
        <v>#N/A</v>
      </c>
      <c r="H61" s="337" t="e">
        <f>IF(ISNUMBER(Regressions!H71),ROUND(Regressions!H71, 1), NA())</f>
        <v>#N/A</v>
      </c>
      <c r="I61" s="234" t="e">
        <f>IF(ISNUMBER(Regressions!I71),ROUND(Regressions!I71, 1), NA())</f>
        <v>#N/A</v>
      </c>
      <c r="J61" s="338" t="e">
        <f>IF(ISNUMBER(Regressions!K71),ROUND(Regressions!K71, 1), NA())</f>
        <v>#N/A</v>
      </c>
      <c r="K61" s="336" t="e">
        <f>IF(ISNUMBER(Regressions!L71),ROUND(Regressions!L71, 1), NA())</f>
        <v>#N/A</v>
      </c>
      <c r="L61" s="235" t="e">
        <f>IF(ISNUMBER(Regressions!M71),ROUND(Regressions!M71, 1), NA())</f>
        <v>#N/A</v>
      </c>
      <c r="M61" s="337" t="e">
        <f>IF(ISNUMBER(Regressions!N71),ROUND(Regressions!N71, 1), NA())</f>
        <v>#N/A</v>
      </c>
      <c r="N61" s="234" t="e">
        <f>IF(ISNUMBER(Regressions!O71),ROUND(Regressions!O71, 1), NA())</f>
        <v>#N/A</v>
      </c>
      <c r="O61" s="338" t="e">
        <f>IF(ISNUMBER(Regressions!Q71),ROUND(Regressions!Q71, 1), NA())</f>
        <v>#N/A</v>
      </c>
      <c r="P61" s="336" t="e">
        <f>IF(ISNUMBER(Regressions!R71),ROUND(Regressions!R71, 1), NA())</f>
        <v>#N/A</v>
      </c>
      <c r="Q61" s="212" t="e">
        <f>IF(ISNUMBER(Regressions!S71),ROUND(Regressions!S71, 1), NA())</f>
        <v>#N/A</v>
      </c>
      <c r="R61" s="337" t="e">
        <f>IF(ISNUMBER(Regressions!T71),ROUND(Regressions!T71, 1), NA())</f>
        <v>#N/A</v>
      </c>
      <c r="S61" s="234" t="e">
        <f>IF(ISNUMBER(Regressions!U71),ROUND(Regressions!U71, 1), NA())</f>
        <v>#N/A</v>
      </c>
    </row>
    <row xmlns:x14ac="http://schemas.microsoft.com/office/spreadsheetml/2009/9/ac" r="62" hidden="true" x14ac:dyDescent="0.2">
      <c r="A62" s="333" t="str">
        <f>IF(ISBLANK(Regressions!A72), " ", Regressions!A72)</f>
        <v>Palau</v>
      </c>
      <c r="B62" s="334">
        <f>IF(ISBLANK(Regressions!B72), " ", Regressions!B72)</f>
        <v>2027</v>
      </c>
      <c r="C62" s="339" t="str">
        <f>IF(ISBLANK(Regressions!C72), " ", Regressions!C72)</f>
        <v>Urban</v>
      </c>
      <c r="D62" s="335" t="str">
        <f>IF(ISBLANK(Regressions!D72), " ", Regressions!D72)</f>
        <v> </v>
      </c>
      <c r="E62" s="211" t="e">
        <f>IF(ISNUMBER(Regressions!E72),ROUND(Regressions!E72, 1), NA())</f>
        <v>#N/A</v>
      </c>
      <c r="F62" s="336" t="e">
        <f>IF(ISNUMBER(Regressions!F72),ROUND(Regressions!F72, 1), NA())</f>
        <v>#N/A</v>
      </c>
      <c r="G62" s="233" t="e">
        <f>IF(ISNUMBER(Regressions!G72),ROUND(Regressions!G72, 1), NA())</f>
        <v>#N/A</v>
      </c>
      <c r="H62" s="337" t="e">
        <f>IF(ISNUMBER(Regressions!H72),ROUND(Regressions!H72, 1), NA())</f>
        <v>#N/A</v>
      </c>
      <c r="I62" s="234" t="e">
        <f>IF(ISNUMBER(Regressions!I72),ROUND(Regressions!I72, 1), NA())</f>
        <v>#N/A</v>
      </c>
      <c r="J62" s="338" t="e">
        <f>IF(ISNUMBER(Regressions!K72),ROUND(Regressions!K72, 1), NA())</f>
        <v>#N/A</v>
      </c>
      <c r="K62" s="336" t="e">
        <f>IF(ISNUMBER(Regressions!L72),ROUND(Regressions!L72, 1), NA())</f>
        <v>#N/A</v>
      </c>
      <c r="L62" s="235" t="e">
        <f>IF(ISNUMBER(Regressions!M72),ROUND(Regressions!M72, 1), NA())</f>
        <v>#N/A</v>
      </c>
      <c r="M62" s="337" t="e">
        <f>IF(ISNUMBER(Regressions!N72),ROUND(Regressions!N72, 1), NA())</f>
        <v>#N/A</v>
      </c>
      <c r="N62" s="234" t="e">
        <f>IF(ISNUMBER(Regressions!O72),ROUND(Regressions!O72, 1), NA())</f>
        <v>#N/A</v>
      </c>
      <c r="O62" s="338" t="e">
        <f>IF(ISNUMBER(Regressions!Q72),ROUND(Regressions!Q72, 1), NA())</f>
        <v>#N/A</v>
      </c>
      <c r="P62" s="336" t="e">
        <f>IF(ISNUMBER(Regressions!R72),ROUND(Regressions!R72, 1), NA())</f>
        <v>#N/A</v>
      </c>
      <c r="Q62" s="212" t="e">
        <f>IF(ISNUMBER(Regressions!S72),ROUND(Regressions!S72, 1), NA())</f>
        <v>#N/A</v>
      </c>
      <c r="R62" s="337" t="e">
        <f>IF(ISNUMBER(Regressions!T72),ROUND(Regressions!T72, 1), NA())</f>
        <v>#N/A</v>
      </c>
      <c r="S62" s="234" t="e">
        <f>IF(ISNUMBER(Regressions!U72),ROUND(Regressions!U72, 1), NA())</f>
        <v>#N/A</v>
      </c>
    </row>
    <row xmlns:x14ac="http://schemas.microsoft.com/office/spreadsheetml/2009/9/ac" r="63" hidden="true" x14ac:dyDescent="0.2">
      <c r="A63" s="333" t="str">
        <f>IF(ISBLANK(Regressions!A73), " ", Regressions!A73)</f>
        <v>Palau</v>
      </c>
      <c r="B63" s="334">
        <f>IF(ISBLANK(Regressions!B73), " ", Regressions!B73)</f>
        <v>2028</v>
      </c>
      <c r="C63" s="339" t="str">
        <f>IF(ISBLANK(Regressions!C73), " ", Regressions!C73)</f>
        <v>Urban</v>
      </c>
      <c r="D63" s="335" t="str">
        <f>IF(ISBLANK(Regressions!D73), " ", Regressions!D73)</f>
        <v> </v>
      </c>
      <c r="E63" s="211" t="e">
        <f>IF(ISNUMBER(Regressions!E73),ROUND(Regressions!E73, 1), NA())</f>
        <v>#N/A</v>
      </c>
      <c r="F63" s="336" t="e">
        <f>IF(ISNUMBER(Regressions!F73),ROUND(Regressions!F73, 1), NA())</f>
        <v>#N/A</v>
      </c>
      <c r="G63" s="233" t="e">
        <f>IF(ISNUMBER(Regressions!G73),ROUND(Regressions!G73, 1), NA())</f>
        <v>#N/A</v>
      </c>
      <c r="H63" s="337" t="e">
        <f>IF(ISNUMBER(Regressions!H73),ROUND(Regressions!H73, 1), NA())</f>
        <v>#N/A</v>
      </c>
      <c r="I63" s="234" t="e">
        <f>IF(ISNUMBER(Regressions!I73),ROUND(Regressions!I73, 1), NA())</f>
        <v>#N/A</v>
      </c>
      <c r="J63" s="338" t="e">
        <f>IF(ISNUMBER(Regressions!K73),ROUND(Regressions!K73, 1), NA())</f>
        <v>#N/A</v>
      </c>
      <c r="K63" s="336" t="e">
        <f>IF(ISNUMBER(Regressions!L73),ROUND(Regressions!L73, 1), NA())</f>
        <v>#N/A</v>
      </c>
      <c r="L63" s="235" t="e">
        <f>IF(ISNUMBER(Regressions!M73),ROUND(Regressions!M73, 1), NA())</f>
        <v>#N/A</v>
      </c>
      <c r="M63" s="337" t="e">
        <f>IF(ISNUMBER(Regressions!N73),ROUND(Regressions!N73, 1), NA())</f>
        <v>#N/A</v>
      </c>
      <c r="N63" s="234" t="e">
        <f>IF(ISNUMBER(Regressions!O73),ROUND(Regressions!O73, 1), NA())</f>
        <v>#N/A</v>
      </c>
      <c r="O63" s="338" t="e">
        <f>IF(ISNUMBER(Regressions!Q73),ROUND(Regressions!Q73, 1), NA())</f>
        <v>#N/A</v>
      </c>
      <c r="P63" s="336" t="e">
        <f>IF(ISNUMBER(Regressions!R73),ROUND(Regressions!R73, 1), NA())</f>
        <v>#N/A</v>
      </c>
      <c r="Q63" s="212" t="e">
        <f>IF(ISNUMBER(Regressions!S73),ROUND(Regressions!S73, 1), NA())</f>
        <v>#N/A</v>
      </c>
      <c r="R63" s="337" t="e">
        <f>IF(ISNUMBER(Regressions!T73),ROUND(Regressions!T73, 1), NA())</f>
        <v>#N/A</v>
      </c>
      <c r="S63" s="234" t="e">
        <f>IF(ISNUMBER(Regressions!U73),ROUND(Regressions!U73, 1), NA())</f>
        <v>#N/A</v>
      </c>
    </row>
    <row xmlns:x14ac="http://schemas.microsoft.com/office/spreadsheetml/2009/9/ac" r="64" hidden="true" x14ac:dyDescent="0.2">
      <c r="A64" s="333" t="str">
        <f>IF(ISBLANK(Regressions!A74), " ", Regressions!A74)</f>
        <v>Palau</v>
      </c>
      <c r="B64" s="334">
        <f>IF(ISBLANK(Regressions!B74), " ", Regressions!B74)</f>
        <v>2029</v>
      </c>
      <c r="C64" s="339" t="str">
        <f>IF(ISBLANK(Regressions!C74), " ", Regressions!C74)</f>
        <v>Urban</v>
      </c>
      <c r="D64" s="335" t="str">
        <f>IF(ISBLANK(Regressions!D74), " ", Regressions!D74)</f>
        <v> </v>
      </c>
      <c r="E64" s="211" t="e">
        <f>IF(ISNUMBER(Regressions!E74),ROUND(Regressions!E74, 1), NA())</f>
        <v>#N/A</v>
      </c>
      <c r="F64" s="336" t="e">
        <f>IF(ISNUMBER(Regressions!F74),ROUND(Regressions!F74, 1), NA())</f>
        <v>#N/A</v>
      </c>
      <c r="G64" s="233" t="e">
        <f>IF(ISNUMBER(Regressions!G74),ROUND(Regressions!G74, 1), NA())</f>
        <v>#N/A</v>
      </c>
      <c r="H64" s="337" t="e">
        <f>IF(ISNUMBER(Regressions!H74),ROUND(Regressions!H74, 1), NA())</f>
        <v>#N/A</v>
      </c>
      <c r="I64" s="234" t="e">
        <f>IF(ISNUMBER(Regressions!I74),ROUND(Regressions!I74, 1), NA())</f>
        <v>#N/A</v>
      </c>
      <c r="J64" s="338" t="e">
        <f>IF(ISNUMBER(Regressions!K74),ROUND(Regressions!K74, 1), NA())</f>
        <v>#N/A</v>
      </c>
      <c r="K64" s="336" t="e">
        <f>IF(ISNUMBER(Regressions!L74),ROUND(Regressions!L74, 1), NA())</f>
        <v>#N/A</v>
      </c>
      <c r="L64" s="235" t="e">
        <f>IF(ISNUMBER(Regressions!M74),ROUND(Regressions!M74, 1), NA())</f>
        <v>#N/A</v>
      </c>
      <c r="M64" s="337" t="e">
        <f>IF(ISNUMBER(Regressions!N74),ROUND(Regressions!N74, 1), NA())</f>
        <v>#N/A</v>
      </c>
      <c r="N64" s="234" t="e">
        <f>IF(ISNUMBER(Regressions!O74),ROUND(Regressions!O74, 1), NA())</f>
        <v>#N/A</v>
      </c>
      <c r="O64" s="338" t="e">
        <f>IF(ISNUMBER(Regressions!Q74),ROUND(Regressions!Q74, 1), NA())</f>
        <v>#N/A</v>
      </c>
      <c r="P64" s="336" t="e">
        <f>IF(ISNUMBER(Regressions!R74),ROUND(Regressions!R74, 1), NA())</f>
        <v>#N/A</v>
      </c>
      <c r="Q64" s="212" t="e">
        <f>IF(ISNUMBER(Regressions!S74),ROUND(Regressions!S74, 1), NA())</f>
        <v>#N/A</v>
      </c>
      <c r="R64" s="337" t="e">
        <f>IF(ISNUMBER(Regressions!T74),ROUND(Regressions!T74, 1), NA())</f>
        <v>#N/A</v>
      </c>
      <c r="S64" s="234" t="e">
        <f>IF(ISNUMBER(Regressions!U74),ROUND(Regressions!U74, 1), NA())</f>
        <v>#N/A</v>
      </c>
    </row>
    <row xmlns:x14ac="http://schemas.microsoft.com/office/spreadsheetml/2009/9/ac" r="65" hidden="true" x14ac:dyDescent="0.2">
      <c r="A65" s="333" t="str">
        <f>IF(ISBLANK(Regressions!A75), " ", Regressions!A75)</f>
        <v>Palau</v>
      </c>
      <c r="B65" s="334">
        <f>IF(ISBLANK(Regressions!B75), " ", Regressions!B75)</f>
        <v>2030</v>
      </c>
      <c r="C65" s="339" t="str">
        <f>IF(ISBLANK(Regressions!C75), " ", Regressions!C75)</f>
        <v>Urban</v>
      </c>
      <c r="D65" s="335" t="str">
        <f>IF(ISBLANK(Regressions!D75), " ", Regressions!D75)</f>
        <v> </v>
      </c>
      <c r="E65" s="211" t="e">
        <f>IF(ISNUMBER(Regressions!E75),ROUND(Regressions!E75, 1), NA())</f>
        <v>#N/A</v>
      </c>
      <c r="F65" s="336" t="e">
        <f>IF(ISNUMBER(Regressions!F75),ROUND(Regressions!F75, 1), NA())</f>
        <v>#N/A</v>
      </c>
      <c r="G65" s="233" t="e">
        <f>IF(ISNUMBER(Regressions!G75),ROUND(Regressions!G75, 1), NA())</f>
        <v>#N/A</v>
      </c>
      <c r="H65" s="337" t="e">
        <f>IF(ISNUMBER(Regressions!H75),ROUND(Regressions!H75, 1), NA())</f>
        <v>#N/A</v>
      </c>
      <c r="I65" s="234" t="e">
        <f>IF(ISNUMBER(Regressions!I75),ROUND(Regressions!I75, 1), NA())</f>
        <v>#N/A</v>
      </c>
      <c r="J65" s="338" t="e">
        <f>IF(ISNUMBER(Regressions!K75),ROUND(Regressions!K75, 1), NA())</f>
        <v>#N/A</v>
      </c>
      <c r="K65" s="336" t="e">
        <f>IF(ISNUMBER(Regressions!L75),ROUND(Regressions!L75, 1), NA())</f>
        <v>#N/A</v>
      </c>
      <c r="L65" s="235" t="e">
        <f>IF(ISNUMBER(Regressions!M75),ROUND(Regressions!M75, 1), NA())</f>
        <v>#N/A</v>
      </c>
      <c r="M65" s="337" t="e">
        <f>IF(ISNUMBER(Regressions!N75),ROUND(Regressions!N75, 1), NA())</f>
        <v>#N/A</v>
      </c>
      <c r="N65" s="234" t="e">
        <f>IF(ISNUMBER(Regressions!O75),ROUND(Regressions!O75, 1), NA())</f>
        <v>#N/A</v>
      </c>
      <c r="O65" s="338" t="e">
        <f>IF(ISNUMBER(Regressions!Q75),ROUND(Regressions!Q75, 1), NA())</f>
        <v>#N/A</v>
      </c>
      <c r="P65" s="336" t="e">
        <f>IF(ISNUMBER(Regressions!R75),ROUND(Regressions!R75, 1), NA())</f>
        <v>#N/A</v>
      </c>
      <c r="Q65" s="212" t="e">
        <f>IF(ISNUMBER(Regressions!S75),ROUND(Regressions!S75, 1), NA())</f>
        <v>#N/A</v>
      </c>
      <c r="R65" s="337" t="e">
        <f>IF(ISNUMBER(Regressions!T75),ROUND(Regressions!T75, 1), NA())</f>
        <v>#N/A</v>
      </c>
      <c r="S65" s="234" t="e">
        <f>IF(ISNUMBER(Regressions!U75),ROUND(Regressions!U75, 1), NA())</f>
        <v>#N/A</v>
      </c>
    </row>
    <row xmlns:x14ac="http://schemas.microsoft.com/office/spreadsheetml/2009/9/ac" r="66" x14ac:dyDescent="0.2">
      <c r="A66" s="333" t="str">
        <f>IF(ISBLANK(Regressions!A76), " ", Regressions!A76)</f>
        <v>Palau</v>
      </c>
      <c r="B66" s="334">
        <f>IF(ISBLANK(Regressions!B76), " ", Regressions!B76)</f>
        <v>2000</v>
      </c>
      <c r="C66" s="339" t="str">
        <f>IF(ISBLANK(Regressions!C76), " ", Regressions!C76)</f>
        <v>Rural</v>
      </c>
      <c r="D66" s="335">
        <f>IF(ISBLANK(Regressions!D76), " ", Regressions!D76)</f>
        <v>1538.5680729675289</v>
      </c>
      <c r="E66" s="211" t="e">
        <f>IF(ISNUMBER(Regressions!E76),ROUND(Regressions!E76, 1), NA())</f>
        <v>#N/A</v>
      </c>
      <c r="F66" s="336" t="e">
        <f>IF(ISNUMBER(Regressions!F76),ROUND(Regressions!F76, 1), NA())</f>
        <v>#N/A</v>
      </c>
      <c r="G66" s="233" t="e">
        <f>IF(ISNUMBER(Regressions!G76),ROUND(Regressions!G76, 1), NA())</f>
        <v>#N/A</v>
      </c>
      <c r="H66" s="337" t="e">
        <f>IF(ISNUMBER(Regressions!H76),ROUND(Regressions!H76, 1), NA())</f>
        <v>#N/A</v>
      </c>
      <c r="I66" s="234" t="e">
        <f>IF(ISNUMBER(Regressions!I76),ROUND(Regressions!I76, 1), NA())</f>
        <v>#N/A</v>
      </c>
      <c r="J66" s="338" t="e">
        <f>IF(ISNUMBER(Regressions!K76),ROUND(Regressions!K76, 1), NA())</f>
        <v>#N/A</v>
      </c>
      <c r="K66" s="336" t="e">
        <f>IF(ISNUMBER(Regressions!L76),ROUND(Regressions!L76, 1), NA())</f>
        <v>#N/A</v>
      </c>
      <c r="L66" s="235" t="e">
        <f>IF(ISNUMBER(Regressions!M76),ROUND(Regressions!M76, 1), NA())</f>
        <v>#N/A</v>
      </c>
      <c r="M66" s="337" t="e">
        <f>IF(ISNUMBER(Regressions!N76),ROUND(Regressions!N76, 1), NA())</f>
        <v>#N/A</v>
      </c>
      <c r="N66" s="234" t="e">
        <f>IF(ISNUMBER(Regressions!O76),ROUND(Regressions!O76, 1), NA())</f>
        <v>#N/A</v>
      </c>
      <c r="O66" s="338" t="e">
        <f>IF(ISNUMBER(Regressions!Q76),ROUND(Regressions!Q76, 1), NA())</f>
        <v>#N/A</v>
      </c>
      <c r="P66" s="336" t="e">
        <f>IF(ISNUMBER(Regressions!R76),ROUND(Regressions!R76, 1), NA())</f>
        <v>#N/A</v>
      </c>
      <c r="Q66" s="212" t="e">
        <f>IF(ISNUMBER(Regressions!S76),ROUND(Regressions!S76, 1), NA())</f>
        <v>#N/A</v>
      </c>
      <c r="R66" s="337" t="e">
        <f>IF(ISNUMBER(Regressions!T76),ROUND(Regressions!T76, 1), NA())</f>
        <v>#N/A</v>
      </c>
      <c r="S66" s="234" t="e">
        <f>IF(ISNUMBER(Regressions!U76),ROUND(Regressions!U76, 1), NA())</f>
        <v>#N/A</v>
      </c>
    </row>
    <row xmlns:x14ac="http://schemas.microsoft.com/office/spreadsheetml/2009/9/ac" r="67" x14ac:dyDescent="0.2">
      <c r="A67" s="333" t="str">
        <f>IF(ISBLANK(Regressions!A77), " ", Regressions!A77)</f>
        <v>Palau</v>
      </c>
      <c r="B67" s="334">
        <f>IF(ISBLANK(Regressions!B77), " ", Regressions!B77)</f>
        <v>2001</v>
      </c>
      <c r="C67" s="339" t="str">
        <f>IF(ISBLANK(Regressions!C77), " ", Regressions!C77)</f>
        <v>Rural</v>
      </c>
      <c r="D67" s="335">
        <f>IF(ISBLANK(Regressions!D77), " ", Regressions!D77)</f>
        <v>1554.5657394409179</v>
      </c>
      <c r="E67" s="211" t="e">
        <f>IF(ISNUMBER(Regressions!E77),ROUND(Regressions!E77, 1), NA())</f>
        <v>#N/A</v>
      </c>
      <c r="F67" s="336" t="e">
        <f>IF(ISNUMBER(Regressions!F77),ROUND(Regressions!F77, 1), NA())</f>
        <v>#N/A</v>
      </c>
      <c r="G67" s="233" t="e">
        <f>IF(ISNUMBER(Regressions!G77),ROUND(Regressions!G77, 1), NA())</f>
        <v>#N/A</v>
      </c>
      <c r="H67" s="337" t="e">
        <f>IF(ISNUMBER(Regressions!H77),ROUND(Regressions!H77, 1), NA())</f>
        <v>#N/A</v>
      </c>
      <c r="I67" s="234" t="e">
        <f>IF(ISNUMBER(Regressions!I77),ROUND(Regressions!I77, 1), NA())</f>
        <v>#N/A</v>
      </c>
      <c r="J67" s="338" t="e">
        <f>IF(ISNUMBER(Regressions!K77),ROUND(Regressions!K77, 1), NA())</f>
        <v>#N/A</v>
      </c>
      <c r="K67" s="336" t="e">
        <f>IF(ISNUMBER(Regressions!L77),ROUND(Regressions!L77, 1), NA())</f>
        <v>#N/A</v>
      </c>
      <c r="L67" s="235" t="e">
        <f>IF(ISNUMBER(Regressions!M77),ROUND(Regressions!M77, 1), NA())</f>
        <v>#N/A</v>
      </c>
      <c r="M67" s="337" t="e">
        <f>IF(ISNUMBER(Regressions!N77),ROUND(Regressions!N77, 1), NA())</f>
        <v>#N/A</v>
      </c>
      <c r="N67" s="234" t="e">
        <f>IF(ISNUMBER(Regressions!O77),ROUND(Regressions!O77, 1), NA())</f>
        <v>#N/A</v>
      </c>
      <c r="O67" s="338" t="e">
        <f>IF(ISNUMBER(Regressions!Q77),ROUND(Regressions!Q77, 1), NA())</f>
        <v>#N/A</v>
      </c>
      <c r="P67" s="336" t="e">
        <f>IF(ISNUMBER(Regressions!R77),ROUND(Regressions!R77, 1), NA())</f>
        <v>#N/A</v>
      </c>
      <c r="Q67" s="212" t="e">
        <f>IF(ISNUMBER(Regressions!S77),ROUND(Regressions!S77, 1), NA())</f>
        <v>#N/A</v>
      </c>
      <c r="R67" s="337" t="e">
        <f>IF(ISNUMBER(Regressions!T77),ROUND(Regressions!T77, 1), NA())</f>
        <v>#N/A</v>
      </c>
      <c r="S67" s="234" t="e">
        <f>IF(ISNUMBER(Regressions!U77),ROUND(Regressions!U77, 1), NA())</f>
        <v>#N/A</v>
      </c>
    </row>
    <row xmlns:x14ac="http://schemas.microsoft.com/office/spreadsheetml/2009/9/ac" r="68" x14ac:dyDescent="0.2">
      <c r="A68" s="333" t="str">
        <f>IF(ISBLANK(Regressions!A78), " ", Regressions!A78)</f>
        <v>Palau</v>
      </c>
      <c r="B68" s="334">
        <f>IF(ISBLANK(Regressions!B78), " ", Regressions!B78)</f>
        <v>2002</v>
      </c>
      <c r="C68" s="339" t="str">
        <f>IF(ISBLANK(Regressions!C78), " ", Regressions!C78)</f>
        <v>Rural</v>
      </c>
      <c r="D68" s="335">
        <f>IF(ISBLANK(Regressions!D78), " ", Regressions!D78)</f>
        <v>1548.6580737304689</v>
      </c>
      <c r="E68" s="211" t="e">
        <f>IF(ISNUMBER(Regressions!E78),ROUND(Regressions!E78, 1), NA())</f>
        <v>#N/A</v>
      </c>
      <c r="F68" s="336" t="e">
        <f>IF(ISNUMBER(Regressions!F78),ROUND(Regressions!F78, 1), NA())</f>
        <v>#N/A</v>
      </c>
      <c r="G68" s="233" t="e">
        <f>IF(ISNUMBER(Regressions!G78),ROUND(Regressions!G78, 1), NA())</f>
        <v>#N/A</v>
      </c>
      <c r="H68" s="337" t="e">
        <f>IF(ISNUMBER(Regressions!H78),ROUND(Regressions!H78, 1), NA())</f>
        <v>#N/A</v>
      </c>
      <c r="I68" s="234" t="e">
        <f>IF(ISNUMBER(Regressions!I78),ROUND(Regressions!I78, 1), NA())</f>
        <v>#N/A</v>
      </c>
      <c r="J68" s="338" t="e">
        <f>IF(ISNUMBER(Regressions!K78),ROUND(Regressions!K78, 1), NA())</f>
        <v>#N/A</v>
      </c>
      <c r="K68" s="336" t="e">
        <f>IF(ISNUMBER(Regressions!L78),ROUND(Regressions!L78, 1), NA())</f>
        <v>#N/A</v>
      </c>
      <c r="L68" s="235" t="e">
        <f>IF(ISNUMBER(Regressions!M78),ROUND(Regressions!M78, 1), NA())</f>
        <v>#N/A</v>
      </c>
      <c r="M68" s="337" t="e">
        <f>IF(ISNUMBER(Regressions!N78),ROUND(Regressions!N78, 1), NA())</f>
        <v>#N/A</v>
      </c>
      <c r="N68" s="234" t="e">
        <f>IF(ISNUMBER(Regressions!O78),ROUND(Regressions!O78, 1), NA())</f>
        <v>#N/A</v>
      </c>
      <c r="O68" s="338" t="e">
        <f>IF(ISNUMBER(Regressions!Q78),ROUND(Regressions!Q78, 1), NA())</f>
        <v>#N/A</v>
      </c>
      <c r="P68" s="336" t="e">
        <f>IF(ISNUMBER(Regressions!R78),ROUND(Regressions!R78, 1), NA())</f>
        <v>#N/A</v>
      </c>
      <c r="Q68" s="212" t="e">
        <f>IF(ISNUMBER(Regressions!S78),ROUND(Regressions!S78, 1), NA())</f>
        <v>#N/A</v>
      </c>
      <c r="R68" s="337" t="e">
        <f>IF(ISNUMBER(Regressions!T78),ROUND(Regressions!T78, 1), NA())</f>
        <v>#N/A</v>
      </c>
      <c r="S68" s="234" t="e">
        <f>IF(ISNUMBER(Regressions!U78),ROUND(Regressions!U78, 1), NA())</f>
        <v>#N/A</v>
      </c>
    </row>
    <row xmlns:x14ac="http://schemas.microsoft.com/office/spreadsheetml/2009/9/ac" r="69" x14ac:dyDescent="0.2">
      <c r="A69" s="333" t="str">
        <f>IF(ISBLANK(Regressions!A79), " ", Regressions!A79)</f>
        <v>Palau</v>
      </c>
      <c r="B69" s="334">
        <f>IF(ISBLANK(Regressions!B79), " ", Regressions!B79)</f>
        <v>2003</v>
      </c>
      <c r="C69" s="339" t="str">
        <f>IF(ISBLANK(Regressions!C79), " ", Regressions!C79)</f>
        <v>Rural</v>
      </c>
      <c r="D69" s="335">
        <f>IF(ISBLANK(Regressions!D79), " ", Regressions!D79)</f>
        <v>1540.3680773162839</v>
      </c>
      <c r="E69" s="211" t="e">
        <f>IF(ISNUMBER(Regressions!E79),ROUND(Regressions!E79, 1), NA())</f>
        <v>#N/A</v>
      </c>
      <c r="F69" s="336" t="e">
        <f>IF(ISNUMBER(Regressions!F79),ROUND(Regressions!F79, 1), NA())</f>
        <v>#N/A</v>
      </c>
      <c r="G69" s="233" t="e">
        <f>IF(ISNUMBER(Regressions!G79),ROUND(Regressions!G79, 1), NA())</f>
        <v>#N/A</v>
      </c>
      <c r="H69" s="337" t="e">
        <f>IF(ISNUMBER(Regressions!H79),ROUND(Regressions!H79, 1), NA())</f>
        <v>#N/A</v>
      </c>
      <c r="I69" s="234" t="e">
        <f>IF(ISNUMBER(Regressions!I79),ROUND(Regressions!I79, 1), NA())</f>
        <v>#N/A</v>
      </c>
      <c r="J69" s="338" t="e">
        <f>IF(ISNUMBER(Regressions!K79),ROUND(Regressions!K79, 1), NA())</f>
        <v>#N/A</v>
      </c>
      <c r="K69" s="336" t="e">
        <f>IF(ISNUMBER(Regressions!L79),ROUND(Regressions!L79, 1), NA())</f>
        <v>#N/A</v>
      </c>
      <c r="L69" s="235" t="e">
        <f>IF(ISNUMBER(Regressions!M79),ROUND(Regressions!M79, 1), NA())</f>
        <v>#N/A</v>
      </c>
      <c r="M69" s="337" t="e">
        <f>IF(ISNUMBER(Regressions!N79),ROUND(Regressions!N79, 1), NA())</f>
        <v>#N/A</v>
      </c>
      <c r="N69" s="234" t="e">
        <f>IF(ISNUMBER(Regressions!O79),ROUND(Regressions!O79, 1), NA())</f>
        <v>#N/A</v>
      </c>
      <c r="O69" s="338" t="e">
        <f>IF(ISNUMBER(Regressions!Q79),ROUND(Regressions!Q79, 1), NA())</f>
        <v>#N/A</v>
      </c>
      <c r="P69" s="336" t="e">
        <f>IF(ISNUMBER(Regressions!R79),ROUND(Regressions!R79, 1), NA())</f>
        <v>#N/A</v>
      </c>
      <c r="Q69" s="212" t="e">
        <f>IF(ISNUMBER(Regressions!S79),ROUND(Regressions!S79, 1), NA())</f>
        <v>#N/A</v>
      </c>
      <c r="R69" s="337" t="e">
        <f>IF(ISNUMBER(Regressions!T79),ROUND(Regressions!T79, 1), NA())</f>
        <v>#N/A</v>
      </c>
      <c r="S69" s="234" t="e">
        <f>IF(ISNUMBER(Regressions!U79),ROUND(Regressions!U79, 1), NA())</f>
        <v>#N/A</v>
      </c>
    </row>
    <row xmlns:x14ac="http://schemas.microsoft.com/office/spreadsheetml/2009/9/ac" r="70" x14ac:dyDescent="0.2">
      <c r="A70" s="333" t="str">
        <f>IF(ISBLANK(Regressions!A80), " ", Regressions!A80)</f>
        <v>Palau</v>
      </c>
      <c r="B70" s="334">
        <f>IF(ISBLANK(Regressions!B80), " ", Regressions!B80)</f>
        <v>2004</v>
      </c>
      <c r="C70" s="339" t="str">
        <f>IF(ISBLANK(Regressions!C80), " ", Regressions!C80)</f>
        <v>Rural</v>
      </c>
      <c r="D70" s="335">
        <f>IF(ISBLANK(Regressions!D80), " ", Regressions!D80)</f>
        <v>1483.515367965698</v>
      </c>
      <c r="E70" s="211" t="e">
        <f>IF(ISNUMBER(Regressions!E80),ROUND(Regressions!E80, 1), NA())</f>
        <v>#N/A</v>
      </c>
      <c r="F70" s="336" t="e">
        <f>IF(ISNUMBER(Regressions!F80),ROUND(Regressions!F80, 1), NA())</f>
        <v>#N/A</v>
      </c>
      <c r="G70" s="233" t="e">
        <f>IF(ISNUMBER(Regressions!G80),ROUND(Regressions!G80, 1), NA())</f>
        <v>#N/A</v>
      </c>
      <c r="H70" s="337" t="e">
        <f>IF(ISNUMBER(Regressions!H80),ROUND(Regressions!H80, 1), NA())</f>
        <v>#N/A</v>
      </c>
      <c r="I70" s="234" t="e">
        <f>IF(ISNUMBER(Regressions!I80),ROUND(Regressions!I80, 1), NA())</f>
        <v>#N/A</v>
      </c>
      <c r="J70" s="338" t="e">
        <f>IF(ISNUMBER(Regressions!K80),ROUND(Regressions!K80, 1), NA())</f>
        <v>#N/A</v>
      </c>
      <c r="K70" s="336" t="e">
        <f>IF(ISNUMBER(Regressions!L80),ROUND(Regressions!L80, 1), NA())</f>
        <v>#N/A</v>
      </c>
      <c r="L70" s="235" t="e">
        <f>IF(ISNUMBER(Regressions!M80),ROUND(Regressions!M80, 1), NA())</f>
        <v>#N/A</v>
      </c>
      <c r="M70" s="337" t="e">
        <f>IF(ISNUMBER(Regressions!N80),ROUND(Regressions!N80, 1), NA())</f>
        <v>#N/A</v>
      </c>
      <c r="N70" s="234" t="e">
        <f>IF(ISNUMBER(Regressions!O80),ROUND(Regressions!O80, 1), NA())</f>
        <v>#N/A</v>
      </c>
      <c r="O70" s="338" t="e">
        <f>IF(ISNUMBER(Regressions!Q80),ROUND(Regressions!Q80, 1), NA())</f>
        <v>#N/A</v>
      </c>
      <c r="P70" s="336" t="e">
        <f>IF(ISNUMBER(Regressions!R80),ROUND(Regressions!R80, 1), NA())</f>
        <v>#N/A</v>
      </c>
      <c r="Q70" s="212" t="e">
        <f>IF(ISNUMBER(Regressions!S80),ROUND(Regressions!S80, 1), NA())</f>
        <v>#N/A</v>
      </c>
      <c r="R70" s="337" t="e">
        <f>IF(ISNUMBER(Regressions!T80),ROUND(Regressions!T80, 1), NA())</f>
        <v>#N/A</v>
      </c>
      <c r="S70" s="234" t="e">
        <f>IF(ISNUMBER(Regressions!U80),ROUND(Regressions!U80, 1), NA())</f>
        <v>#N/A</v>
      </c>
    </row>
    <row xmlns:x14ac="http://schemas.microsoft.com/office/spreadsheetml/2009/9/ac" r="71" x14ac:dyDescent="0.2">
      <c r="A71" s="333" t="str">
        <f>IF(ISBLANK(Regressions!A81), " ", Regressions!A81)</f>
        <v>Palau</v>
      </c>
      <c r="B71" s="334">
        <f>IF(ISBLANK(Regressions!B81), " ", Regressions!B81)</f>
        <v>2005</v>
      </c>
      <c r="C71" s="339" t="str">
        <f>IF(ISBLANK(Regressions!C81), " ", Regressions!C81)</f>
        <v>Rural</v>
      </c>
      <c r="D71" s="335">
        <f>IF(ISBLANK(Regressions!D81), " ", Regressions!D81)</f>
        <v>1429.129898834228</v>
      </c>
      <c r="E71" s="211" t="e">
        <f>IF(ISNUMBER(Regressions!E81),ROUND(Regressions!E81, 1), NA())</f>
        <v>#N/A</v>
      </c>
      <c r="F71" s="336" t="e">
        <f>IF(ISNUMBER(Regressions!F81),ROUND(Regressions!F81, 1), NA())</f>
        <v>#N/A</v>
      </c>
      <c r="G71" s="233" t="e">
        <f>IF(ISNUMBER(Regressions!G81),ROUND(Regressions!G81, 1), NA())</f>
        <v>#N/A</v>
      </c>
      <c r="H71" s="337" t="e">
        <f>IF(ISNUMBER(Regressions!H81),ROUND(Regressions!H81, 1), NA())</f>
        <v>#N/A</v>
      </c>
      <c r="I71" s="234" t="e">
        <f>IF(ISNUMBER(Regressions!I81),ROUND(Regressions!I81, 1), NA())</f>
        <v>#N/A</v>
      </c>
      <c r="J71" s="338" t="e">
        <f>IF(ISNUMBER(Regressions!K81),ROUND(Regressions!K81, 1), NA())</f>
        <v>#N/A</v>
      </c>
      <c r="K71" s="336" t="e">
        <f>IF(ISNUMBER(Regressions!L81),ROUND(Regressions!L81, 1), NA())</f>
        <v>#N/A</v>
      </c>
      <c r="L71" s="235" t="e">
        <f>IF(ISNUMBER(Regressions!M81),ROUND(Regressions!M81, 1), NA())</f>
        <v>#N/A</v>
      </c>
      <c r="M71" s="337" t="e">
        <f>IF(ISNUMBER(Regressions!N81),ROUND(Regressions!N81, 1), NA())</f>
        <v>#N/A</v>
      </c>
      <c r="N71" s="234" t="e">
        <f>IF(ISNUMBER(Regressions!O81),ROUND(Regressions!O81, 1), NA())</f>
        <v>#N/A</v>
      </c>
      <c r="O71" s="338" t="e">
        <f>IF(ISNUMBER(Regressions!Q81),ROUND(Regressions!Q81, 1), NA())</f>
        <v>#N/A</v>
      </c>
      <c r="P71" s="336" t="e">
        <f>IF(ISNUMBER(Regressions!R81),ROUND(Regressions!R81, 1), NA())</f>
        <v>#N/A</v>
      </c>
      <c r="Q71" s="212" t="e">
        <f>IF(ISNUMBER(Regressions!S81),ROUND(Regressions!S81, 1), NA())</f>
        <v>#N/A</v>
      </c>
      <c r="R71" s="337" t="e">
        <f>IF(ISNUMBER(Regressions!T81),ROUND(Regressions!T81, 1), NA())</f>
        <v>#N/A</v>
      </c>
      <c r="S71" s="234" t="e">
        <f>IF(ISNUMBER(Regressions!U81),ROUND(Regressions!U81, 1), NA())</f>
        <v>#N/A</v>
      </c>
    </row>
    <row xmlns:x14ac="http://schemas.microsoft.com/office/spreadsheetml/2009/9/ac" r="72" x14ac:dyDescent="0.2">
      <c r="A72" s="333" t="str">
        <f>IF(ISBLANK(Regressions!A82), " ", Regressions!A82)</f>
        <v>Palau</v>
      </c>
      <c r="B72" s="334">
        <f>IF(ISBLANK(Regressions!B82), " ", Regressions!B82)</f>
        <v>2006</v>
      </c>
      <c r="C72" s="339" t="str">
        <f>IF(ISBLANK(Regressions!C82), " ", Regressions!C82)</f>
        <v>Rural</v>
      </c>
      <c r="D72" s="335">
        <f>IF(ISBLANK(Regressions!D82), " ", Regressions!D82)</f>
        <v>1350.84792388916</v>
      </c>
      <c r="E72" s="211" t="e">
        <f>IF(ISNUMBER(Regressions!E82),ROUND(Regressions!E82, 1), NA())</f>
        <v>#N/A</v>
      </c>
      <c r="F72" s="336" t="e">
        <f>IF(ISNUMBER(Regressions!F82),ROUND(Regressions!F82, 1), NA())</f>
        <v>#N/A</v>
      </c>
      <c r="G72" s="233" t="e">
        <f>IF(ISNUMBER(Regressions!G82),ROUND(Regressions!G82, 1), NA())</f>
        <v>#N/A</v>
      </c>
      <c r="H72" s="337" t="e">
        <f>IF(ISNUMBER(Regressions!H82),ROUND(Regressions!H82, 1), NA())</f>
        <v>#N/A</v>
      </c>
      <c r="I72" s="234" t="e">
        <f>IF(ISNUMBER(Regressions!I82),ROUND(Regressions!I82, 1), NA())</f>
        <v>#N/A</v>
      </c>
      <c r="J72" s="338" t="e">
        <f>IF(ISNUMBER(Regressions!K82),ROUND(Regressions!K82, 1), NA())</f>
        <v>#N/A</v>
      </c>
      <c r="K72" s="336" t="e">
        <f>IF(ISNUMBER(Regressions!L82),ROUND(Regressions!L82, 1), NA())</f>
        <v>#N/A</v>
      </c>
      <c r="L72" s="235" t="e">
        <f>IF(ISNUMBER(Regressions!M82),ROUND(Regressions!M82, 1), NA())</f>
        <v>#N/A</v>
      </c>
      <c r="M72" s="337" t="e">
        <f>IF(ISNUMBER(Regressions!N82),ROUND(Regressions!N82, 1), NA())</f>
        <v>#N/A</v>
      </c>
      <c r="N72" s="234" t="e">
        <f>IF(ISNUMBER(Regressions!O82),ROUND(Regressions!O82, 1), NA())</f>
        <v>#N/A</v>
      </c>
      <c r="O72" s="338" t="e">
        <f>IF(ISNUMBER(Regressions!Q82),ROUND(Regressions!Q82, 1), NA())</f>
        <v>#N/A</v>
      </c>
      <c r="P72" s="336" t="e">
        <f>IF(ISNUMBER(Regressions!R82),ROUND(Regressions!R82, 1), NA())</f>
        <v>#N/A</v>
      </c>
      <c r="Q72" s="212" t="e">
        <f>IF(ISNUMBER(Regressions!S82),ROUND(Regressions!S82, 1), NA())</f>
        <v>#N/A</v>
      </c>
      <c r="R72" s="337" t="e">
        <f>IF(ISNUMBER(Regressions!T82),ROUND(Regressions!T82, 1), NA())</f>
        <v>#N/A</v>
      </c>
      <c r="S72" s="234" t="e">
        <f>IF(ISNUMBER(Regressions!U82),ROUND(Regressions!U82, 1), NA())</f>
        <v>#N/A</v>
      </c>
    </row>
    <row xmlns:x14ac="http://schemas.microsoft.com/office/spreadsheetml/2009/9/ac" r="73" x14ac:dyDescent="0.2">
      <c r="A73" s="333" t="str">
        <f>IF(ISBLANK(Regressions!A83), " ", Regressions!A83)</f>
        <v>Palau</v>
      </c>
      <c r="B73" s="334">
        <f>IF(ISBLANK(Regressions!B83), " ", Regressions!B83)</f>
        <v>2007</v>
      </c>
      <c r="C73" s="339" t="str">
        <f>IF(ISBLANK(Regressions!C83), " ", Regressions!C83)</f>
        <v>Rural</v>
      </c>
      <c r="D73" s="335">
        <f>IF(ISBLANK(Regressions!D83), " ", Regressions!D83)</f>
        <v>1268.534606628418</v>
      </c>
      <c r="E73" s="211" t="e">
        <f>IF(ISNUMBER(Regressions!E83),ROUND(Regressions!E83, 1), NA())</f>
        <v>#N/A</v>
      </c>
      <c r="F73" s="336" t="e">
        <f>IF(ISNUMBER(Regressions!F83),ROUND(Regressions!F83, 1), NA())</f>
        <v>#N/A</v>
      </c>
      <c r="G73" s="233" t="e">
        <f>IF(ISNUMBER(Regressions!G83),ROUND(Regressions!G83, 1), NA())</f>
        <v>#N/A</v>
      </c>
      <c r="H73" s="337" t="e">
        <f>IF(ISNUMBER(Regressions!H83),ROUND(Regressions!H83, 1), NA())</f>
        <v>#N/A</v>
      </c>
      <c r="I73" s="234" t="e">
        <f>IF(ISNUMBER(Regressions!I83),ROUND(Regressions!I83, 1), NA())</f>
        <v>#N/A</v>
      </c>
      <c r="J73" s="338" t="e">
        <f>IF(ISNUMBER(Regressions!K83),ROUND(Regressions!K83, 1), NA())</f>
        <v>#N/A</v>
      </c>
      <c r="K73" s="336" t="e">
        <f>IF(ISNUMBER(Regressions!L83),ROUND(Regressions!L83, 1), NA())</f>
        <v>#N/A</v>
      </c>
      <c r="L73" s="235" t="e">
        <f>IF(ISNUMBER(Regressions!M83),ROUND(Regressions!M83, 1), NA())</f>
        <v>#N/A</v>
      </c>
      <c r="M73" s="337" t="e">
        <f>IF(ISNUMBER(Regressions!N83),ROUND(Regressions!N83, 1), NA())</f>
        <v>#N/A</v>
      </c>
      <c r="N73" s="234" t="e">
        <f>IF(ISNUMBER(Regressions!O83),ROUND(Regressions!O83, 1), NA())</f>
        <v>#N/A</v>
      </c>
      <c r="O73" s="338" t="e">
        <f>IF(ISNUMBER(Regressions!Q83),ROUND(Regressions!Q83, 1), NA())</f>
        <v>#N/A</v>
      </c>
      <c r="P73" s="336" t="e">
        <f>IF(ISNUMBER(Regressions!R83),ROUND(Regressions!R83, 1), NA())</f>
        <v>#N/A</v>
      </c>
      <c r="Q73" s="212" t="e">
        <f>IF(ISNUMBER(Regressions!S83),ROUND(Regressions!S83, 1), NA())</f>
        <v>#N/A</v>
      </c>
      <c r="R73" s="337" t="e">
        <f>IF(ISNUMBER(Regressions!T83),ROUND(Regressions!T83, 1), NA())</f>
        <v>#N/A</v>
      </c>
      <c r="S73" s="234" t="e">
        <f>IF(ISNUMBER(Regressions!U83),ROUND(Regressions!U83, 1), NA())</f>
        <v>#N/A</v>
      </c>
    </row>
    <row xmlns:x14ac="http://schemas.microsoft.com/office/spreadsheetml/2009/9/ac" r="74" x14ac:dyDescent="0.2">
      <c r="A74" s="333" t="str">
        <f>IF(ISBLANK(Regressions!A84), " ", Regressions!A84)</f>
        <v>Palau</v>
      </c>
      <c r="B74" s="334">
        <f>IF(ISBLANK(Regressions!B84), " ", Regressions!B84)</f>
        <v>2008</v>
      </c>
      <c r="C74" s="339" t="str">
        <f>IF(ISBLANK(Regressions!C84), " ", Regressions!C84)</f>
        <v>Rural</v>
      </c>
      <c r="D74" s="335">
        <f>IF(ISBLANK(Regressions!D84), " ", Regressions!D84)</f>
        <v>1191.108362731934</v>
      </c>
      <c r="E74" s="211" t="e">
        <f>IF(ISNUMBER(Regressions!E84),ROUND(Regressions!E84, 1), NA())</f>
        <v>#N/A</v>
      </c>
      <c r="F74" s="336" t="e">
        <f>IF(ISNUMBER(Regressions!F84),ROUND(Regressions!F84, 1), NA())</f>
        <v>#N/A</v>
      </c>
      <c r="G74" s="233" t="e">
        <f>IF(ISNUMBER(Regressions!G84),ROUND(Regressions!G84, 1), NA())</f>
        <v>#N/A</v>
      </c>
      <c r="H74" s="337" t="e">
        <f>IF(ISNUMBER(Regressions!H84),ROUND(Regressions!H84, 1), NA())</f>
        <v>#N/A</v>
      </c>
      <c r="I74" s="234" t="e">
        <f>IF(ISNUMBER(Regressions!I84),ROUND(Regressions!I84, 1), NA())</f>
        <v>#N/A</v>
      </c>
      <c r="J74" s="338" t="e">
        <f>IF(ISNUMBER(Regressions!K84),ROUND(Regressions!K84, 1), NA())</f>
        <v>#N/A</v>
      </c>
      <c r="K74" s="336" t="e">
        <f>IF(ISNUMBER(Regressions!L84),ROUND(Regressions!L84, 1), NA())</f>
        <v>#N/A</v>
      </c>
      <c r="L74" s="235" t="e">
        <f>IF(ISNUMBER(Regressions!M84),ROUND(Regressions!M84, 1), NA())</f>
        <v>#N/A</v>
      </c>
      <c r="M74" s="337" t="e">
        <f>IF(ISNUMBER(Regressions!N84),ROUND(Regressions!N84, 1), NA())</f>
        <v>#N/A</v>
      </c>
      <c r="N74" s="234" t="e">
        <f>IF(ISNUMBER(Regressions!O84),ROUND(Regressions!O84, 1), NA())</f>
        <v>#N/A</v>
      </c>
      <c r="O74" s="338" t="e">
        <f>IF(ISNUMBER(Regressions!Q84),ROUND(Regressions!Q84, 1), NA())</f>
        <v>#N/A</v>
      </c>
      <c r="P74" s="336" t="e">
        <f>IF(ISNUMBER(Regressions!R84),ROUND(Regressions!R84, 1), NA())</f>
        <v>#N/A</v>
      </c>
      <c r="Q74" s="212" t="e">
        <f>IF(ISNUMBER(Regressions!S84),ROUND(Regressions!S84, 1), NA())</f>
        <v>#N/A</v>
      </c>
      <c r="R74" s="337" t="e">
        <f>IF(ISNUMBER(Regressions!T84),ROUND(Regressions!T84, 1), NA())</f>
        <v>#N/A</v>
      </c>
      <c r="S74" s="234" t="e">
        <f>IF(ISNUMBER(Regressions!U84),ROUND(Regressions!U84, 1), NA())</f>
        <v>#N/A</v>
      </c>
    </row>
    <row xmlns:x14ac="http://schemas.microsoft.com/office/spreadsheetml/2009/9/ac" r="75" x14ac:dyDescent="0.2">
      <c r="A75" s="333" t="str">
        <f>IF(ISBLANK(Regressions!A85), " ", Regressions!A85)</f>
        <v>Palau</v>
      </c>
      <c r="B75" s="334">
        <f>IF(ISBLANK(Regressions!B85), " ", Regressions!B85)</f>
        <v>2009</v>
      </c>
      <c r="C75" s="339" t="str">
        <f>IF(ISBLANK(Regressions!C85), " ", Regressions!C85)</f>
        <v>Rural</v>
      </c>
      <c r="D75" s="335">
        <f>IF(ISBLANK(Regressions!D85), " ", Regressions!D85)</f>
        <v>1118.491149902344</v>
      </c>
      <c r="E75" s="211" t="e">
        <f>IF(ISNUMBER(Regressions!E85),ROUND(Regressions!E85, 1), NA())</f>
        <v>#N/A</v>
      </c>
      <c r="F75" s="336" t="e">
        <f>IF(ISNUMBER(Regressions!F85),ROUND(Regressions!F85, 1), NA())</f>
        <v>#N/A</v>
      </c>
      <c r="G75" s="233" t="e">
        <f>IF(ISNUMBER(Regressions!G85),ROUND(Regressions!G85, 1), NA())</f>
        <v>#N/A</v>
      </c>
      <c r="H75" s="337" t="e">
        <f>IF(ISNUMBER(Regressions!H85),ROUND(Regressions!H85, 1), NA())</f>
        <v>#N/A</v>
      </c>
      <c r="I75" s="234" t="e">
        <f>IF(ISNUMBER(Regressions!I85),ROUND(Regressions!I85, 1), NA())</f>
        <v>#N/A</v>
      </c>
      <c r="J75" s="338" t="e">
        <f>IF(ISNUMBER(Regressions!K85),ROUND(Regressions!K85, 1), NA())</f>
        <v>#N/A</v>
      </c>
      <c r="K75" s="336" t="e">
        <f>IF(ISNUMBER(Regressions!L85),ROUND(Regressions!L85, 1), NA())</f>
        <v>#N/A</v>
      </c>
      <c r="L75" s="235" t="e">
        <f>IF(ISNUMBER(Regressions!M85),ROUND(Regressions!M85, 1), NA())</f>
        <v>#N/A</v>
      </c>
      <c r="M75" s="337" t="e">
        <f>IF(ISNUMBER(Regressions!N85),ROUND(Regressions!N85, 1), NA())</f>
        <v>#N/A</v>
      </c>
      <c r="N75" s="234" t="e">
        <f>IF(ISNUMBER(Regressions!O85),ROUND(Regressions!O85, 1), NA())</f>
        <v>#N/A</v>
      </c>
      <c r="O75" s="338" t="e">
        <f>IF(ISNUMBER(Regressions!Q85),ROUND(Regressions!Q85, 1), NA())</f>
        <v>#N/A</v>
      </c>
      <c r="P75" s="336" t="e">
        <f>IF(ISNUMBER(Regressions!R85),ROUND(Regressions!R85, 1), NA())</f>
        <v>#N/A</v>
      </c>
      <c r="Q75" s="212" t="e">
        <f>IF(ISNUMBER(Regressions!S85),ROUND(Regressions!S85, 1), NA())</f>
        <v>#N/A</v>
      </c>
      <c r="R75" s="337" t="e">
        <f>IF(ISNUMBER(Regressions!T85),ROUND(Regressions!T85, 1), NA())</f>
        <v>#N/A</v>
      </c>
      <c r="S75" s="234" t="e">
        <f>IF(ISNUMBER(Regressions!U85),ROUND(Regressions!U85, 1), NA())</f>
        <v>#N/A</v>
      </c>
    </row>
    <row xmlns:x14ac="http://schemas.microsoft.com/office/spreadsheetml/2009/9/ac" r="76" x14ac:dyDescent="0.2">
      <c r="A76" s="333" t="str">
        <f>IF(ISBLANK(Regressions!A86), " ", Regressions!A86)</f>
        <v>Palau</v>
      </c>
      <c r="B76" s="334">
        <f>IF(ISBLANK(Regressions!B86), " ", Regressions!B86)</f>
        <v>2010</v>
      </c>
      <c r="C76" s="339" t="str">
        <f>IF(ISBLANK(Regressions!C86), " ", Regressions!C86)</f>
        <v>Rural</v>
      </c>
      <c r="D76" s="335">
        <f>IF(ISBLANK(Regressions!D86), " ", Regressions!D86)</f>
        <v>1052.397513885498</v>
      </c>
      <c r="E76" s="211" t="e">
        <f>IF(ISNUMBER(Regressions!E86),ROUND(Regressions!E86, 1), NA())</f>
        <v>#N/A</v>
      </c>
      <c r="F76" s="336" t="e">
        <f>IF(ISNUMBER(Regressions!F86),ROUND(Regressions!F86, 1), NA())</f>
        <v>#N/A</v>
      </c>
      <c r="G76" s="233" t="e">
        <f>IF(ISNUMBER(Regressions!G86),ROUND(Regressions!G86, 1), NA())</f>
        <v>#N/A</v>
      </c>
      <c r="H76" s="337" t="e">
        <f>IF(ISNUMBER(Regressions!H86),ROUND(Regressions!H86, 1), NA())</f>
        <v>#N/A</v>
      </c>
      <c r="I76" s="234" t="e">
        <f>IF(ISNUMBER(Regressions!I86),ROUND(Regressions!I86, 1), NA())</f>
        <v>#N/A</v>
      </c>
      <c r="J76" s="338" t="e">
        <f>IF(ISNUMBER(Regressions!K86),ROUND(Regressions!K86, 1), NA())</f>
        <v>#N/A</v>
      </c>
      <c r="K76" s="336" t="e">
        <f>IF(ISNUMBER(Regressions!L86),ROUND(Regressions!L86, 1), NA())</f>
        <v>#N/A</v>
      </c>
      <c r="L76" s="235" t="e">
        <f>IF(ISNUMBER(Regressions!M86),ROUND(Regressions!M86, 1), NA())</f>
        <v>#N/A</v>
      </c>
      <c r="M76" s="337" t="e">
        <f>IF(ISNUMBER(Regressions!N86),ROUND(Regressions!N86, 1), NA())</f>
        <v>#N/A</v>
      </c>
      <c r="N76" s="234" t="e">
        <f>IF(ISNUMBER(Regressions!O86),ROUND(Regressions!O86, 1), NA())</f>
        <v>#N/A</v>
      </c>
      <c r="O76" s="338" t="e">
        <f>IF(ISNUMBER(Regressions!Q86),ROUND(Regressions!Q86, 1), NA())</f>
        <v>#N/A</v>
      </c>
      <c r="P76" s="336" t="e">
        <f>IF(ISNUMBER(Regressions!R86),ROUND(Regressions!R86, 1), NA())</f>
        <v>#N/A</v>
      </c>
      <c r="Q76" s="212" t="e">
        <f>IF(ISNUMBER(Regressions!S86),ROUND(Regressions!S86, 1), NA())</f>
        <v>#N/A</v>
      </c>
      <c r="R76" s="337" t="e">
        <f>IF(ISNUMBER(Regressions!T86),ROUND(Regressions!T86, 1), NA())</f>
        <v>#N/A</v>
      </c>
      <c r="S76" s="234" t="e">
        <f>IF(ISNUMBER(Regressions!U86),ROUND(Regressions!U86, 1), NA())</f>
        <v>#N/A</v>
      </c>
    </row>
    <row xmlns:x14ac="http://schemas.microsoft.com/office/spreadsheetml/2009/9/ac" r="77" x14ac:dyDescent="0.2">
      <c r="A77" s="333" t="str">
        <f>IF(ISBLANK(Regressions!A87), " ", Regressions!A87)</f>
        <v>Palau</v>
      </c>
      <c r="B77" s="334">
        <f>IF(ISBLANK(Regressions!B87), " ", Regressions!B87)</f>
        <v>2011</v>
      </c>
      <c r="C77" s="339" t="str">
        <f>IF(ISBLANK(Regressions!C87), " ", Regressions!C87)</f>
        <v>Rural</v>
      </c>
      <c r="D77" s="335">
        <f>IF(ISBLANK(Regressions!D87), " ", Regressions!D87)</f>
        <v>994.25333557128909</v>
      </c>
      <c r="E77" s="211" t="e">
        <f>IF(ISNUMBER(Regressions!E87),ROUND(Regressions!E87, 1), NA())</f>
        <v>#N/A</v>
      </c>
      <c r="F77" s="336" t="e">
        <f>IF(ISNUMBER(Regressions!F87),ROUND(Regressions!F87, 1), NA())</f>
        <v>#N/A</v>
      </c>
      <c r="G77" s="233" t="e">
        <f>IF(ISNUMBER(Regressions!G87),ROUND(Regressions!G87, 1), NA())</f>
        <v>#N/A</v>
      </c>
      <c r="H77" s="337" t="e">
        <f>IF(ISNUMBER(Regressions!H87),ROUND(Regressions!H87, 1), NA())</f>
        <v>#N/A</v>
      </c>
      <c r="I77" s="234" t="e">
        <f>IF(ISNUMBER(Regressions!I87),ROUND(Regressions!I87, 1), NA())</f>
        <v>#N/A</v>
      </c>
      <c r="J77" s="338" t="e">
        <f>IF(ISNUMBER(Regressions!K87),ROUND(Regressions!K87, 1), NA())</f>
        <v>#N/A</v>
      </c>
      <c r="K77" s="336" t="e">
        <f>IF(ISNUMBER(Regressions!L87),ROUND(Regressions!L87, 1), NA())</f>
        <v>#N/A</v>
      </c>
      <c r="L77" s="235" t="e">
        <f>IF(ISNUMBER(Regressions!M87),ROUND(Regressions!M87, 1), NA())</f>
        <v>#N/A</v>
      </c>
      <c r="M77" s="337" t="e">
        <f>IF(ISNUMBER(Regressions!N87),ROUND(Regressions!N87, 1), NA())</f>
        <v>#N/A</v>
      </c>
      <c r="N77" s="234" t="e">
        <f>IF(ISNUMBER(Regressions!O87),ROUND(Regressions!O87, 1), NA())</f>
        <v>#N/A</v>
      </c>
      <c r="O77" s="338" t="e">
        <f>IF(ISNUMBER(Regressions!Q87),ROUND(Regressions!Q87, 1), NA())</f>
        <v>#N/A</v>
      </c>
      <c r="P77" s="336" t="e">
        <f>IF(ISNUMBER(Regressions!R87),ROUND(Regressions!R87, 1), NA())</f>
        <v>#N/A</v>
      </c>
      <c r="Q77" s="212" t="e">
        <f>IF(ISNUMBER(Regressions!S87),ROUND(Regressions!S87, 1), NA())</f>
        <v>#N/A</v>
      </c>
      <c r="R77" s="337" t="e">
        <f>IF(ISNUMBER(Regressions!T87),ROUND(Regressions!T87, 1), NA())</f>
        <v>#N/A</v>
      </c>
      <c r="S77" s="234" t="e">
        <f>IF(ISNUMBER(Regressions!U87),ROUND(Regressions!U87, 1), NA())</f>
        <v>#N/A</v>
      </c>
    </row>
    <row xmlns:x14ac="http://schemas.microsoft.com/office/spreadsheetml/2009/9/ac" r="78" x14ac:dyDescent="0.2">
      <c r="A78" s="333" t="str">
        <f>IF(ISBLANK(Regressions!A88), " ", Regressions!A88)</f>
        <v>Palau</v>
      </c>
      <c r="B78" s="334">
        <f>IF(ISBLANK(Regressions!B88), " ", Regressions!B88)</f>
        <v>2012</v>
      </c>
      <c r="C78" s="339" t="str">
        <f>IF(ISBLANK(Regressions!C88), " ", Regressions!C88)</f>
        <v>Rural</v>
      </c>
      <c r="D78" s="335">
        <f>IF(ISBLANK(Regressions!D88), " ", Regressions!D88)</f>
        <v>941.05117034912109</v>
      </c>
      <c r="E78" s="211" t="e">
        <f>IF(ISNUMBER(Regressions!E88),ROUND(Regressions!E88, 1), NA())</f>
        <v>#N/A</v>
      </c>
      <c r="F78" s="336" t="e">
        <f>IF(ISNUMBER(Regressions!F88),ROUND(Regressions!F88, 1), NA())</f>
        <v>#N/A</v>
      </c>
      <c r="G78" s="233" t="e">
        <f>IF(ISNUMBER(Regressions!G88),ROUND(Regressions!G88, 1), NA())</f>
        <v>#N/A</v>
      </c>
      <c r="H78" s="337" t="e">
        <f>IF(ISNUMBER(Regressions!H88),ROUND(Regressions!H88, 1), NA())</f>
        <v>#N/A</v>
      </c>
      <c r="I78" s="234" t="e">
        <f>IF(ISNUMBER(Regressions!I88),ROUND(Regressions!I88, 1), NA())</f>
        <v>#N/A</v>
      </c>
      <c r="J78" s="338" t="e">
        <f>IF(ISNUMBER(Regressions!K88),ROUND(Regressions!K88, 1), NA())</f>
        <v>#N/A</v>
      </c>
      <c r="K78" s="336" t="e">
        <f>IF(ISNUMBER(Regressions!L88),ROUND(Regressions!L88, 1), NA())</f>
        <v>#N/A</v>
      </c>
      <c r="L78" s="235" t="e">
        <f>IF(ISNUMBER(Regressions!M88),ROUND(Regressions!M88, 1), NA())</f>
        <v>#N/A</v>
      </c>
      <c r="M78" s="337" t="e">
        <f>IF(ISNUMBER(Regressions!N88),ROUND(Regressions!N88, 1), NA())</f>
        <v>#N/A</v>
      </c>
      <c r="N78" s="234" t="e">
        <f>IF(ISNUMBER(Regressions!O88),ROUND(Regressions!O88, 1), NA())</f>
        <v>#N/A</v>
      </c>
      <c r="O78" s="338" t="e">
        <f>IF(ISNUMBER(Regressions!Q88),ROUND(Regressions!Q88, 1), NA())</f>
        <v>#N/A</v>
      </c>
      <c r="P78" s="336" t="e">
        <f>IF(ISNUMBER(Regressions!R88),ROUND(Regressions!R88, 1), NA())</f>
        <v>#N/A</v>
      </c>
      <c r="Q78" s="212" t="e">
        <f>IF(ISNUMBER(Regressions!S88),ROUND(Regressions!S88, 1), NA())</f>
        <v>#N/A</v>
      </c>
      <c r="R78" s="337" t="e">
        <f>IF(ISNUMBER(Regressions!T88),ROUND(Regressions!T88, 1), NA())</f>
        <v>#N/A</v>
      </c>
      <c r="S78" s="234" t="e">
        <f>IF(ISNUMBER(Regressions!U88),ROUND(Regressions!U88, 1), NA())</f>
        <v>#N/A</v>
      </c>
    </row>
    <row xmlns:x14ac="http://schemas.microsoft.com/office/spreadsheetml/2009/9/ac" r="79" x14ac:dyDescent="0.2">
      <c r="A79" s="333" t="str">
        <f>IF(ISBLANK(Regressions!A89), " ", Regressions!A89)</f>
        <v>Palau</v>
      </c>
      <c r="B79" s="334">
        <f>IF(ISBLANK(Regressions!B89), " ", Regressions!B89)</f>
        <v>2013</v>
      </c>
      <c r="C79" s="339" t="str">
        <f>IF(ISBLANK(Regressions!C89), " ", Regressions!C89)</f>
        <v>Rural</v>
      </c>
      <c r="D79" s="335">
        <f>IF(ISBLANK(Regressions!D89), " ", Regressions!D89)</f>
        <v>891.9699188232421</v>
      </c>
      <c r="E79" s="211" t="e">
        <f>IF(ISNUMBER(Regressions!E89),ROUND(Regressions!E89, 1), NA())</f>
        <v>#N/A</v>
      </c>
      <c r="F79" s="336" t="e">
        <f>IF(ISNUMBER(Regressions!F89),ROUND(Regressions!F89, 1), NA())</f>
        <v>#N/A</v>
      </c>
      <c r="G79" s="233" t="e">
        <f>IF(ISNUMBER(Regressions!G89),ROUND(Regressions!G89, 1), NA())</f>
        <v>#N/A</v>
      </c>
      <c r="H79" s="337" t="e">
        <f>IF(ISNUMBER(Regressions!H89),ROUND(Regressions!H89, 1), NA())</f>
        <v>#N/A</v>
      </c>
      <c r="I79" s="234" t="e">
        <f>IF(ISNUMBER(Regressions!I89),ROUND(Regressions!I89, 1), NA())</f>
        <v>#N/A</v>
      </c>
      <c r="J79" s="338" t="e">
        <f>IF(ISNUMBER(Regressions!K89),ROUND(Regressions!K89, 1), NA())</f>
        <v>#N/A</v>
      </c>
      <c r="K79" s="336" t="e">
        <f>IF(ISNUMBER(Regressions!L89),ROUND(Regressions!L89, 1), NA())</f>
        <v>#N/A</v>
      </c>
      <c r="L79" s="235" t="e">
        <f>IF(ISNUMBER(Regressions!M89),ROUND(Regressions!M89, 1), NA())</f>
        <v>#N/A</v>
      </c>
      <c r="M79" s="337" t="e">
        <f>IF(ISNUMBER(Regressions!N89),ROUND(Regressions!N89, 1), NA())</f>
        <v>#N/A</v>
      </c>
      <c r="N79" s="234" t="e">
        <f>IF(ISNUMBER(Regressions!O89),ROUND(Regressions!O89, 1), NA())</f>
        <v>#N/A</v>
      </c>
      <c r="O79" s="338" t="e">
        <f>IF(ISNUMBER(Regressions!Q89),ROUND(Regressions!Q89, 1), NA())</f>
        <v>#N/A</v>
      </c>
      <c r="P79" s="336" t="e">
        <f>IF(ISNUMBER(Regressions!R89),ROUND(Regressions!R89, 1), NA())</f>
        <v>#N/A</v>
      </c>
      <c r="Q79" s="212" t="e">
        <f>IF(ISNUMBER(Regressions!S89),ROUND(Regressions!S89, 1), NA())</f>
        <v>#N/A</v>
      </c>
      <c r="R79" s="337" t="e">
        <f>IF(ISNUMBER(Regressions!T89),ROUND(Regressions!T89, 1), NA())</f>
        <v>#N/A</v>
      </c>
      <c r="S79" s="234" t="e">
        <f>IF(ISNUMBER(Regressions!U89),ROUND(Regressions!U89, 1), NA())</f>
        <v>#N/A</v>
      </c>
    </row>
    <row xmlns:x14ac="http://schemas.microsoft.com/office/spreadsheetml/2009/9/ac" r="80" x14ac:dyDescent="0.2">
      <c r="A80" s="333" t="str">
        <f>IF(ISBLANK(Regressions!A90), " ", Regressions!A90)</f>
        <v>Palau</v>
      </c>
      <c r="B80" s="334">
        <f>IF(ISBLANK(Regressions!B90), " ", Regressions!B90)</f>
        <v>2014</v>
      </c>
      <c r="C80" s="339" t="str">
        <f>IF(ISBLANK(Regressions!C90), " ", Regressions!C90)</f>
        <v>Rural</v>
      </c>
      <c r="D80" s="335">
        <f>IF(ISBLANK(Regressions!D90), " ", Regressions!D90)</f>
        <v>841.53875396728506</v>
      </c>
      <c r="E80" s="211" t="e">
        <f>IF(ISNUMBER(Regressions!E90),ROUND(Regressions!E90, 1), NA())</f>
        <v>#N/A</v>
      </c>
      <c r="F80" s="336" t="e">
        <f>IF(ISNUMBER(Regressions!F90),ROUND(Regressions!F90, 1), NA())</f>
        <v>#N/A</v>
      </c>
      <c r="G80" s="233" t="e">
        <f>IF(ISNUMBER(Regressions!G90),ROUND(Regressions!G90, 1), NA())</f>
        <v>#N/A</v>
      </c>
      <c r="H80" s="337" t="e">
        <f>IF(ISNUMBER(Regressions!H90),ROUND(Regressions!H90, 1), NA())</f>
        <v>#N/A</v>
      </c>
      <c r="I80" s="234" t="e">
        <f>IF(ISNUMBER(Regressions!I90),ROUND(Regressions!I90, 1), NA())</f>
        <v>#N/A</v>
      </c>
      <c r="J80" s="338" t="e">
        <f>IF(ISNUMBER(Regressions!K90),ROUND(Regressions!K90, 1), NA())</f>
        <v>#N/A</v>
      </c>
      <c r="K80" s="336" t="e">
        <f>IF(ISNUMBER(Regressions!L90),ROUND(Regressions!L90, 1), NA())</f>
        <v>#N/A</v>
      </c>
      <c r="L80" s="235" t="e">
        <f>IF(ISNUMBER(Regressions!M90),ROUND(Regressions!M90, 1), NA())</f>
        <v>#N/A</v>
      </c>
      <c r="M80" s="337" t="e">
        <f>IF(ISNUMBER(Regressions!N90),ROUND(Regressions!N90, 1), NA())</f>
        <v>#N/A</v>
      </c>
      <c r="N80" s="234" t="e">
        <f>IF(ISNUMBER(Regressions!O90),ROUND(Regressions!O90, 1), NA())</f>
        <v>#N/A</v>
      </c>
      <c r="O80" s="338" t="e">
        <f>IF(ISNUMBER(Regressions!Q90),ROUND(Regressions!Q90, 1), NA())</f>
        <v>#N/A</v>
      </c>
      <c r="P80" s="336" t="e">
        <f>IF(ISNUMBER(Regressions!R90),ROUND(Regressions!R90, 1), NA())</f>
        <v>#N/A</v>
      </c>
      <c r="Q80" s="212" t="e">
        <f>IF(ISNUMBER(Regressions!S90),ROUND(Regressions!S90, 1), NA())</f>
        <v>#N/A</v>
      </c>
      <c r="R80" s="337" t="e">
        <f>IF(ISNUMBER(Regressions!T90),ROUND(Regressions!T90, 1), NA())</f>
        <v>#N/A</v>
      </c>
      <c r="S80" s="234" t="e">
        <f>IF(ISNUMBER(Regressions!U90),ROUND(Regressions!U90, 1), NA())</f>
        <v>#N/A</v>
      </c>
    </row>
    <row xmlns:x14ac="http://schemas.microsoft.com/office/spreadsheetml/2009/9/ac" r="81" x14ac:dyDescent="0.2">
      <c r="A81" s="333" t="str">
        <f>IF(ISBLANK(Regressions!A91), " ", Regressions!A91)</f>
        <v>Palau</v>
      </c>
      <c r="B81" s="334">
        <f>IF(ISBLANK(Regressions!B91), " ", Regressions!B91)</f>
        <v>2015</v>
      </c>
      <c r="C81" s="339" t="str">
        <f>IF(ISBLANK(Regressions!C91), " ", Regressions!C91)</f>
        <v>Rural</v>
      </c>
      <c r="D81" s="335">
        <f>IF(ISBLANK(Regressions!D91), " ", Regressions!D91)</f>
        <v>802.43846557617189</v>
      </c>
      <c r="E81" s="211" t="e">
        <f>IF(ISNUMBER(Regressions!E91),ROUND(Regressions!E91, 1), NA())</f>
        <v>#N/A</v>
      </c>
      <c r="F81" s="336" t="e">
        <f>IF(ISNUMBER(Regressions!F91),ROUND(Regressions!F91, 1), NA())</f>
        <v>#N/A</v>
      </c>
      <c r="G81" s="233" t="e">
        <f>IF(ISNUMBER(Regressions!G91),ROUND(Regressions!G91, 1), NA())</f>
        <v>#N/A</v>
      </c>
      <c r="H81" s="337" t="e">
        <f>IF(ISNUMBER(Regressions!H91),ROUND(Regressions!H91, 1), NA())</f>
        <v>#N/A</v>
      </c>
      <c r="I81" s="234" t="e">
        <f>IF(ISNUMBER(Regressions!I91),ROUND(Regressions!I91, 1), NA())</f>
        <v>#N/A</v>
      </c>
      <c r="J81" s="338" t="e">
        <f>IF(ISNUMBER(Regressions!K91),ROUND(Regressions!K91, 1), NA())</f>
        <v>#N/A</v>
      </c>
      <c r="K81" s="336" t="e">
        <f>IF(ISNUMBER(Regressions!L91),ROUND(Regressions!L91, 1), NA())</f>
        <v>#N/A</v>
      </c>
      <c r="L81" s="235" t="e">
        <f>IF(ISNUMBER(Regressions!M91),ROUND(Regressions!M91, 1), NA())</f>
        <v>#N/A</v>
      </c>
      <c r="M81" s="337" t="e">
        <f>IF(ISNUMBER(Regressions!N91),ROUND(Regressions!N91, 1), NA())</f>
        <v>#N/A</v>
      </c>
      <c r="N81" s="234" t="e">
        <f>IF(ISNUMBER(Regressions!O91),ROUND(Regressions!O91, 1), NA())</f>
        <v>#N/A</v>
      </c>
      <c r="O81" s="338" t="e">
        <f>IF(ISNUMBER(Regressions!Q91),ROUND(Regressions!Q91, 1), NA())</f>
        <v>#N/A</v>
      </c>
      <c r="P81" s="336" t="e">
        <f>IF(ISNUMBER(Regressions!R91),ROUND(Regressions!R91, 1), NA())</f>
        <v>#N/A</v>
      </c>
      <c r="Q81" s="212" t="e">
        <f>IF(ISNUMBER(Regressions!S91),ROUND(Regressions!S91, 1), NA())</f>
        <v>#N/A</v>
      </c>
      <c r="R81" s="337" t="e">
        <f>IF(ISNUMBER(Regressions!T91),ROUND(Regressions!T91, 1), NA())</f>
        <v>#N/A</v>
      </c>
      <c r="S81" s="234" t="e">
        <f>IF(ISNUMBER(Regressions!U91),ROUND(Regressions!U91, 1), NA())</f>
        <v>#N/A</v>
      </c>
    </row>
    <row xmlns:x14ac="http://schemas.microsoft.com/office/spreadsheetml/2009/9/ac" r="82" x14ac:dyDescent="0.2">
      <c r="A82" s="333" t="str">
        <f>IF(ISBLANK(Regressions!A92), " ", Regressions!A92)</f>
        <v>Palau</v>
      </c>
      <c r="B82" s="334">
        <f>IF(ISBLANK(Regressions!B92), " ", Regressions!B92)</f>
        <v>2016</v>
      </c>
      <c r="C82" s="339" t="str">
        <f>IF(ISBLANK(Regressions!C92), " ", Regressions!C92)</f>
        <v>Rural</v>
      </c>
      <c r="D82" s="335">
        <f>IF(ISBLANK(Regressions!D92), " ", Regressions!D92)</f>
        <v>780.23094390869142</v>
      </c>
      <c r="E82" s="211" t="e">
        <f>IF(ISNUMBER(Regressions!E92),ROUND(Regressions!E92, 1), NA())</f>
        <v>#N/A</v>
      </c>
      <c r="F82" s="336" t="e">
        <f>IF(ISNUMBER(Regressions!F92),ROUND(Regressions!F92, 1), NA())</f>
        <v>#N/A</v>
      </c>
      <c r="G82" s="233" t="e">
        <f>IF(ISNUMBER(Regressions!G92),ROUND(Regressions!G92, 1), NA())</f>
        <v>#N/A</v>
      </c>
      <c r="H82" s="337" t="e">
        <f>IF(ISNUMBER(Regressions!H92),ROUND(Regressions!H92, 1), NA())</f>
        <v>#N/A</v>
      </c>
      <c r="I82" s="234" t="e">
        <f>IF(ISNUMBER(Regressions!I92),ROUND(Regressions!I92, 1), NA())</f>
        <v>#N/A</v>
      </c>
      <c r="J82" s="338" t="e">
        <f>IF(ISNUMBER(Regressions!K92),ROUND(Regressions!K92, 1), NA())</f>
        <v>#N/A</v>
      </c>
      <c r="K82" s="336" t="e">
        <f>IF(ISNUMBER(Regressions!L92),ROUND(Regressions!L92, 1), NA())</f>
        <v>#N/A</v>
      </c>
      <c r="L82" s="235" t="e">
        <f>IF(ISNUMBER(Regressions!M92),ROUND(Regressions!M92, 1), NA())</f>
        <v>#N/A</v>
      </c>
      <c r="M82" s="337" t="e">
        <f>IF(ISNUMBER(Regressions!N92),ROUND(Regressions!N92, 1), NA())</f>
        <v>#N/A</v>
      </c>
      <c r="N82" s="234" t="e">
        <f>IF(ISNUMBER(Regressions!O92),ROUND(Regressions!O92, 1), NA())</f>
        <v>#N/A</v>
      </c>
      <c r="O82" s="338" t="e">
        <f>IF(ISNUMBER(Regressions!Q92),ROUND(Regressions!Q92, 1), NA())</f>
        <v>#N/A</v>
      </c>
      <c r="P82" s="336" t="e">
        <f>IF(ISNUMBER(Regressions!R92),ROUND(Regressions!R92, 1), NA())</f>
        <v>#N/A</v>
      </c>
      <c r="Q82" s="212" t="e">
        <f>IF(ISNUMBER(Regressions!S92),ROUND(Regressions!S92, 1), NA())</f>
        <v>#N/A</v>
      </c>
      <c r="R82" s="337" t="e">
        <f>IF(ISNUMBER(Regressions!T92),ROUND(Regressions!T92, 1), NA())</f>
        <v>#N/A</v>
      </c>
      <c r="S82" s="234" t="e">
        <f>IF(ISNUMBER(Regressions!U92),ROUND(Regressions!U92, 1), NA())</f>
        <v>#N/A</v>
      </c>
    </row>
    <row xmlns:x14ac="http://schemas.microsoft.com/office/spreadsheetml/2009/9/ac" r="83" x14ac:dyDescent="0.2">
      <c r="A83" s="333" t="str">
        <f>IF(ISBLANK(Regressions!A93), " ", Regressions!A93)</f>
        <v>Palau</v>
      </c>
      <c r="B83" s="334">
        <f>IF(ISBLANK(Regressions!B93), " ", Regressions!B93)</f>
        <v>2017</v>
      </c>
      <c r="C83" s="339" t="str">
        <f>IF(ISBLANK(Regressions!C93), " ", Regressions!C93)</f>
        <v>Rural</v>
      </c>
      <c r="D83" s="335">
        <f>IF(ISBLANK(Regressions!D93), " ", Regressions!D93)</f>
        <v>758.9553785705566</v>
      </c>
      <c r="E83" s="211" t="e">
        <f>IF(ISNUMBER(Regressions!E93),ROUND(Regressions!E93, 1), NA())</f>
        <v>#N/A</v>
      </c>
      <c r="F83" s="336" t="e">
        <f>IF(ISNUMBER(Regressions!F93),ROUND(Regressions!F93, 1), NA())</f>
        <v>#N/A</v>
      </c>
      <c r="G83" s="233" t="e">
        <f>IF(ISNUMBER(Regressions!G93),ROUND(Regressions!G93, 1), NA())</f>
        <v>#N/A</v>
      </c>
      <c r="H83" s="337" t="e">
        <f>IF(ISNUMBER(Regressions!H93),ROUND(Regressions!H93, 1), NA())</f>
        <v>#N/A</v>
      </c>
      <c r="I83" s="234" t="e">
        <f>IF(ISNUMBER(Regressions!I93),ROUND(Regressions!I93, 1), NA())</f>
        <v>#N/A</v>
      </c>
      <c r="J83" s="338" t="e">
        <f>IF(ISNUMBER(Regressions!K93),ROUND(Regressions!K93, 1), NA())</f>
        <v>#N/A</v>
      </c>
      <c r="K83" s="336" t="e">
        <f>IF(ISNUMBER(Regressions!L93),ROUND(Regressions!L93, 1), NA())</f>
        <v>#N/A</v>
      </c>
      <c r="L83" s="235" t="e">
        <f>IF(ISNUMBER(Regressions!M93),ROUND(Regressions!M93, 1), NA())</f>
        <v>#N/A</v>
      </c>
      <c r="M83" s="337" t="e">
        <f>IF(ISNUMBER(Regressions!N93),ROUND(Regressions!N93, 1), NA())</f>
        <v>#N/A</v>
      </c>
      <c r="N83" s="234" t="e">
        <f>IF(ISNUMBER(Regressions!O93),ROUND(Regressions!O93, 1), NA())</f>
        <v>#N/A</v>
      </c>
      <c r="O83" s="338" t="e">
        <f>IF(ISNUMBER(Regressions!Q93),ROUND(Regressions!Q93, 1), NA())</f>
        <v>#N/A</v>
      </c>
      <c r="P83" s="336" t="e">
        <f>IF(ISNUMBER(Regressions!R93),ROUND(Regressions!R93, 1), NA())</f>
        <v>#N/A</v>
      </c>
      <c r="Q83" s="212" t="e">
        <f>IF(ISNUMBER(Regressions!S93),ROUND(Regressions!S93, 1), NA())</f>
        <v>#N/A</v>
      </c>
      <c r="R83" s="337" t="e">
        <f>IF(ISNUMBER(Regressions!T93),ROUND(Regressions!T93, 1), NA())</f>
        <v>#N/A</v>
      </c>
      <c r="S83" s="234" t="e">
        <f>IF(ISNUMBER(Regressions!U93),ROUND(Regressions!U93, 1), NA())</f>
        <v>#N/A</v>
      </c>
    </row>
    <row xmlns:x14ac="http://schemas.microsoft.com/office/spreadsheetml/2009/9/ac" r="84" x14ac:dyDescent="0.2">
      <c r="A84" s="333" t="str">
        <f>IF(ISBLANK(Regressions!A94), " ", Regressions!A94)</f>
        <v>Palau</v>
      </c>
      <c r="B84" s="334">
        <f>IF(ISBLANK(Regressions!B94), " ", Regressions!B94)</f>
        <v>2018</v>
      </c>
      <c r="C84" s="339" t="str">
        <f>IF(ISBLANK(Regressions!C94), " ", Regressions!C94)</f>
        <v>Rural</v>
      </c>
      <c r="D84" s="335">
        <f>IF(ISBLANK(Regressions!D94), " ", Regressions!D94)</f>
        <v>737.17108879089358</v>
      </c>
      <c r="E84" s="211" t="e">
        <f>IF(ISNUMBER(Regressions!E94),ROUND(Regressions!E94, 1), NA())</f>
        <v>#N/A</v>
      </c>
      <c r="F84" s="336" t="e">
        <f>IF(ISNUMBER(Regressions!F94),ROUND(Regressions!F94, 1), NA())</f>
        <v>#N/A</v>
      </c>
      <c r="G84" s="233" t="e">
        <f>IF(ISNUMBER(Regressions!G94),ROUND(Regressions!G94, 1), NA())</f>
        <v>#N/A</v>
      </c>
      <c r="H84" s="337" t="e">
        <f>IF(ISNUMBER(Regressions!H94),ROUND(Regressions!H94, 1), NA())</f>
        <v>#N/A</v>
      </c>
      <c r="I84" s="234" t="e">
        <f>IF(ISNUMBER(Regressions!I94),ROUND(Regressions!I94, 1), NA())</f>
        <v>#N/A</v>
      </c>
      <c r="J84" s="338" t="e">
        <f>IF(ISNUMBER(Regressions!K94),ROUND(Regressions!K94, 1), NA())</f>
        <v>#N/A</v>
      </c>
      <c r="K84" s="336" t="e">
        <f>IF(ISNUMBER(Regressions!L94),ROUND(Regressions!L94, 1), NA())</f>
        <v>#N/A</v>
      </c>
      <c r="L84" s="235" t="e">
        <f>IF(ISNUMBER(Regressions!M94),ROUND(Regressions!M94, 1), NA())</f>
        <v>#N/A</v>
      </c>
      <c r="M84" s="337" t="e">
        <f>IF(ISNUMBER(Regressions!N94),ROUND(Regressions!N94, 1), NA())</f>
        <v>#N/A</v>
      </c>
      <c r="N84" s="234" t="e">
        <f>IF(ISNUMBER(Regressions!O94),ROUND(Regressions!O94, 1), NA())</f>
        <v>#N/A</v>
      </c>
      <c r="O84" s="338" t="e">
        <f>IF(ISNUMBER(Regressions!Q94),ROUND(Regressions!Q94, 1), NA())</f>
        <v>#N/A</v>
      </c>
      <c r="P84" s="336" t="e">
        <f>IF(ISNUMBER(Regressions!R94),ROUND(Regressions!R94, 1), NA())</f>
        <v>#N/A</v>
      </c>
      <c r="Q84" s="212" t="e">
        <f>IF(ISNUMBER(Regressions!S94),ROUND(Regressions!S94, 1), NA())</f>
        <v>#N/A</v>
      </c>
      <c r="R84" s="337" t="e">
        <f>IF(ISNUMBER(Regressions!T94),ROUND(Regressions!T94, 1), NA())</f>
        <v>#N/A</v>
      </c>
      <c r="S84" s="234" t="e">
        <f>IF(ISNUMBER(Regressions!U94),ROUND(Regressions!U94, 1), NA())</f>
        <v>#N/A</v>
      </c>
    </row>
    <row xmlns:x14ac="http://schemas.microsoft.com/office/spreadsheetml/2009/9/ac" r="85" x14ac:dyDescent="0.2">
      <c r="A85" s="333" t="str">
        <f>IF(ISBLANK(Regressions!A95), " ", Regressions!A95)</f>
        <v>Palau</v>
      </c>
      <c r="B85" s="334">
        <f>IF(ISBLANK(Regressions!B95), " ", Regressions!B95)</f>
        <v>2019</v>
      </c>
      <c r="C85" s="339" t="str">
        <f>IF(ISBLANK(Regressions!C95), " ", Regressions!C95)</f>
        <v>Rural</v>
      </c>
      <c r="D85" s="335">
        <f>IF(ISBLANK(Regressions!D95), " ", Regressions!D95)</f>
        <v>717.72745513916016</v>
      </c>
      <c r="E85" s="211" t="e">
        <f>IF(ISNUMBER(Regressions!E95),ROUND(Regressions!E95, 1), NA())</f>
        <v>#N/A</v>
      </c>
      <c r="F85" s="336" t="e">
        <f>IF(ISNUMBER(Regressions!F95),ROUND(Regressions!F95, 1), NA())</f>
        <v>#N/A</v>
      </c>
      <c r="G85" s="233" t="e">
        <f>IF(ISNUMBER(Regressions!G95),ROUND(Regressions!G95, 1), NA())</f>
        <v>#N/A</v>
      </c>
      <c r="H85" s="337" t="e">
        <f>IF(ISNUMBER(Regressions!H95),ROUND(Regressions!H95, 1), NA())</f>
        <v>#N/A</v>
      </c>
      <c r="I85" s="234" t="e">
        <f>IF(ISNUMBER(Regressions!I95),ROUND(Regressions!I95, 1), NA())</f>
        <v>#N/A</v>
      </c>
      <c r="J85" s="338" t="e">
        <f>IF(ISNUMBER(Regressions!K95),ROUND(Regressions!K95, 1), NA())</f>
        <v>#N/A</v>
      </c>
      <c r="K85" s="336" t="e">
        <f>IF(ISNUMBER(Regressions!L95),ROUND(Regressions!L95, 1), NA())</f>
        <v>#N/A</v>
      </c>
      <c r="L85" s="235" t="e">
        <f>IF(ISNUMBER(Regressions!M95),ROUND(Regressions!M95, 1), NA())</f>
        <v>#N/A</v>
      </c>
      <c r="M85" s="337" t="e">
        <f>IF(ISNUMBER(Regressions!N95),ROUND(Regressions!N95, 1), NA())</f>
        <v>#N/A</v>
      </c>
      <c r="N85" s="234" t="e">
        <f>IF(ISNUMBER(Regressions!O95),ROUND(Regressions!O95, 1), NA())</f>
        <v>#N/A</v>
      </c>
      <c r="O85" s="338" t="e">
        <f>IF(ISNUMBER(Regressions!Q95),ROUND(Regressions!Q95, 1), NA())</f>
        <v>#N/A</v>
      </c>
      <c r="P85" s="336" t="e">
        <f>IF(ISNUMBER(Regressions!R95),ROUND(Regressions!R95, 1), NA())</f>
        <v>#N/A</v>
      </c>
      <c r="Q85" s="212" t="e">
        <f>IF(ISNUMBER(Regressions!S95),ROUND(Regressions!S95, 1), NA())</f>
        <v>#N/A</v>
      </c>
      <c r="R85" s="337" t="e">
        <f>IF(ISNUMBER(Regressions!T95),ROUND(Regressions!T95, 1), NA())</f>
        <v>#N/A</v>
      </c>
      <c r="S85" s="234" t="e">
        <f>IF(ISNUMBER(Regressions!U95),ROUND(Regressions!U95, 1), NA())</f>
        <v>#N/A</v>
      </c>
    </row>
    <row xmlns:x14ac="http://schemas.microsoft.com/office/spreadsheetml/2009/9/ac" r="86" x14ac:dyDescent="0.2">
      <c r="A86" s="333" t="str">
        <f>IF(ISBLANK(Regressions!A96), " ", Regressions!A96)</f>
        <v>Palau</v>
      </c>
      <c r="B86" s="334">
        <f>IF(ISBLANK(Regressions!B96), " ", Regressions!B96)</f>
        <v>2020</v>
      </c>
      <c r="C86" s="339" t="str">
        <f>IF(ISBLANK(Regressions!C96), " ", Regressions!C96)</f>
        <v>Rural</v>
      </c>
      <c r="D86" s="335">
        <f>IF(ISBLANK(Regressions!D96), " ", Regressions!D96)</f>
        <v>700.59223823547359</v>
      </c>
      <c r="E86" s="211" t="e">
        <f>IF(ISNUMBER(Regressions!E96),ROUND(Regressions!E96, 1), NA())</f>
        <v>#N/A</v>
      </c>
      <c r="F86" s="336" t="e">
        <f>IF(ISNUMBER(Regressions!F96),ROUND(Regressions!F96, 1), NA())</f>
        <v>#N/A</v>
      </c>
      <c r="G86" s="233" t="e">
        <f>IF(ISNUMBER(Regressions!G96),ROUND(Regressions!G96, 1), NA())</f>
        <v>#N/A</v>
      </c>
      <c r="H86" s="337" t="e">
        <f>IF(ISNUMBER(Regressions!H96),ROUND(Regressions!H96, 1), NA())</f>
        <v>#N/A</v>
      </c>
      <c r="I86" s="234" t="e">
        <f>IF(ISNUMBER(Regressions!I96),ROUND(Regressions!I96, 1), NA())</f>
        <v>#N/A</v>
      </c>
      <c r="J86" s="338" t="e">
        <f>IF(ISNUMBER(Regressions!K96),ROUND(Regressions!K96, 1), NA())</f>
        <v>#N/A</v>
      </c>
      <c r="K86" s="336" t="e">
        <f>IF(ISNUMBER(Regressions!L96),ROUND(Regressions!L96, 1), NA())</f>
        <v>#N/A</v>
      </c>
      <c r="L86" s="235" t="e">
        <f>IF(ISNUMBER(Regressions!M96),ROUND(Regressions!M96, 1), NA())</f>
        <v>#N/A</v>
      </c>
      <c r="M86" s="337" t="e">
        <f>IF(ISNUMBER(Regressions!N96),ROUND(Regressions!N96, 1), NA())</f>
        <v>#N/A</v>
      </c>
      <c r="N86" s="234" t="e">
        <f>IF(ISNUMBER(Regressions!O96),ROUND(Regressions!O96, 1), NA())</f>
        <v>#N/A</v>
      </c>
      <c r="O86" s="338" t="e">
        <f>IF(ISNUMBER(Regressions!Q96),ROUND(Regressions!Q96, 1), NA())</f>
        <v>#N/A</v>
      </c>
      <c r="P86" s="336" t="e">
        <f>IF(ISNUMBER(Regressions!R96),ROUND(Regressions!R96, 1), NA())</f>
        <v>#N/A</v>
      </c>
      <c r="Q86" s="212" t="e">
        <f>IF(ISNUMBER(Regressions!S96),ROUND(Regressions!S96, 1), NA())</f>
        <v>#N/A</v>
      </c>
      <c r="R86" s="337" t="e">
        <f>IF(ISNUMBER(Regressions!T96),ROUND(Regressions!T96, 1), NA())</f>
        <v>#N/A</v>
      </c>
      <c r="S86" s="234" t="e">
        <f>IF(ISNUMBER(Regressions!U96),ROUND(Regressions!U96, 1), NA())</f>
        <v>#N/A</v>
      </c>
    </row>
    <row xmlns:x14ac="http://schemas.microsoft.com/office/spreadsheetml/2009/9/ac" r="87" x14ac:dyDescent="0.2">
      <c r="A87" s="399" t="str">
        <f>IF(ISBLANK(Regressions!A97), " ", Regressions!A97)</f>
        <v>Palau</v>
      </c>
      <c r="B87" s="400">
        <f>IF(ISBLANK(Regressions!B97), " ", Regressions!B97)</f>
        <v>2021</v>
      </c>
      <c r="C87" s="401" t="str">
        <f>IF(ISBLANK(Regressions!C97), " ", Regressions!C97)</f>
        <v>Rural</v>
      </c>
      <c r="D87" s="402">
        <f>IF(ISBLANK(Regressions!D97), " ", Regressions!D97)</f>
        <v>680.87002716064444</v>
      </c>
      <c r="E87" s="405" t="e">
        <f>IF(ISNUMBER(Regressions!E97),ROUND(Regressions!E97, 1), NA())</f>
        <v>#N/A</v>
      </c>
      <c r="F87" s="403" t="e">
        <f>IF(ISNUMBER(Regressions!F97),ROUND(Regressions!F97, 1), NA())</f>
        <v>#N/A</v>
      </c>
      <c r="G87" s="406" t="e">
        <f>IF(ISNUMBER(Regressions!G97),ROUND(Regressions!G97, 1), NA())</f>
        <v>#N/A</v>
      </c>
      <c r="H87" s="404" t="e">
        <f>IF(ISNUMBER(Regressions!H97),ROUND(Regressions!H97, 1), NA())</f>
        <v>#N/A</v>
      </c>
      <c r="I87" s="407" t="e">
        <f>IF(ISNUMBER(Regressions!I97),ROUND(Regressions!I97, 1), NA())</f>
        <v>#N/A</v>
      </c>
      <c r="J87" s="405" t="e">
        <f>IF(ISNUMBER(Regressions!K97),ROUND(Regressions!K97, 1), NA())</f>
        <v>#N/A</v>
      </c>
      <c r="K87" s="403" t="e">
        <f>IF(ISNUMBER(Regressions!L97),ROUND(Regressions!L97, 1), NA())</f>
        <v>#N/A</v>
      </c>
      <c r="L87" s="408" t="e">
        <f>IF(ISNUMBER(Regressions!M97),ROUND(Regressions!M97, 1), NA())</f>
        <v>#N/A</v>
      </c>
      <c r="M87" s="404" t="e">
        <f>IF(ISNUMBER(Regressions!N97),ROUND(Regressions!N97, 1), NA())</f>
        <v>#N/A</v>
      </c>
      <c r="N87" s="407" t="e">
        <f>IF(ISNUMBER(Regressions!O97),ROUND(Regressions!O97, 1), NA())</f>
        <v>#N/A</v>
      </c>
      <c r="O87" s="405" t="e">
        <f>IF(ISNUMBER(Regressions!Q97),ROUND(Regressions!Q97, 1), NA())</f>
        <v>#N/A</v>
      </c>
      <c r="P87" s="403" t="e">
        <f>IF(ISNUMBER(Regressions!R97),ROUND(Regressions!R97, 1), NA())</f>
        <v>#N/A</v>
      </c>
      <c r="Q87" s="409" t="e">
        <f>IF(ISNUMBER(Regressions!S97),ROUND(Regressions!S97, 1), NA())</f>
        <v>#N/A</v>
      </c>
      <c r="R87" s="404" t="e">
        <f>IF(ISNUMBER(Regressions!T97),ROUND(Regressions!T97, 1), NA())</f>
        <v>#N/A</v>
      </c>
      <c r="S87" s="407" t="e">
        <f>IF(ISNUMBER(Regressions!U97),ROUND(Regressions!U97, 1), NA())</f>
        <v>#N/A</v>
      </c>
      <c r="T87" s="398"/>
      <c r="U87" s="398"/>
      <c r="V87" s="398"/>
      <c r="W87" s="398"/>
      <c r="X87" s="398"/>
      <c r="Y87" s="398"/>
      <c r="Z87" s="398"/>
      <c r="AA87" s="398"/>
      <c r="AB87" s="398"/>
      <c r="AC87" s="398"/>
    </row>
    <row xmlns:x14ac="http://schemas.microsoft.com/office/spreadsheetml/2009/9/ac" r="88" x14ac:dyDescent="0.2">
      <c r="A88" s="333" t="str">
        <f>IF(ISBLANK(Regressions!A98), " ", Regressions!A98)</f>
        <v>Palau</v>
      </c>
      <c r="B88" s="334">
        <f>IF(ISBLANK(Regressions!B98), " ", Regressions!B98)</f>
        <v>2022</v>
      </c>
      <c r="C88" s="339" t="str">
        <f>IF(ISBLANK(Regressions!C98), " ", Regressions!C98)</f>
        <v>Rural</v>
      </c>
      <c r="D88" s="335">
        <f>IF(ISBLANK(Regressions!D98), " ", Regressions!D98)</f>
        <v>667.98883255004887</v>
      </c>
      <c r="E88" s="211" t="e">
        <f>IF(ISNUMBER(Regressions!E98),ROUND(Regressions!E98, 1), NA())</f>
        <v>#N/A</v>
      </c>
      <c r="F88" s="336" t="e">
        <f>IF(ISNUMBER(Regressions!F98),ROUND(Regressions!F98, 1), NA())</f>
        <v>#N/A</v>
      </c>
      <c r="G88" s="233" t="e">
        <f>IF(ISNUMBER(Regressions!G98),ROUND(Regressions!G98, 1), NA())</f>
        <v>#N/A</v>
      </c>
      <c r="H88" s="337" t="e">
        <f>IF(ISNUMBER(Regressions!H98),ROUND(Regressions!H98, 1), NA())</f>
        <v>#N/A</v>
      </c>
      <c r="I88" s="234" t="e">
        <f>IF(ISNUMBER(Regressions!I98),ROUND(Regressions!I98, 1), NA())</f>
        <v>#N/A</v>
      </c>
      <c r="J88" s="338" t="e">
        <f>IF(ISNUMBER(Regressions!K98),ROUND(Regressions!K98, 1), NA())</f>
        <v>#N/A</v>
      </c>
      <c r="K88" s="336" t="e">
        <f>IF(ISNUMBER(Regressions!L98),ROUND(Regressions!L98, 1), NA())</f>
        <v>#N/A</v>
      </c>
      <c r="L88" s="235" t="e">
        <f>IF(ISNUMBER(Regressions!M98),ROUND(Regressions!M98, 1), NA())</f>
        <v>#N/A</v>
      </c>
      <c r="M88" s="337" t="e">
        <f>IF(ISNUMBER(Regressions!N98),ROUND(Regressions!N98, 1), NA())</f>
        <v>#N/A</v>
      </c>
      <c r="N88" s="234" t="e">
        <f>IF(ISNUMBER(Regressions!O98),ROUND(Regressions!O98, 1), NA())</f>
        <v>#N/A</v>
      </c>
      <c r="O88" s="338" t="e">
        <f>IF(ISNUMBER(Regressions!Q98),ROUND(Regressions!Q98, 1), NA())</f>
        <v>#N/A</v>
      </c>
      <c r="P88" s="336" t="e">
        <f>IF(ISNUMBER(Regressions!R98),ROUND(Regressions!R98, 1), NA())</f>
        <v>#N/A</v>
      </c>
      <c r="Q88" s="212" t="e">
        <f>IF(ISNUMBER(Regressions!S98),ROUND(Regressions!S98, 1), NA())</f>
        <v>#N/A</v>
      </c>
      <c r="R88" s="337" t="e">
        <f>IF(ISNUMBER(Regressions!T98),ROUND(Regressions!T98, 1), NA())</f>
        <v>#N/A</v>
      </c>
      <c r="S88" s="234" t="e">
        <f>IF(ISNUMBER(Regressions!U98),ROUND(Regressions!U98, 1), NA())</f>
        <v>#N/A</v>
      </c>
    </row>
    <row xmlns:x14ac="http://schemas.microsoft.com/office/spreadsheetml/2009/9/ac" r="89" x14ac:dyDescent="0.2">
      <c r="A89" s="340" t="str">
        <f>IF(ISBLANK(Regressions!A99), " ", Regressions!A99)</f>
        <v>Palau</v>
      </c>
      <c r="B89" s="341">
        <f>IF(ISBLANK(Regressions!B99), " ", Regressions!B99)</f>
        <v>2023</v>
      </c>
      <c r="C89" s="342" t="str">
        <f>IF(ISBLANK(Regressions!C99), " ", Regressions!C99)</f>
        <v>Rural</v>
      </c>
      <c r="D89" s="343">
        <f>IF(ISBLANK(Regressions!D99), " ", Regressions!D99)</f>
        <v>571.21233314514154</v>
      </c>
      <c r="E89" s="344" t="e">
        <f>IF(ISNUMBER(Regressions!E99),ROUND(Regressions!E99, 1), NA())</f>
        <v>#N/A</v>
      </c>
      <c r="F89" s="345" t="e">
        <f>IF(ISNUMBER(Regressions!F99),ROUND(Regressions!F99, 1), NA())</f>
        <v>#N/A</v>
      </c>
      <c r="G89" s="346" t="e">
        <f>IF(ISNUMBER(Regressions!G99),ROUND(Regressions!G99, 1), NA())</f>
        <v>#N/A</v>
      </c>
      <c r="H89" s="347" t="e">
        <f>IF(ISNUMBER(Regressions!H99),ROUND(Regressions!H99, 1), NA())</f>
        <v>#N/A</v>
      </c>
      <c r="I89" s="348" t="e">
        <f>IF(ISNUMBER(Regressions!I99),ROUND(Regressions!I99, 1), NA())</f>
        <v>#N/A</v>
      </c>
      <c r="J89" s="349" t="e">
        <f>IF(ISNUMBER(Regressions!K99),ROUND(Regressions!K99, 1), NA())</f>
        <v>#N/A</v>
      </c>
      <c r="K89" s="345" t="e">
        <f>IF(ISNUMBER(Regressions!L99),ROUND(Regressions!L99, 1), NA())</f>
        <v>#N/A</v>
      </c>
      <c r="L89" s="350" t="e">
        <f>IF(ISNUMBER(Regressions!M99),ROUND(Regressions!M99, 1), NA())</f>
        <v>#N/A</v>
      </c>
      <c r="M89" s="347" t="e">
        <f>IF(ISNUMBER(Regressions!N99),ROUND(Regressions!N99, 1), NA())</f>
        <v>#N/A</v>
      </c>
      <c r="N89" s="348" t="e">
        <f>IF(ISNUMBER(Regressions!O99),ROUND(Regressions!O99, 1), NA())</f>
        <v>#N/A</v>
      </c>
      <c r="O89" s="349" t="e">
        <f>IF(ISNUMBER(Regressions!Q99),ROUND(Regressions!Q99, 1), NA())</f>
        <v>#N/A</v>
      </c>
      <c r="P89" s="345" t="e">
        <f>IF(ISNUMBER(Regressions!R99),ROUND(Regressions!R99, 1), NA())</f>
        <v>#N/A</v>
      </c>
      <c r="Q89" s="351" t="e">
        <f>IF(ISNUMBER(Regressions!S99),ROUND(Regressions!S99, 1), NA())</f>
        <v>#N/A</v>
      </c>
      <c r="R89" s="347" t="e">
        <f>IF(ISNUMBER(Regressions!T99),ROUND(Regressions!T99, 1), NA())</f>
        <v>#N/A</v>
      </c>
      <c r="S89" s="348" t="e">
        <f>IF(ISNUMBER(Regressions!U99),ROUND(Regressions!U99, 1), NA())</f>
        <v>#N/A</v>
      </c>
    </row>
    <row xmlns:x14ac="http://schemas.microsoft.com/office/spreadsheetml/2009/9/ac" r="90" hidden="true" x14ac:dyDescent="0.2">
      <c r="A90" s="333" t="str">
        <f>IF(ISBLANK(Regressions!A100), " ", Regressions!A100)</f>
        <v>Palau</v>
      </c>
      <c r="B90" s="334">
        <f>IF(ISBLANK(Regressions!B100), " ", Regressions!B100)</f>
        <v>2024</v>
      </c>
      <c r="C90" s="339" t="str">
        <f>IF(ISBLANK(Regressions!C100), " ", Regressions!C100)</f>
        <v>Rural</v>
      </c>
      <c r="D90" s="335" t="str">
        <f>IF(ISBLANK(Regressions!D100), " ", Regressions!D100)</f>
        <v> </v>
      </c>
      <c r="E90" s="211" t="e">
        <f>IF(ISNUMBER(Regressions!E100),ROUND(Regressions!E100, 1), NA())</f>
        <v>#N/A</v>
      </c>
      <c r="F90" s="336" t="e">
        <f>IF(ISNUMBER(Regressions!F100),ROUND(Regressions!F100, 1), NA())</f>
        <v>#N/A</v>
      </c>
      <c r="G90" s="233" t="e">
        <f>IF(ISNUMBER(Regressions!G100),ROUND(Regressions!G100, 1), NA())</f>
        <v>#N/A</v>
      </c>
      <c r="H90" s="337" t="e">
        <f>IF(ISNUMBER(Regressions!H100),ROUND(Regressions!H100, 1), NA())</f>
        <v>#N/A</v>
      </c>
      <c r="I90" s="234" t="e">
        <f>IF(ISNUMBER(Regressions!I100),ROUND(Regressions!I100, 1), NA())</f>
        <v>#N/A</v>
      </c>
      <c r="J90" s="338" t="e">
        <f>IF(ISNUMBER(Regressions!K100),ROUND(Regressions!K100, 1), NA())</f>
        <v>#N/A</v>
      </c>
      <c r="K90" s="336" t="e">
        <f>IF(ISNUMBER(Regressions!L100),ROUND(Regressions!L100, 1), NA())</f>
        <v>#N/A</v>
      </c>
      <c r="L90" s="235" t="e">
        <f>IF(ISNUMBER(Regressions!M100),ROUND(Regressions!M100, 1), NA())</f>
        <v>#N/A</v>
      </c>
      <c r="M90" s="337" t="e">
        <f>IF(ISNUMBER(Regressions!N100),ROUND(Regressions!N100, 1), NA())</f>
        <v>#N/A</v>
      </c>
      <c r="N90" s="234" t="e">
        <f>IF(ISNUMBER(Regressions!O100),ROUND(Regressions!O100, 1), NA())</f>
        <v>#N/A</v>
      </c>
      <c r="O90" s="338" t="e">
        <f>IF(ISNUMBER(Regressions!Q100),ROUND(Regressions!Q100, 1), NA())</f>
        <v>#N/A</v>
      </c>
      <c r="P90" s="336" t="e">
        <f>IF(ISNUMBER(Regressions!R100),ROUND(Regressions!R100, 1), NA())</f>
        <v>#N/A</v>
      </c>
      <c r="Q90" s="212" t="e">
        <f>IF(ISNUMBER(Regressions!S100),ROUND(Regressions!S100, 1), NA())</f>
        <v>#N/A</v>
      </c>
      <c r="R90" s="337" t="e">
        <f>IF(ISNUMBER(Regressions!T100),ROUND(Regressions!T100, 1), NA())</f>
        <v>#N/A</v>
      </c>
      <c r="S90" s="234" t="e">
        <f>IF(ISNUMBER(Regressions!U100),ROUND(Regressions!U100, 1), NA())</f>
        <v>#N/A</v>
      </c>
    </row>
    <row xmlns:x14ac="http://schemas.microsoft.com/office/spreadsheetml/2009/9/ac" r="91" hidden="true" x14ac:dyDescent="0.2">
      <c r="A91" s="333" t="str">
        <f>IF(ISBLANK(Regressions!A101), " ", Regressions!A101)</f>
        <v>Palau</v>
      </c>
      <c r="B91" s="334">
        <f>IF(ISBLANK(Regressions!B101), " ", Regressions!B101)</f>
        <v>2025</v>
      </c>
      <c r="C91" s="339" t="str">
        <f>IF(ISBLANK(Regressions!C101), " ", Regressions!C101)</f>
        <v>Rural</v>
      </c>
      <c r="D91" s="335" t="str">
        <f>IF(ISBLANK(Regressions!D101), " ", Regressions!D101)</f>
        <v> </v>
      </c>
      <c r="E91" s="211" t="e">
        <f>IF(ISNUMBER(Regressions!E101),ROUND(Regressions!E101, 1), NA())</f>
        <v>#N/A</v>
      </c>
      <c r="F91" s="336" t="e">
        <f>IF(ISNUMBER(Regressions!F101),ROUND(Regressions!F101, 1), NA())</f>
        <v>#N/A</v>
      </c>
      <c r="G91" s="233" t="e">
        <f>IF(ISNUMBER(Regressions!G101),ROUND(Regressions!G101, 1), NA())</f>
        <v>#N/A</v>
      </c>
      <c r="H91" s="337" t="e">
        <f>IF(ISNUMBER(Regressions!H101),ROUND(Regressions!H101, 1), NA())</f>
        <v>#N/A</v>
      </c>
      <c r="I91" s="234" t="e">
        <f>IF(ISNUMBER(Regressions!I101),ROUND(Regressions!I101, 1), NA())</f>
        <v>#N/A</v>
      </c>
      <c r="J91" s="338" t="e">
        <f>IF(ISNUMBER(Regressions!K101),ROUND(Regressions!K101, 1), NA())</f>
        <v>#N/A</v>
      </c>
      <c r="K91" s="336" t="e">
        <f>IF(ISNUMBER(Regressions!L101),ROUND(Regressions!L101, 1), NA())</f>
        <v>#N/A</v>
      </c>
      <c r="L91" s="235" t="e">
        <f>IF(ISNUMBER(Regressions!M101),ROUND(Regressions!M101, 1), NA())</f>
        <v>#N/A</v>
      </c>
      <c r="M91" s="337" t="e">
        <f>IF(ISNUMBER(Regressions!N101),ROUND(Regressions!N101, 1), NA())</f>
        <v>#N/A</v>
      </c>
      <c r="N91" s="234" t="e">
        <f>IF(ISNUMBER(Regressions!O101),ROUND(Regressions!O101, 1), NA())</f>
        <v>#N/A</v>
      </c>
      <c r="O91" s="338" t="e">
        <f>IF(ISNUMBER(Regressions!Q101),ROUND(Regressions!Q101, 1), NA())</f>
        <v>#N/A</v>
      </c>
      <c r="P91" s="336" t="e">
        <f>IF(ISNUMBER(Regressions!R101),ROUND(Regressions!R101, 1), NA())</f>
        <v>#N/A</v>
      </c>
      <c r="Q91" s="212" t="e">
        <f>IF(ISNUMBER(Regressions!S101),ROUND(Regressions!S101, 1), NA())</f>
        <v>#N/A</v>
      </c>
      <c r="R91" s="337" t="e">
        <f>IF(ISNUMBER(Regressions!T101),ROUND(Regressions!T101, 1), NA())</f>
        <v>#N/A</v>
      </c>
      <c r="S91" s="234" t="e">
        <f>IF(ISNUMBER(Regressions!U101),ROUND(Regressions!U101, 1), NA())</f>
        <v>#N/A</v>
      </c>
    </row>
    <row xmlns:x14ac="http://schemas.microsoft.com/office/spreadsheetml/2009/9/ac" r="92" hidden="true" x14ac:dyDescent="0.2">
      <c r="A92" s="333" t="str">
        <f>IF(ISBLANK(Regressions!A102), " ", Regressions!A102)</f>
        <v>Palau</v>
      </c>
      <c r="B92" s="334">
        <f>IF(ISBLANK(Regressions!B102), " ", Regressions!B102)</f>
        <v>2026</v>
      </c>
      <c r="C92" s="339" t="str">
        <f>IF(ISBLANK(Regressions!C102), " ", Regressions!C102)</f>
        <v>Rural</v>
      </c>
      <c r="D92" s="335" t="str">
        <f>IF(ISBLANK(Regressions!D102), " ", Regressions!D102)</f>
        <v> </v>
      </c>
      <c r="E92" s="211" t="e">
        <f>IF(ISNUMBER(Regressions!E102),ROUND(Regressions!E102, 1), NA())</f>
        <v>#N/A</v>
      </c>
      <c r="F92" s="336" t="e">
        <f>IF(ISNUMBER(Regressions!F102),ROUND(Regressions!F102, 1), NA())</f>
        <v>#N/A</v>
      </c>
      <c r="G92" s="233" t="e">
        <f>IF(ISNUMBER(Regressions!G102),ROUND(Regressions!G102, 1), NA())</f>
        <v>#N/A</v>
      </c>
      <c r="H92" s="337" t="e">
        <f>IF(ISNUMBER(Regressions!H102),ROUND(Regressions!H102, 1), NA())</f>
        <v>#N/A</v>
      </c>
      <c r="I92" s="234" t="e">
        <f>IF(ISNUMBER(Regressions!I102),ROUND(Regressions!I102, 1), NA())</f>
        <v>#N/A</v>
      </c>
      <c r="J92" s="338" t="e">
        <f>IF(ISNUMBER(Regressions!K102),ROUND(Regressions!K102, 1), NA())</f>
        <v>#N/A</v>
      </c>
      <c r="K92" s="336" t="e">
        <f>IF(ISNUMBER(Regressions!L102),ROUND(Regressions!L102, 1), NA())</f>
        <v>#N/A</v>
      </c>
      <c r="L92" s="235" t="e">
        <f>IF(ISNUMBER(Regressions!M102),ROUND(Regressions!M102, 1), NA())</f>
        <v>#N/A</v>
      </c>
      <c r="M92" s="337" t="e">
        <f>IF(ISNUMBER(Regressions!N102),ROUND(Regressions!N102, 1), NA())</f>
        <v>#N/A</v>
      </c>
      <c r="N92" s="234" t="e">
        <f>IF(ISNUMBER(Regressions!O102),ROUND(Regressions!O102, 1), NA())</f>
        <v>#N/A</v>
      </c>
      <c r="O92" s="338" t="e">
        <f>IF(ISNUMBER(Regressions!Q102),ROUND(Regressions!Q102, 1), NA())</f>
        <v>#N/A</v>
      </c>
      <c r="P92" s="336" t="e">
        <f>IF(ISNUMBER(Regressions!R102),ROUND(Regressions!R102, 1), NA())</f>
        <v>#N/A</v>
      </c>
      <c r="Q92" s="212" t="e">
        <f>IF(ISNUMBER(Regressions!S102),ROUND(Regressions!S102, 1), NA())</f>
        <v>#N/A</v>
      </c>
      <c r="R92" s="337" t="e">
        <f>IF(ISNUMBER(Regressions!T102),ROUND(Regressions!T102, 1), NA())</f>
        <v>#N/A</v>
      </c>
      <c r="S92" s="234" t="e">
        <f>IF(ISNUMBER(Regressions!U102),ROUND(Regressions!U102, 1), NA())</f>
        <v>#N/A</v>
      </c>
    </row>
    <row xmlns:x14ac="http://schemas.microsoft.com/office/spreadsheetml/2009/9/ac" r="93" hidden="true" x14ac:dyDescent="0.2">
      <c r="A93" s="333" t="str">
        <f>IF(ISBLANK(Regressions!A103), " ", Regressions!A103)</f>
        <v>Palau</v>
      </c>
      <c r="B93" s="334">
        <f>IF(ISBLANK(Regressions!B103), " ", Regressions!B103)</f>
        <v>2027</v>
      </c>
      <c r="C93" s="339" t="str">
        <f>IF(ISBLANK(Regressions!C103), " ", Regressions!C103)</f>
        <v>Rural</v>
      </c>
      <c r="D93" s="335" t="str">
        <f>IF(ISBLANK(Regressions!D103), " ", Regressions!D103)</f>
        <v> </v>
      </c>
      <c r="E93" s="211" t="e">
        <f>IF(ISNUMBER(Regressions!E103),ROUND(Regressions!E103, 1), NA())</f>
        <v>#N/A</v>
      </c>
      <c r="F93" s="336" t="e">
        <f>IF(ISNUMBER(Regressions!F103),ROUND(Regressions!F103, 1), NA())</f>
        <v>#N/A</v>
      </c>
      <c r="G93" s="233" t="e">
        <f>IF(ISNUMBER(Regressions!G103),ROUND(Regressions!G103, 1), NA())</f>
        <v>#N/A</v>
      </c>
      <c r="H93" s="337" t="e">
        <f>IF(ISNUMBER(Regressions!H103),ROUND(Regressions!H103, 1), NA())</f>
        <v>#N/A</v>
      </c>
      <c r="I93" s="234" t="e">
        <f>IF(ISNUMBER(Regressions!I103),ROUND(Regressions!I103, 1), NA())</f>
        <v>#N/A</v>
      </c>
      <c r="J93" s="338" t="e">
        <f>IF(ISNUMBER(Regressions!K103),ROUND(Regressions!K103, 1), NA())</f>
        <v>#N/A</v>
      </c>
      <c r="K93" s="336" t="e">
        <f>IF(ISNUMBER(Regressions!L103),ROUND(Regressions!L103, 1), NA())</f>
        <v>#N/A</v>
      </c>
      <c r="L93" s="235" t="e">
        <f>IF(ISNUMBER(Regressions!M103),ROUND(Regressions!M103, 1), NA())</f>
        <v>#N/A</v>
      </c>
      <c r="M93" s="337" t="e">
        <f>IF(ISNUMBER(Regressions!N103),ROUND(Regressions!N103, 1), NA())</f>
        <v>#N/A</v>
      </c>
      <c r="N93" s="234" t="e">
        <f>IF(ISNUMBER(Regressions!O103),ROUND(Regressions!O103, 1), NA())</f>
        <v>#N/A</v>
      </c>
      <c r="O93" s="338" t="e">
        <f>IF(ISNUMBER(Regressions!Q103),ROUND(Regressions!Q103, 1), NA())</f>
        <v>#N/A</v>
      </c>
      <c r="P93" s="336" t="e">
        <f>IF(ISNUMBER(Regressions!R103),ROUND(Regressions!R103, 1), NA())</f>
        <v>#N/A</v>
      </c>
      <c r="Q93" s="212" t="e">
        <f>IF(ISNUMBER(Regressions!S103),ROUND(Regressions!S103, 1), NA())</f>
        <v>#N/A</v>
      </c>
      <c r="R93" s="337" t="e">
        <f>IF(ISNUMBER(Regressions!T103),ROUND(Regressions!T103, 1), NA())</f>
        <v>#N/A</v>
      </c>
      <c r="S93" s="234" t="e">
        <f>IF(ISNUMBER(Regressions!U103),ROUND(Regressions!U103, 1), NA())</f>
        <v>#N/A</v>
      </c>
    </row>
    <row xmlns:x14ac="http://schemas.microsoft.com/office/spreadsheetml/2009/9/ac" r="94" hidden="true" x14ac:dyDescent="0.2">
      <c r="A94" s="333" t="str">
        <f>IF(ISBLANK(Regressions!A104), " ", Regressions!A104)</f>
        <v>Palau</v>
      </c>
      <c r="B94" s="334">
        <f>IF(ISBLANK(Regressions!B104), " ", Regressions!B104)</f>
        <v>2028</v>
      </c>
      <c r="C94" s="339" t="str">
        <f>IF(ISBLANK(Regressions!C104), " ", Regressions!C104)</f>
        <v>Rural</v>
      </c>
      <c r="D94" s="335" t="str">
        <f>IF(ISBLANK(Regressions!D104), " ", Regressions!D104)</f>
        <v> </v>
      </c>
      <c r="E94" s="211" t="e">
        <f>IF(ISNUMBER(Regressions!E104),ROUND(Regressions!E104, 1), NA())</f>
        <v>#N/A</v>
      </c>
      <c r="F94" s="336" t="e">
        <f>IF(ISNUMBER(Regressions!F104),ROUND(Regressions!F104, 1), NA())</f>
        <v>#N/A</v>
      </c>
      <c r="G94" s="233" t="e">
        <f>IF(ISNUMBER(Regressions!G104),ROUND(Regressions!G104, 1), NA())</f>
        <v>#N/A</v>
      </c>
      <c r="H94" s="337" t="e">
        <f>IF(ISNUMBER(Regressions!H104),ROUND(Regressions!H104, 1), NA())</f>
        <v>#N/A</v>
      </c>
      <c r="I94" s="234" t="e">
        <f>IF(ISNUMBER(Regressions!I104),ROUND(Regressions!I104, 1), NA())</f>
        <v>#N/A</v>
      </c>
      <c r="J94" s="338" t="e">
        <f>IF(ISNUMBER(Regressions!K104),ROUND(Regressions!K104, 1), NA())</f>
        <v>#N/A</v>
      </c>
      <c r="K94" s="336" t="e">
        <f>IF(ISNUMBER(Regressions!L104),ROUND(Regressions!L104, 1), NA())</f>
        <v>#N/A</v>
      </c>
      <c r="L94" s="235" t="e">
        <f>IF(ISNUMBER(Regressions!M104),ROUND(Regressions!M104, 1), NA())</f>
        <v>#N/A</v>
      </c>
      <c r="M94" s="337" t="e">
        <f>IF(ISNUMBER(Regressions!N104),ROUND(Regressions!N104, 1), NA())</f>
        <v>#N/A</v>
      </c>
      <c r="N94" s="234" t="e">
        <f>IF(ISNUMBER(Regressions!O104),ROUND(Regressions!O104, 1), NA())</f>
        <v>#N/A</v>
      </c>
      <c r="O94" s="338" t="e">
        <f>IF(ISNUMBER(Regressions!Q104),ROUND(Regressions!Q104, 1), NA())</f>
        <v>#N/A</v>
      </c>
      <c r="P94" s="336" t="e">
        <f>IF(ISNUMBER(Regressions!R104),ROUND(Regressions!R104, 1), NA())</f>
        <v>#N/A</v>
      </c>
      <c r="Q94" s="212" t="e">
        <f>IF(ISNUMBER(Regressions!S104),ROUND(Regressions!S104, 1), NA())</f>
        <v>#N/A</v>
      </c>
      <c r="R94" s="337" t="e">
        <f>IF(ISNUMBER(Regressions!T104),ROUND(Regressions!T104, 1), NA())</f>
        <v>#N/A</v>
      </c>
      <c r="S94" s="234" t="e">
        <f>IF(ISNUMBER(Regressions!U104),ROUND(Regressions!U104, 1), NA())</f>
        <v>#N/A</v>
      </c>
    </row>
    <row xmlns:x14ac="http://schemas.microsoft.com/office/spreadsheetml/2009/9/ac" r="95" hidden="true" x14ac:dyDescent="0.2">
      <c r="A95" s="333" t="str">
        <f>IF(ISBLANK(Regressions!A105), " ", Regressions!A105)</f>
        <v>Palau</v>
      </c>
      <c r="B95" s="334">
        <f>IF(ISBLANK(Regressions!B105), " ", Regressions!B105)</f>
        <v>2029</v>
      </c>
      <c r="C95" s="339" t="str">
        <f>IF(ISBLANK(Regressions!C105), " ", Regressions!C105)</f>
        <v>Rural</v>
      </c>
      <c r="D95" s="335" t="str">
        <f>IF(ISBLANK(Regressions!D105), " ", Regressions!D105)</f>
        <v> </v>
      </c>
      <c r="E95" s="211" t="e">
        <f>IF(ISNUMBER(Regressions!E105),ROUND(Regressions!E105, 1), NA())</f>
        <v>#N/A</v>
      </c>
      <c r="F95" s="336" t="e">
        <f>IF(ISNUMBER(Regressions!F105),ROUND(Regressions!F105, 1), NA())</f>
        <v>#N/A</v>
      </c>
      <c r="G95" s="233" t="e">
        <f>IF(ISNUMBER(Regressions!G105),ROUND(Regressions!G105, 1), NA())</f>
        <v>#N/A</v>
      </c>
      <c r="H95" s="337" t="e">
        <f>IF(ISNUMBER(Regressions!H105),ROUND(Regressions!H105, 1), NA())</f>
        <v>#N/A</v>
      </c>
      <c r="I95" s="234" t="e">
        <f>IF(ISNUMBER(Regressions!I105),ROUND(Regressions!I105, 1), NA())</f>
        <v>#N/A</v>
      </c>
      <c r="J95" s="338" t="e">
        <f>IF(ISNUMBER(Regressions!K105),ROUND(Regressions!K105, 1), NA())</f>
        <v>#N/A</v>
      </c>
      <c r="K95" s="336" t="e">
        <f>IF(ISNUMBER(Regressions!L105),ROUND(Regressions!L105, 1), NA())</f>
        <v>#N/A</v>
      </c>
      <c r="L95" s="235" t="e">
        <f>IF(ISNUMBER(Regressions!M105),ROUND(Regressions!M105, 1), NA())</f>
        <v>#N/A</v>
      </c>
      <c r="M95" s="337" t="e">
        <f>IF(ISNUMBER(Regressions!N105),ROUND(Regressions!N105, 1), NA())</f>
        <v>#N/A</v>
      </c>
      <c r="N95" s="234" t="e">
        <f>IF(ISNUMBER(Regressions!O105),ROUND(Regressions!O105, 1), NA())</f>
        <v>#N/A</v>
      </c>
      <c r="O95" s="338" t="e">
        <f>IF(ISNUMBER(Regressions!Q105),ROUND(Regressions!Q105, 1), NA())</f>
        <v>#N/A</v>
      </c>
      <c r="P95" s="336" t="e">
        <f>IF(ISNUMBER(Regressions!R105),ROUND(Regressions!R105, 1), NA())</f>
        <v>#N/A</v>
      </c>
      <c r="Q95" s="212" t="e">
        <f>IF(ISNUMBER(Regressions!S105),ROUND(Regressions!S105, 1), NA())</f>
        <v>#N/A</v>
      </c>
      <c r="R95" s="337" t="e">
        <f>IF(ISNUMBER(Regressions!T105),ROUND(Regressions!T105, 1), NA())</f>
        <v>#N/A</v>
      </c>
      <c r="S95" s="234" t="e">
        <f>IF(ISNUMBER(Regressions!U105),ROUND(Regressions!U105, 1), NA())</f>
        <v>#N/A</v>
      </c>
    </row>
    <row xmlns:x14ac="http://schemas.microsoft.com/office/spreadsheetml/2009/9/ac" r="96" hidden="true" x14ac:dyDescent="0.2">
      <c r="A96" s="333" t="str">
        <f>IF(ISBLANK(Regressions!A106), " ", Regressions!A106)</f>
        <v>Palau</v>
      </c>
      <c r="B96" s="334">
        <f>IF(ISBLANK(Regressions!B106), " ", Regressions!B106)</f>
        <v>2030</v>
      </c>
      <c r="C96" s="339" t="str">
        <f>IF(ISBLANK(Regressions!C106), " ", Regressions!C106)</f>
        <v>Rural</v>
      </c>
      <c r="D96" s="335" t="str">
        <f>IF(ISBLANK(Regressions!D106), " ", Regressions!D106)</f>
        <v> </v>
      </c>
      <c r="E96" s="211" t="e">
        <f>IF(ISNUMBER(Regressions!E106),ROUND(Regressions!E106, 1), NA())</f>
        <v>#N/A</v>
      </c>
      <c r="F96" s="336" t="e">
        <f>IF(ISNUMBER(Regressions!F106),ROUND(Regressions!F106, 1), NA())</f>
        <v>#N/A</v>
      </c>
      <c r="G96" s="233" t="e">
        <f>IF(ISNUMBER(Regressions!G106),ROUND(Regressions!G106, 1), NA())</f>
        <v>#N/A</v>
      </c>
      <c r="H96" s="337" t="e">
        <f>IF(ISNUMBER(Regressions!H106),ROUND(Regressions!H106, 1), NA())</f>
        <v>#N/A</v>
      </c>
      <c r="I96" s="234" t="e">
        <f>IF(ISNUMBER(Regressions!I106),ROUND(Regressions!I106, 1), NA())</f>
        <v>#N/A</v>
      </c>
      <c r="J96" s="338" t="e">
        <f>IF(ISNUMBER(Regressions!K106),ROUND(Regressions!K106, 1), NA())</f>
        <v>#N/A</v>
      </c>
      <c r="K96" s="336" t="e">
        <f>IF(ISNUMBER(Regressions!L106),ROUND(Regressions!L106, 1), NA())</f>
        <v>#N/A</v>
      </c>
      <c r="L96" s="235" t="e">
        <f>IF(ISNUMBER(Regressions!M106),ROUND(Regressions!M106, 1), NA())</f>
        <v>#N/A</v>
      </c>
      <c r="M96" s="337" t="e">
        <f>IF(ISNUMBER(Regressions!N106),ROUND(Regressions!N106, 1), NA())</f>
        <v>#N/A</v>
      </c>
      <c r="N96" s="234" t="e">
        <f>IF(ISNUMBER(Regressions!O106),ROUND(Regressions!O106, 1), NA())</f>
        <v>#N/A</v>
      </c>
      <c r="O96" s="338" t="e">
        <f>IF(ISNUMBER(Regressions!Q106),ROUND(Regressions!Q106, 1), NA())</f>
        <v>#N/A</v>
      </c>
      <c r="P96" s="336" t="e">
        <f>IF(ISNUMBER(Regressions!R106),ROUND(Regressions!R106, 1), NA())</f>
        <v>#N/A</v>
      </c>
      <c r="Q96" s="212" t="e">
        <f>IF(ISNUMBER(Regressions!S106),ROUND(Regressions!S106, 1), NA())</f>
        <v>#N/A</v>
      </c>
      <c r="R96" s="337" t="e">
        <f>IF(ISNUMBER(Regressions!T106),ROUND(Regressions!T106, 1), NA())</f>
        <v>#N/A</v>
      </c>
      <c r="S96" s="234" t="e">
        <f>IF(ISNUMBER(Regressions!U106),ROUND(Regressions!U106, 1), NA())</f>
        <v>#N/A</v>
      </c>
    </row>
    <row xmlns:x14ac="http://schemas.microsoft.com/office/spreadsheetml/2009/9/ac" r="97" x14ac:dyDescent="0.2">
      <c r="A97" s="333" t="str">
        <f>IF(ISBLANK(Regressions!A107), " ", Regressions!A107)</f>
        <v>Palau</v>
      </c>
      <c r="B97" s="334">
        <f>IF(ISBLANK(Regressions!B107), " ", Regressions!B107)</f>
        <v>2000</v>
      </c>
      <c r="C97" s="339" t="str">
        <f>IF(ISBLANK(Regressions!C107), " ", Regressions!C107)</f>
        <v>Pre-primary</v>
      </c>
      <c r="D97" s="335">
        <f>IF(ISBLANK(Regressions!D107), " ", Regressions!D107)</f>
        <v>1167</v>
      </c>
      <c r="E97" s="211" t="e">
        <f>IF(ISNUMBER(Regressions!E107),ROUND(Regressions!E107, 1), NA())</f>
        <v>#N/A</v>
      </c>
      <c r="F97" s="336" t="e">
        <f>IF(ISNUMBER(Regressions!F107),ROUND(Regressions!F107, 1), NA())</f>
        <v>#N/A</v>
      </c>
      <c r="G97" s="233" t="e">
        <f>IF(ISNUMBER(Regressions!G107),ROUND(Regressions!G107, 1), NA())</f>
        <v>#N/A</v>
      </c>
      <c r="H97" s="337" t="e">
        <f>IF(ISNUMBER(Regressions!H107),ROUND(Regressions!H107, 1), NA())</f>
        <v>#N/A</v>
      </c>
      <c r="I97" s="234" t="e">
        <f>IF(ISNUMBER(Regressions!I107),ROUND(Regressions!I107, 1), NA())</f>
        <v>#N/A</v>
      </c>
      <c r="J97" s="338" t="e">
        <f>IF(ISNUMBER(Regressions!K107),ROUND(Regressions!K107, 1), NA())</f>
        <v>#N/A</v>
      </c>
      <c r="K97" s="336" t="e">
        <f>IF(ISNUMBER(Regressions!L107),ROUND(Regressions!L107, 1), NA())</f>
        <v>#N/A</v>
      </c>
      <c r="L97" s="235" t="e">
        <f>IF(ISNUMBER(Regressions!M107),ROUND(Regressions!M107, 1), NA())</f>
        <v>#N/A</v>
      </c>
      <c r="M97" s="337" t="e">
        <f>IF(ISNUMBER(Regressions!N107),ROUND(Regressions!N107, 1), NA())</f>
        <v>#N/A</v>
      </c>
      <c r="N97" s="234" t="e">
        <f>IF(ISNUMBER(Regressions!O107),ROUND(Regressions!O107, 1), NA())</f>
        <v>#N/A</v>
      </c>
      <c r="O97" s="338" t="e">
        <f>IF(ISNUMBER(Regressions!Q107),ROUND(Regressions!Q107, 1), NA())</f>
        <v>#N/A</v>
      </c>
      <c r="P97" s="336" t="e">
        <f>IF(ISNUMBER(Regressions!R107),ROUND(Regressions!R107, 1), NA())</f>
        <v>#N/A</v>
      </c>
      <c r="Q97" s="212" t="e">
        <f>IF(ISNUMBER(Regressions!S107),ROUND(Regressions!S107, 1), NA())</f>
        <v>#N/A</v>
      </c>
      <c r="R97" s="337" t="e">
        <f>IF(ISNUMBER(Regressions!T107),ROUND(Regressions!T107, 1), NA())</f>
        <v>#N/A</v>
      </c>
      <c r="S97" s="234" t="e">
        <f>IF(ISNUMBER(Regressions!U107),ROUND(Regressions!U107, 1), NA())</f>
        <v>#N/A</v>
      </c>
    </row>
    <row xmlns:x14ac="http://schemas.microsoft.com/office/spreadsheetml/2009/9/ac" r="98" x14ac:dyDescent="0.2">
      <c r="A98" s="333" t="str">
        <f>IF(ISBLANK(Regressions!A108), " ", Regressions!A108)</f>
        <v>Palau</v>
      </c>
      <c r="B98" s="334">
        <f>IF(ISBLANK(Regressions!B108), " ", Regressions!B108)</f>
        <v>2001</v>
      </c>
      <c r="C98" s="339" t="str">
        <f>IF(ISBLANK(Regressions!C108), " ", Regressions!C108)</f>
        <v>Pre-primary</v>
      </c>
      <c r="D98" s="335">
        <f>IF(ISBLANK(Regressions!D108), " ", Regressions!D108)</f>
        <v>1071</v>
      </c>
      <c r="E98" s="211" t="e">
        <f>IF(ISNUMBER(Regressions!E108),ROUND(Regressions!E108, 1), NA())</f>
        <v>#N/A</v>
      </c>
      <c r="F98" s="336" t="e">
        <f>IF(ISNUMBER(Regressions!F108),ROUND(Regressions!F108, 1), NA())</f>
        <v>#N/A</v>
      </c>
      <c r="G98" s="233" t="e">
        <f>IF(ISNUMBER(Regressions!G108),ROUND(Regressions!G108, 1), NA())</f>
        <v>#N/A</v>
      </c>
      <c r="H98" s="337" t="e">
        <f>IF(ISNUMBER(Regressions!H108),ROUND(Regressions!H108, 1), NA())</f>
        <v>#N/A</v>
      </c>
      <c r="I98" s="234" t="e">
        <f>IF(ISNUMBER(Regressions!I108),ROUND(Regressions!I108, 1), NA())</f>
        <v>#N/A</v>
      </c>
      <c r="J98" s="338" t="e">
        <f>IF(ISNUMBER(Regressions!K108),ROUND(Regressions!K108, 1), NA())</f>
        <v>#N/A</v>
      </c>
      <c r="K98" s="336" t="e">
        <f>IF(ISNUMBER(Regressions!L108),ROUND(Regressions!L108, 1), NA())</f>
        <v>#N/A</v>
      </c>
      <c r="L98" s="235" t="e">
        <f>IF(ISNUMBER(Regressions!M108),ROUND(Regressions!M108, 1), NA())</f>
        <v>#N/A</v>
      </c>
      <c r="M98" s="337" t="e">
        <f>IF(ISNUMBER(Regressions!N108),ROUND(Regressions!N108, 1), NA())</f>
        <v>#N/A</v>
      </c>
      <c r="N98" s="234" t="e">
        <f>IF(ISNUMBER(Regressions!O108),ROUND(Regressions!O108, 1), NA())</f>
        <v>#N/A</v>
      </c>
      <c r="O98" s="338" t="e">
        <f>IF(ISNUMBER(Regressions!Q108),ROUND(Regressions!Q108, 1), NA())</f>
        <v>#N/A</v>
      </c>
      <c r="P98" s="336" t="e">
        <f>IF(ISNUMBER(Regressions!R108),ROUND(Regressions!R108, 1), NA())</f>
        <v>#N/A</v>
      </c>
      <c r="Q98" s="212" t="e">
        <f>IF(ISNUMBER(Regressions!S108),ROUND(Regressions!S108, 1), NA())</f>
        <v>#N/A</v>
      </c>
      <c r="R98" s="337" t="e">
        <f>IF(ISNUMBER(Regressions!T108),ROUND(Regressions!T108, 1), NA())</f>
        <v>#N/A</v>
      </c>
      <c r="S98" s="234" t="e">
        <f>IF(ISNUMBER(Regressions!U108),ROUND(Regressions!U108, 1), NA())</f>
        <v>#N/A</v>
      </c>
    </row>
    <row xmlns:x14ac="http://schemas.microsoft.com/office/spreadsheetml/2009/9/ac" r="99" x14ac:dyDescent="0.2">
      <c r="A99" s="333" t="str">
        <f>IF(ISBLANK(Regressions!A109), " ", Regressions!A109)</f>
        <v>Palau</v>
      </c>
      <c r="B99" s="334">
        <f>IF(ISBLANK(Regressions!B109), " ", Regressions!B109)</f>
        <v>2002</v>
      </c>
      <c r="C99" s="339" t="str">
        <f>IF(ISBLANK(Regressions!C109), " ", Regressions!C109)</f>
        <v>Pre-primary</v>
      </c>
      <c r="D99" s="335">
        <f>IF(ISBLANK(Regressions!D109), " ", Regressions!D109)</f>
        <v>961</v>
      </c>
      <c r="E99" s="211" t="e">
        <f>IF(ISNUMBER(Regressions!E109),ROUND(Regressions!E109, 1), NA())</f>
        <v>#N/A</v>
      </c>
      <c r="F99" s="336" t="e">
        <f>IF(ISNUMBER(Regressions!F109),ROUND(Regressions!F109, 1), NA())</f>
        <v>#N/A</v>
      </c>
      <c r="G99" s="233" t="e">
        <f>IF(ISNUMBER(Regressions!G109),ROUND(Regressions!G109, 1), NA())</f>
        <v>#N/A</v>
      </c>
      <c r="H99" s="337" t="e">
        <f>IF(ISNUMBER(Regressions!H109),ROUND(Regressions!H109, 1), NA())</f>
        <v>#N/A</v>
      </c>
      <c r="I99" s="234" t="e">
        <f>IF(ISNUMBER(Regressions!I109),ROUND(Regressions!I109, 1), NA())</f>
        <v>#N/A</v>
      </c>
      <c r="J99" s="338" t="e">
        <f>IF(ISNUMBER(Regressions!K109),ROUND(Regressions!K109, 1), NA())</f>
        <v>#N/A</v>
      </c>
      <c r="K99" s="336" t="e">
        <f>IF(ISNUMBER(Regressions!L109),ROUND(Regressions!L109, 1), NA())</f>
        <v>#N/A</v>
      </c>
      <c r="L99" s="235" t="e">
        <f>IF(ISNUMBER(Regressions!M109),ROUND(Regressions!M109, 1), NA())</f>
        <v>#N/A</v>
      </c>
      <c r="M99" s="337" t="e">
        <f>IF(ISNUMBER(Regressions!N109),ROUND(Regressions!N109, 1), NA())</f>
        <v>#N/A</v>
      </c>
      <c r="N99" s="234" t="e">
        <f>IF(ISNUMBER(Regressions!O109),ROUND(Regressions!O109, 1), NA())</f>
        <v>#N/A</v>
      </c>
      <c r="O99" s="338" t="e">
        <f>IF(ISNUMBER(Regressions!Q109),ROUND(Regressions!Q109, 1), NA())</f>
        <v>#N/A</v>
      </c>
      <c r="P99" s="336" t="e">
        <f>IF(ISNUMBER(Regressions!R109),ROUND(Regressions!R109, 1), NA())</f>
        <v>#N/A</v>
      </c>
      <c r="Q99" s="212" t="e">
        <f>IF(ISNUMBER(Regressions!S109),ROUND(Regressions!S109, 1), NA())</f>
        <v>#N/A</v>
      </c>
      <c r="R99" s="337" t="e">
        <f>IF(ISNUMBER(Regressions!T109),ROUND(Regressions!T109, 1), NA())</f>
        <v>#N/A</v>
      </c>
      <c r="S99" s="234" t="e">
        <f>IF(ISNUMBER(Regressions!U109),ROUND(Regressions!U109, 1), NA())</f>
        <v>#N/A</v>
      </c>
    </row>
    <row xmlns:x14ac="http://schemas.microsoft.com/office/spreadsheetml/2009/9/ac" r="100" x14ac:dyDescent="0.2">
      <c r="A100" s="333" t="str">
        <f>IF(ISBLANK(Regressions!A110), " ", Regressions!A110)</f>
        <v>Palau</v>
      </c>
      <c r="B100" s="334">
        <f>IF(ISBLANK(Regressions!B110), " ", Regressions!B110)</f>
        <v>2003</v>
      </c>
      <c r="C100" s="339" t="str">
        <f>IF(ISBLANK(Regressions!C110), " ", Regressions!C110)</f>
        <v>Pre-primary</v>
      </c>
      <c r="D100" s="335">
        <f>IF(ISBLANK(Regressions!D110), " ", Regressions!D110)</f>
        <v>877</v>
      </c>
      <c r="E100" s="211" t="e">
        <f>IF(ISNUMBER(Regressions!E110),ROUND(Regressions!E110, 1), NA())</f>
        <v>#N/A</v>
      </c>
      <c r="F100" s="336" t="e">
        <f>IF(ISNUMBER(Regressions!F110),ROUND(Regressions!F110, 1), NA())</f>
        <v>#N/A</v>
      </c>
      <c r="G100" s="233" t="e">
        <f>IF(ISNUMBER(Regressions!G110),ROUND(Regressions!G110, 1), NA())</f>
        <v>#N/A</v>
      </c>
      <c r="H100" s="337" t="e">
        <f>IF(ISNUMBER(Regressions!H110),ROUND(Regressions!H110, 1), NA())</f>
        <v>#N/A</v>
      </c>
      <c r="I100" s="234" t="e">
        <f>IF(ISNUMBER(Regressions!I110),ROUND(Regressions!I110, 1), NA())</f>
        <v>#N/A</v>
      </c>
      <c r="J100" s="338" t="e">
        <f>IF(ISNUMBER(Regressions!K110),ROUND(Regressions!K110, 1), NA())</f>
        <v>#N/A</v>
      </c>
      <c r="K100" s="336" t="e">
        <f>IF(ISNUMBER(Regressions!L110),ROUND(Regressions!L110, 1), NA())</f>
        <v>#N/A</v>
      </c>
      <c r="L100" s="235" t="e">
        <f>IF(ISNUMBER(Regressions!M110),ROUND(Regressions!M110, 1), NA())</f>
        <v>#N/A</v>
      </c>
      <c r="M100" s="337" t="e">
        <f>IF(ISNUMBER(Regressions!N110),ROUND(Regressions!N110, 1), NA())</f>
        <v>#N/A</v>
      </c>
      <c r="N100" s="234" t="e">
        <f>IF(ISNUMBER(Regressions!O110),ROUND(Regressions!O110, 1), NA())</f>
        <v>#N/A</v>
      </c>
      <c r="O100" s="338" t="e">
        <f>IF(ISNUMBER(Regressions!Q110),ROUND(Regressions!Q110, 1), NA())</f>
        <v>#N/A</v>
      </c>
      <c r="P100" s="336" t="e">
        <f>IF(ISNUMBER(Regressions!R110),ROUND(Regressions!R110, 1), NA())</f>
        <v>#N/A</v>
      </c>
      <c r="Q100" s="212" t="e">
        <f>IF(ISNUMBER(Regressions!S110),ROUND(Regressions!S110, 1), NA())</f>
        <v>#N/A</v>
      </c>
      <c r="R100" s="337" t="e">
        <f>IF(ISNUMBER(Regressions!T110),ROUND(Regressions!T110, 1), NA())</f>
        <v>#N/A</v>
      </c>
      <c r="S100" s="234" t="e">
        <f>IF(ISNUMBER(Regressions!U110),ROUND(Regressions!U110, 1), NA())</f>
        <v>#N/A</v>
      </c>
    </row>
    <row xmlns:x14ac="http://schemas.microsoft.com/office/spreadsheetml/2009/9/ac" r="101" x14ac:dyDescent="0.2">
      <c r="A101" s="333" t="str">
        <f>IF(ISBLANK(Regressions!A111), " ", Regressions!A111)</f>
        <v>Palau</v>
      </c>
      <c r="B101" s="334">
        <f>IF(ISBLANK(Regressions!B111), " ", Regressions!B111)</f>
        <v>2004</v>
      </c>
      <c r="C101" s="339" t="str">
        <f>IF(ISBLANK(Regressions!C111), " ", Regressions!C111)</f>
        <v>Pre-primary</v>
      </c>
      <c r="D101" s="335">
        <f>IF(ISBLANK(Regressions!D111), " ", Regressions!D111)</f>
        <v>836</v>
      </c>
      <c r="E101" s="211" t="e">
        <f>IF(ISNUMBER(Regressions!E111),ROUND(Regressions!E111, 1), NA())</f>
        <v>#N/A</v>
      </c>
      <c r="F101" s="336" t="e">
        <f>IF(ISNUMBER(Regressions!F111),ROUND(Regressions!F111, 1), NA())</f>
        <v>#N/A</v>
      </c>
      <c r="G101" s="233" t="e">
        <f>IF(ISNUMBER(Regressions!G111),ROUND(Regressions!G111, 1), NA())</f>
        <v>#N/A</v>
      </c>
      <c r="H101" s="337" t="e">
        <f>IF(ISNUMBER(Regressions!H111),ROUND(Regressions!H111, 1), NA())</f>
        <v>#N/A</v>
      </c>
      <c r="I101" s="234" t="e">
        <f>IF(ISNUMBER(Regressions!I111),ROUND(Regressions!I111, 1), NA())</f>
        <v>#N/A</v>
      </c>
      <c r="J101" s="338" t="e">
        <f>IF(ISNUMBER(Regressions!K111),ROUND(Regressions!K111, 1), NA())</f>
        <v>#N/A</v>
      </c>
      <c r="K101" s="336" t="e">
        <f>IF(ISNUMBER(Regressions!L111),ROUND(Regressions!L111, 1), NA())</f>
        <v>#N/A</v>
      </c>
      <c r="L101" s="235" t="e">
        <f>IF(ISNUMBER(Regressions!M111),ROUND(Regressions!M111, 1), NA())</f>
        <v>#N/A</v>
      </c>
      <c r="M101" s="337" t="e">
        <f>IF(ISNUMBER(Regressions!N111),ROUND(Regressions!N111, 1), NA())</f>
        <v>#N/A</v>
      </c>
      <c r="N101" s="234" t="e">
        <f>IF(ISNUMBER(Regressions!O111),ROUND(Regressions!O111, 1), NA())</f>
        <v>#N/A</v>
      </c>
      <c r="O101" s="338" t="e">
        <f>IF(ISNUMBER(Regressions!Q111),ROUND(Regressions!Q111, 1), NA())</f>
        <v>#N/A</v>
      </c>
      <c r="P101" s="336" t="e">
        <f>IF(ISNUMBER(Regressions!R111),ROUND(Regressions!R111, 1), NA())</f>
        <v>#N/A</v>
      </c>
      <c r="Q101" s="212" t="e">
        <f>IF(ISNUMBER(Regressions!S111),ROUND(Regressions!S111, 1), NA())</f>
        <v>#N/A</v>
      </c>
      <c r="R101" s="337" t="e">
        <f>IF(ISNUMBER(Regressions!T111),ROUND(Regressions!T111, 1), NA())</f>
        <v>#N/A</v>
      </c>
      <c r="S101" s="234" t="e">
        <f>IF(ISNUMBER(Regressions!U111),ROUND(Regressions!U111, 1), NA())</f>
        <v>#N/A</v>
      </c>
    </row>
    <row xmlns:x14ac="http://schemas.microsoft.com/office/spreadsheetml/2009/9/ac" r="102" x14ac:dyDescent="0.2">
      <c r="A102" s="333" t="str">
        <f>IF(ISBLANK(Regressions!A112), " ", Regressions!A112)</f>
        <v>Palau</v>
      </c>
      <c r="B102" s="334">
        <f>IF(ISBLANK(Regressions!B112), " ", Regressions!B112)</f>
        <v>2005</v>
      </c>
      <c r="C102" s="339" t="str">
        <f>IF(ISBLANK(Regressions!C112), " ", Regressions!C112)</f>
        <v>Pre-primary</v>
      </c>
      <c r="D102" s="335">
        <f>IF(ISBLANK(Regressions!D112), " ", Regressions!D112)</f>
        <v>821</v>
      </c>
      <c r="E102" s="211" t="e">
        <f>IF(ISNUMBER(Regressions!E112),ROUND(Regressions!E112, 1), NA())</f>
        <v>#N/A</v>
      </c>
      <c r="F102" s="336" t="e">
        <f>IF(ISNUMBER(Regressions!F112),ROUND(Regressions!F112, 1), NA())</f>
        <v>#N/A</v>
      </c>
      <c r="G102" s="233" t="e">
        <f>IF(ISNUMBER(Regressions!G112),ROUND(Regressions!G112, 1), NA())</f>
        <v>#N/A</v>
      </c>
      <c r="H102" s="337" t="e">
        <f>IF(ISNUMBER(Regressions!H112),ROUND(Regressions!H112, 1), NA())</f>
        <v>#N/A</v>
      </c>
      <c r="I102" s="234" t="e">
        <f>IF(ISNUMBER(Regressions!I112),ROUND(Regressions!I112, 1), NA())</f>
        <v>#N/A</v>
      </c>
      <c r="J102" s="338" t="e">
        <f>IF(ISNUMBER(Regressions!K112),ROUND(Regressions!K112, 1), NA())</f>
        <v>#N/A</v>
      </c>
      <c r="K102" s="336" t="e">
        <f>IF(ISNUMBER(Regressions!L112),ROUND(Regressions!L112, 1), NA())</f>
        <v>#N/A</v>
      </c>
      <c r="L102" s="235" t="e">
        <f>IF(ISNUMBER(Regressions!M112),ROUND(Regressions!M112, 1), NA())</f>
        <v>#N/A</v>
      </c>
      <c r="M102" s="337" t="e">
        <f>IF(ISNUMBER(Regressions!N112),ROUND(Regressions!N112, 1), NA())</f>
        <v>#N/A</v>
      </c>
      <c r="N102" s="234" t="e">
        <f>IF(ISNUMBER(Regressions!O112),ROUND(Regressions!O112, 1), NA())</f>
        <v>#N/A</v>
      </c>
      <c r="O102" s="338" t="e">
        <f>IF(ISNUMBER(Regressions!Q112),ROUND(Regressions!Q112, 1), NA())</f>
        <v>#N/A</v>
      </c>
      <c r="P102" s="336" t="e">
        <f>IF(ISNUMBER(Regressions!R112),ROUND(Regressions!R112, 1), NA())</f>
        <v>#N/A</v>
      </c>
      <c r="Q102" s="212" t="e">
        <f>IF(ISNUMBER(Regressions!S112),ROUND(Regressions!S112, 1), NA())</f>
        <v>#N/A</v>
      </c>
      <c r="R102" s="337" t="e">
        <f>IF(ISNUMBER(Regressions!T112),ROUND(Regressions!T112, 1), NA())</f>
        <v>#N/A</v>
      </c>
      <c r="S102" s="234" t="e">
        <f>IF(ISNUMBER(Regressions!U112),ROUND(Regressions!U112, 1), NA())</f>
        <v>#N/A</v>
      </c>
    </row>
    <row xmlns:x14ac="http://schemas.microsoft.com/office/spreadsheetml/2009/9/ac" r="103" x14ac:dyDescent="0.2">
      <c r="A103" s="333" t="str">
        <f>IF(ISBLANK(Regressions!A113), " ", Regressions!A113)</f>
        <v>Palau</v>
      </c>
      <c r="B103" s="334">
        <f>IF(ISBLANK(Regressions!B113), " ", Regressions!B113)</f>
        <v>2006</v>
      </c>
      <c r="C103" s="339" t="str">
        <f>IF(ISBLANK(Regressions!C113), " ", Regressions!C113)</f>
        <v>Pre-primary</v>
      </c>
      <c r="D103" s="335">
        <f>IF(ISBLANK(Regressions!D113), " ", Regressions!D113)</f>
        <v>802</v>
      </c>
      <c r="E103" s="211" t="e">
        <f>IF(ISNUMBER(Regressions!E113),ROUND(Regressions!E113, 1), NA())</f>
        <v>#N/A</v>
      </c>
      <c r="F103" s="336" t="e">
        <f>IF(ISNUMBER(Regressions!F113),ROUND(Regressions!F113, 1), NA())</f>
        <v>#N/A</v>
      </c>
      <c r="G103" s="233" t="e">
        <f>IF(ISNUMBER(Regressions!G113),ROUND(Regressions!G113, 1), NA())</f>
        <v>#N/A</v>
      </c>
      <c r="H103" s="337" t="e">
        <f>IF(ISNUMBER(Regressions!H113),ROUND(Regressions!H113, 1), NA())</f>
        <v>#N/A</v>
      </c>
      <c r="I103" s="234" t="e">
        <f>IF(ISNUMBER(Regressions!I113),ROUND(Regressions!I113, 1), NA())</f>
        <v>#N/A</v>
      </c>
      <c r="J103" s="338" t="e">
        <f>IF(ISNUMBER(Regressions!K113),ROUND(Regressions!K113, 1), NA())</f>
        <v>#N/A</v>
      </c>
      <c r="K103" s="336" t="e">
        <f>IF(ISNUMBER(Regressions!L113),ROUND(Regressions!L113, 1), NA())</f>
        <v>#N/A</v>
      </c>
      <c r="L103" s="235" t="e">
        <f>IF(ISNUMBER(Regressions!M113),ROUND(Regressions!M113, 1), NA())</f>
        <v>#N/A</v>
      </c>
      <c r="M103" s="337" t="e">
        <f>IF(ISNUMBER(Regressions!N113),ROUND(Regressions!N113, 1), NA())</f>
        <v>#N/A</v>
      </c>
      <c r="N103" s="234" t="e">
        <f>IF(ISNUMBER(Regressions!O113),ROUND(Regressions!O113, 1), NA())</f>
        <v>#N/A</v>
      </c>
      <c r="O103" s="338" t="e">
        <f>IF(ISNUMBER(Regressions!Q113),ROUND(Regressions!Q113, 1), NA())</f>
        <v>#N/A</v>
      </c>
      <c r="P103" s="336" t="e">
        <f>IF(ISNUMBER(Regressions!R113),ROUND(Regressions!R113, 1), NA())</f>
        <v>#N/A</v>
      </c>
      <c r="Q103" s="212" t="e">
        <f>IF(ISNUMBER(Regressions!S113),ROUND(Regressions!S113, 1), NA())</f>
        <v>#N/A</v>
      </c>
      <c r="R103" s="337" t="e">
        <f>IF(ISNUMBER(Regressions!T113),ROUND(Regressions!T113, 1), NA())</f>
        <v>#N/A</v>
      </c>
      <c r="S103" s="234" t="e">
        <f>IF(ISNUMBER(Regressions!U113),ROUND(Regressions!U113, 1), NA())</f>
        <v>#N/A</v>
      </c>
    </row>
    <row xmlns:x14ac="http://schemas.microsoft.com/office/spreadsheetml/2009/9/ac" r="104" x14ac:dyDescent="0.2">
      <c r="A104" s="333" t="str">
        <f>IF(ISBLANK(Regressions!A114), " ", Regressions!A114)</f>
        <v>Palau</v>
      </c>
      <c r="B104" s="334">
        <f>IF(ISBLANK(Regressions!B114), " ", Regressions!B114)</f>
        <v>2007</v>
      </c>
      <c r="C104" s="339" t="str">
        <f>IF(ISBLANK(Regressions!C114), " ", Regressions!C114)</f>
        <v>Pre-primary</v>
      </c>
      <c r="D104" s="335">
        <f>IF(ISBLANK(Regressions!D114), " ", Regressions!D114)</f>
        <v>791</v>
      </c>
      <c r="E104" s="211" t="e">
        <f>IF(ISNUMBER(Regressions!E114),ROUND(Regressions!E114, 1), NA())</f>
        <v>#N/A</v>
      </c>
      <c r="F104" s="336" t="e">
        <f>IF(ISNUMBER(Regressions!F114),ROUND(Regressions!F114, 1), NA())</f>
        <v>#N/A</v>
      </c>
      <c r="G104" s="233" t="e">
        <f>IF(ISNUMBER(Regressions!G114),ROUND(Regressions!G114, 1), NA())</f>
        <v>#N/A</v>
      </c>
      <c r="H104" s="337" t="e">
        <f>IF(ISNUMBER(Regressions!H114),ROUND(Regressions!H114, 1), NA())</f>
        <v>#N/A</v>
      </c>
      <c r="I104" s="234" t="e">
        <f>IF(ISNUMBER(Regressions!I114),ROUND(Regressions!I114, 1), NA())</f>
        <v>#N/A</v>
      </c>
      <c r="J104" s="338" t="e">
        <f>IF(ISNUMBER(Regressions!K114),ROUND(Regressions!K114, 1), NA())</f>
        <v>#N/A</v>
      </c>
      <c r="K104" s="336" t="e">
        <f>IF(ISNUMBER(Regressions!L114),ROUND(Regressions!L114, 1), NA())</f>
        <v>#N/A</v>
      </c>
      <c r="L104" s="235" t="e">
        <f>IF(ISNUMBER(Regressions!M114),ROUND(Regressions!M114, 1), NA())</f>
        <v>#N/A</v>
      </c>
      <c r="M104" s="337" t="e">
        <f>IF(ISNUMBER(Regressions!N114),ROUND(Regressions!N114, 1), NA())</f>
        <v>#N/A</v>
      </c>
      <c r="N104" s="234" t="e">
        <f>IF(ISNUMBER(Regressions!O114),ROUND(Regressions!O114, 1), NA())</f>
        <v>#N/A</v>
      </c>
      <c r="O104" s="338" t="e">
        <f>IF(ISNUMBER(Regressions!Q114),ROUND(Regressions!Q114, 1), NA())</f>
        <v>#N/A</v>
      </c>
      <c r="P104" s="336" t="e">
        <f>IF(ISNUMBER(Regressions!R114),ROUND(Regressions!R114, 1), NA())</f>
        <v>#N/A</v>
      </c>
      <c r="Q104" s="212" t="e">
        <f>IF(ISNUMBER(Regressions!S114),ROUND(Regressions!S114, 1), NA())</f>
        <v>#N/A</v>
      </c>
      <c r="R104" s="337" t="e">
        <f>IF(ISNUMBER(Regressions!T114),ROUND(Regressions!T114, 1), NA())</f>
        <v>#N/A</v>
      </c>
      <c r="S104" s="234" t="e">
        <f>IF(ISNUMBER(Regressions!U114),ROUND(Regressions!U114, 1), NA())</f>
        <v>#N/A</v>
      </c>
    </row>
    <row xmlns:x14ac="http://schemas.microsoft.com/office/spreadsheetml/2009/9/ac" r="105" x14ac:dyDescent="0.2">
      <c r="A105" s="333" t="str">
        <f>IF(ISBLANK(Regressions!A115), " ", Regressions!A115)</f>
        <v>Palau</v>
      </c>
      <c r="B105" s="334">
        <f>IF(ISBLANK(Regressions!B115), " ", Regressions!B115)</f>
        <v>2008</v>
      </c>
      <c r="C105" s="339" t="str">
        <f>IF(ISBLANK(Regressions!C115), " ", Regressions!C115)</f>
        <v>Pre-primary</v>
      </c>
      <c r="D105" s="335">
        <f>IF(ISBLANK(Regressions!D115), " ", Regressions!D115)</f>
        <v>789</v>
      </c>
      <c r="E105" s="211" t="e">
        <f>IF(ISNUMBER(Regressions!E115),ROUND(Regressions!E115, 1), NA())</f>
        <v>#N/A</v>
      </c>
      <c r="F105" s="336" t="e">
        <f>IF(ISNUMBER(Regressions!F115),ROUND(Regressions!F115, 1), NA())</f>
        <v>#N/A</v>
      </c>
      <c r="G105" s="233" t="e">
        <f>IF(ISNUMBER(Regressions!G115),ROUND(Regressions!G115, 1), NA())</f>
        <v>#N/A</v>
      </c>
      <c r="H105" s="337" t="e">
        <f>IF(ISNUMBER(Regressions!H115),ROUND(Regressions!H115, 1), NA())</f>
        <v>#N/A</v>
      </c>
      <c r="I105" s="234" t="e">
        <f>IF(ISNUMBER(Regressions!I115),ROUND(Regressions!I115, 1), NA())</f>
        <v>#N/A</v>
      </c>
      <c r="J105" s="338" t="e">
        <f>IF(ISNUMBER(Regressions!K115),ROUND(Regressions!K115, 1), NA())</f>
        <v>#N/A</v>
      </c>
      <c r="K105" s="336" t="e">
        <f>IF(ISNUMBER(Regressions!L115),ROUND(Regressions!L115, 1), NA())</f>
        <v>#N/A</v>
      </c>
      <c r="L105" s="235" t="e">
        <f>IF(ISNUMBER(Regressions!M115),ROUND(Regressions!M115, 1), NA())</f>
        <v>#N/A</v>
      </c>
      <c r="M105" s="337" t="e">
        <f>IF(ISNUMBER(Regressions!N115),ROUND(Regressions!N115, 1), NA())</f>
        <v>#N/A</v>
      </c>
      <c r="N105" s="234" t="e">
        <f>IF(ISNUMBER(Regressions!O115),ROUND(Regressions!O115, 1), NA())</f>
        <v>#N/A</v>
      </c>
      <c r="O105" s="338" t="e">
        <f>IF(ISNUMBER(Regressions!Q115),ROUND(Regressions!Q115, 1), NA())</f>
        <v>#N/A</v>
      </c>
      <c r="P105" s="336" t="e">
        <f>IF(ISNUMBER(Regressions!R115),ROUND(Regressions!R115, 1), NA())</f>
        <v>#N/A</v>
      </c>
      <c r="Q105" s="212" t="e">
        <f>IF(ISNUMBER(Regressions!S115),ROUND(Regressions!S115, 1), NA())</f>
        <v>#N/A</v>
      </c>
      <c r="R105" s="337" t="e">
        <f>IF(ISNUMBER(Regressions!T115),ROUND(Regressions!T115, 1), NA())</f>
        <v>#N/A</v>
      </c>
      <c r="S105" s="234" t="e">
        <f>IF(ISNUMBER(Regressions!U115),ROUND(Regressions!U115, 1), NA())</f>
        <v>#N/A</v>
      </c>
    </row>
    <row xmlns:x14ac="http://schemas.microsoft.com/office/spreadsheetml/2009/9/ac" r="106" x14ac:dyDescent="0.2">
      <c r="A106" s="333" t="str">
        <f>IF(ISBLANK(Regressions!A116), " ", Regressions!A116)</f>
        <v>Palau</v>
      </c>
      <c r="B106" s="334">
        <f>IF(ISBLANK(Regressions!B116), " ", Regressions!B116)</f>
        <v>2009</v>
      </c>
      <c r="C106" s="339" t="str">
        <f>IF(ISBLANK(Regressions!C116), " ", Regressions!C116)</f>
        <v>Pre-primary</v>
      </c>
      <c r="D106" s="335">
        <f>IF(ISBLANK(Regressions!D116), " ", Regressions!D116)</f>
        <v>797</v>
      </c>
      <c r="E106" s="211" t="e">
        <f>IF(ISNUMBER(Regressions!E116),ROUND(Regressions!E116, 1), NA())</f>
        <v>#N/A</v>
      </c>
      <c r="F106" s="336" t="e">
        <f>IF(ISNUMBER(Regressions!F116),ROUND(Regressions!F116, 1), NA())</f>
        <v>#N/A</v>
      </c>
      <c r="G106" s="233" t="e">
        <f>IF(ISNUMBER(Regressions!G116),ROUND(Regressions!G116, 1), NA())</f>
        <v>#N/A</v>
      </c>
      <c r="H106" s="337" t="e">
        <f>IF(ISNUMBER(Regressions!H116),ROUND(Regressions!H116, 1), NA())</f>
        <v>#N/A</v>
      </c>
      <c r="I106" s="234" t="e">
        <f>IF(ISNUMBER(Regressions!I116),ROUND(Regressions!I116, 1), NA())</f>
        <v>#N/A</v>
      </c>
      <c r="J106" s="338" t="e">
        <f>IF(ISNUMBER(Regressions!K116),ROUND(Regressions!K116, 1), NA())</f>
        <v>#N/A</v>
      </c>
      <c r="K106" s="336" t="e">
        <f>IF(ISNUMBER(Regressions!L116),ROUND(Regressions!L116, 1), NA())</f>
        <v>#N/A</v>
      </c>
      <c r="L106" s="235" t="e">
        <f>IF(ISNUMBER(Regressions!M116),ROUND(Regressions!M116, 1), NA())</f>
        <v>#N/A</v>
      </c>
      <c r="M106" s="337" t="e">
        <f>IF(ISNUMBER(Regressions!N116),ROUND(Regressions!N116, 1), NA())</f>
        <v>#N/A</v>
      </c>
      <c r="N106" s="234" t="e">
        <f>IF(ISNUMBER(Regressions!O116),ROUND(Regressions!O116, 1), NA())</f>
        <v>#N/A</v>
      </c>
      <c r="O106" s="338" t="e">
        <f>IF(ISNUMBER(Regressions!Q116),ROUND(Regressions!Q116, 1), NA())</f>
        <v>#N/A</v>
      </c>
      <c r="P106" s="336" t="e">
        <f>IF(ISNUMBER(Regressions!R116),ROUND(Regressions!R116, 1), NA())</f>
        <v>#N/A</v>
      </c>
      <c r="Q106" s="212" t="e">
        <f>IF(ISNUMBER(Regressions!S116),ROUND(Regressions!S116, 1), NA())</f>
        <v>#N/A</v>
      </c>
      <c r="R106" s="337" t="e">
        <f>IF(ISNUMBER(Regressions!T116),ROUND(Regressions!T116, 1), NA())</f>
        <v>#N/A</v>
      </c>
      <c r="S106" s="234" t="e">
        <f>IF(ISNUMBER(Regressions!U116),ROUND(Regressions!U116, 1), NA())</f>
        <v>#N/A</v>
      </c>
    </row>
    <row xmlns:x14ac="http://schemas.microsoft.com/office/spreadsheetml/2009/9/ac" r="107" x14ac:dyDescent="0.2">
      <c r="A107" s="333" t="str">
        <f>IF(ISBLANK(Regressions!A117), " ", Regressions!A117)</f>
        <v>Palau</v>
      </c>
      <c r="B107" s="334">
        <f>IF(ISBLANK(Regressions!B117), " ", Regressions!B117)</f>
        <v>2010</v>
      </c>
      <c r="C107" s="339" t="str">
        <f>IF(ISBLANK(Regressions!C117), " ", Regressions!C117)</f>
        <v>Pre-primary</v>
      </c>
      <c r="D107" s="335">
        <f>IF(ISBLANK(Regressions!D117), " ", Regressions!D117)</f>
        <v>802</v>
      </c>
      <c r="E107" s="211" t="e">
        <f>IF(ISNUMBER(Regressions!E117),ROUND(Regressions!E117, 1), NA())</f>
        <v>#N/A</v>
      </c>
      <c r="F107" s="336" t="e">
        <f>IF(ISNUMBER(Regressions!F117),ROUND(Regressions!F117, 1), NA())</f>
        <v>#N/A</v>
      </c>
      <c r="G107" s="233" t="e">
        <f>IF(ISNUMBER(Regressions!G117),ROUND(Regressions!G117, 1), NA())</f>
        <v>#N/A</v>
      </c>
      <c r="H107" s="337" t="e">
        <f>IF(ISNUMBER(Regressions!H117),ROUND(Regressions!H117, 1), NA())</f>
        <v>#N/A</v>
      </c>
      <c r="I107" s="234" t="e">
        <f>IF(ISNUMBER(Regressions!I117),ROUND(Regressions!I117, 1), NA())</f>
        <v>#N/A</v>
      </c>
      <c r="J107" s="338" t="e">
        <f>IF(ISNUMBER(Regressions!K117),ROUND(Regressions!K117, 1), NA())</f>
        <v>#N/A</v>
      </c>
      <c r="K107" s="336" t="e">
        <f>IF(ISNUMBER(Regressions!L117),ROUND(Regressions!L117, 1), NA())</f>
        <v>#N/A</v>
      </c>
      <c r="L107" s="235" t="e">
        <f>IF(ISNUMBER(Regressions!M117),ROUND(Regressions!M117, 1), NA())</f>
        <v>#N/A</v>
      </c>
      <c r="M107" s="337" t="e">
        <f>IF(ISNUMBER(Regressions!N117),ROUND(Regressions!N117, 1), NA())</f>
        <v>#N/A</v>
      </c>
      <c r="N107" s="234" t="e">
        <f>IF(ISNUMBER(Regressions!O117),ROUND(Regressions!O117, 1), NA())</f>
        <v>#N/A</v>
      </c>
      <c r="O107" s="338" t="e">
        <f>IF(ISNUMBER(Regressions!Q117),ROUND(Regressions!Q117, 1), NA())</f>
        <v>#N/A</v>
      </c>
      <c r="P107" s="336" t="e">
        <f>IF(ISNUMBER(Regressions!R117),ROUND(Regressions!R117, 1), NA())</f>
        <v>#N/A</v>
      </c>
      <c r="Q107" s="212" t="e">
        <f>IF(ISNUMBER(Regressions!S117),ROUND(Regressions!S117, 1), NA())</f>
        <v>#N/A</v>
      </c>
      <c r="R107" s="337" t="e">
        <f>IF(ISNUMBER(Regressions!T117),ROUND(Regressions!T117, 1), NA())</f>
        <v>#N/A</v>
      </c>
      <c r="S107" s="234" t="e">
        <f>IF(ISNUMBER(Regressions!U117),ROUND(Regressions!U117, 1), NA())</f>
        <v>#N/A</v>
      </c>
    </row>
    <row xmlns:x14ac="http://schemas.microsoft.com/office/spreadsheetml/2009/9/ac" r="108" x14ac:dyDescent="0.2">
      <c r="A108" s="333" t="str">
        <f>IF(ISBLANK(Regressions!A118), " ", Regressions!A118)</f>
        <v>Palau</v>
      </c>
      <c r="B108" s="334">
        <f>IF(ISBLANK(Regressions!B118), " ", Regressions!B118)</f>
        <v>2011</v>
      </c>
      <c r="C108" s="339" t="str">
        <f>IF(ISBLANK(Regressions!C118), " ", Regressions!C118)</f>
        <v>Pre-primary</v>
      </c>
      <c r="D108" s="335">
        <f>IF(ISBLANK(Regressions!D118), " ", Regressions!D118)</f>
        <v>804</v>
      </c>
      <c r="E108" s="211" t="e">
        <f>IF(ISNUMBER(Regressions!E118),ROUND(Regressions!E118, 1), NA())</f>
        <v>#N/A</v>
      </c>
      <c r="F108" s="336" t="e">
        <f>IF(ISNUMBER(Regressions!F118),ROUND(Regressions!F118, 1), NA())</f>
        <v>#N/A</v>
      </c>
      <c r="G108" s="233" t="e">
        <f>IF(ISNUMBER(Regressions!G118),ROUND(Regressions!G118, 1), NA())</f>
        <v>#N/A</v>
      </c>
      <c r="H108" s="337" t="e">
        <f>IF(ISNUMBER(Regressions!H118),ROUND(Regressions!H118, 1), NA())</f>
        <v>#N/A</v>
      </c>
      <c r="I108" s="234" t="e">
        <f>IF(ISNUMBER(Regressions!I118),ROUND(Regressions!I118, 1), NA())</f>
        <v>#N/A</v>
      </c>
      <c r="J108" s="338" t="e">
        <f>IF(ISNUMBER(Regressions!K118),ROUND(Regressions!K118, 1), NA())</f>
        <v>#N/A</v>
      </c>
      <c r="K108" s="336" t="e">
        <f>IF(ISNUMBER(Regressions!L118),ROUND(Regressions!L118, 1), NA())</f>
        <v>#N/A</v>
      </c>
      <c r="L108" s="235" t="e">
        <f>IF(ISNUMBER(Regressions!M118),ROUND(Regressions!M118, 1), NA())</f>
        <v>#N/A</v>
      </c>
      <c r="M108" s="337" t="e">
        <f>IF(ISNUMBER(Regressions!N118),ROUND(Regressions!N118, 1), NA())</f>
        <v>#N/A</v>
      </c>
      <c r="N108" s="234" t="e">
        <f>IF(ISNUMBER(Regressions!O118),ROUND(Regressions!O118, 1), NA())</f>
        <v>#N/A</v>
      </c>
      <c r="O108" s="338" t="e">
        <f>IF(ISNUMBER(Regressions!Q118),ROUND(Regressions!Q118, 1), NA())</f>
        <v>#N/A</v>
      </c>
      <c r="P108" s="336" t="e">
        <f>IF(ISNUMBER(Regressions!R118),ROUND(Regressions!R118, 1), NA())</f>
        <v>#N/A</v>
      </c>
      <c r="Q108" s="212" t="e">
        <f>IF(ISNUMBER(Regressions!S118),ROUND(Regressions!S118, 1), NA())</f>
        <v>#N/A</v>
      </c>
      <c r="R108" s="337" t="e">
        <f>IF(ISNUMBER(Regressions!T118),ROUND(Regressions!T118, 1), NA())</f>
        <v>#N/A</v>
      </c>
      <c r="S108" s="234" t="e">
        <f>IF(ISNUMBER(Regressions!U118),ROUND(Regressions!U118, 1), NA())</f>
        <v>#N/A</v>
      </c>
    </row>
    <row xmlns:x14ac="http://schemas.microsoft.com/office/spreadsheetml/2009/9/ac" r="109" x14ac:dyDescent="0.2">
      <c r="A109" s="333" t="str">
        <f>IF(ISBLANK(Regressions!A119), " ", Regressions!A119)</f>
        <v>Palau</v>
      </c>
      <c r="B109" s="334">
        <f>IF(ISBLANK(Regressions!B119), " ", Regressions!B119)</f>
        <v>2012</v>
      </c>
      <c r="C109" s="339" t="str">
        <f>IF(ISBLANK(Regressions!C119), " ", Regressions!C119)</f>
        <v>Pre-primary</v>
      </c>
      <c r="D109" s="335">
        <f>IF(ISBLANK(Regressions!D119), " ", Regressions!D119)</f>
        <v>797</v>
      </c>
      <c r="E109" s="211" t="e">
        <f>IF(ISNUMBER(Regressions!E119),ROUND(Regressions!E119, 1), NA())</f>
        <v>#N/A</v>
      </c>
      <c r="F109" s="336" t="e">
        <f>IF(ISNUMBER(Regressions!F119),ROUND(Regressions!F119, 1), NA())</f>
        <v>#N/A</v>
      </c>
      <c r="G109" s="233" t="e">
        <f>IF(ISNUMBER(Regressions!G119),ROUND(Regressions!G119, 1), NA())</f>
        <v>#N/A</v>
      </c>
      <c r="H109" s="337" t="e">
        <f>IF(ISNUMBER(Regressions!H119),ROUND(Regressions!H119, 1), NA())</f>
        <v>#N/A</v>
      </c>
      <c r="I109" s="234" t="e">
        <f>IF(ISNUMBER(Regressions!I119),ROUND(Regressions!I119, 1), NA())</f>
        <v>#N/A</v>
      </c>
      <c r="J109" s="338" t="e">
        <f>IF(ISNUMBER(Regressions!K119),ROUND(Regressions!K119, 1), NA())</f>
        <v>#N/A</v>
      </c>
      <c r="K109" s="336" t="e">
        <f>IF(ISNUMBER(Regressions!L119),ROUND(Regressions!L119, 1), NA())</f>
        <v>#N/A</v>
      </c>
      <c r="L109" s="235" t="e">
        <f>IF(ISNUMBER(Regressions!M119),ROUND(Regressions!M119, 1), NA())</f>
        <v>#N/A</v>
      </c>
      <c r="M109" s="337" t="e">
        <f>IF(ISNUMBER(Regressions!N119),ROUND(Regressions!N119, 1), NA())</f>
        <v>#N/A</v>
      </c>
      <c r="N109" s="234" t="e">
        <f>IF(ISNUMBER(Regressions!O119),ROUND(Regressions!O119, 1), NA())</f>
        <v>#N/A</v>
      </c>
      <c r="O109" s="338" t="e">
        <f>IF(ISNUMBER(Regressions!Q119),ROUND(Regressions!Q119, 1), NA())</f>
        <v>#N/A</v>
      </c>
      <c r="P109" s="336" t="e">
        <f>IF(ISNUMBER(Regressions!R119),ROUND(Regressions!R119, 1), NA())</f>
        <v>#N/A</v>
      </c>
      <c r="Q109" s="212" t="e">
        <f>IF(ISNUMBER(Regressions!S119),ROUND(Regressions!S119, 1), NA())</f>
        <v>#N/A</v>
      </c>
      <c r="R109" s="337" t="e">
        <f>IF(ISNUMBER(Regressions!T119),ROUND(Regressions!T119, 1), NA())</f>
        <v>#N/A</v>
      </c>
      <c r="S109" s="234" t="e">
        <f>IF(ISNUMBER(Regressions!U119),ROUND(Regressions!U119, 1), NA())</f>
        <v>#N/A</v>
      </c>
    </row>
    <row xmlns:x14ac="http://schemas.microsoft.com/office/spreadsheetml/2009/9/ac" r="110" x14ac:dyDescent="0.2">
      <c r="A110" s="333" t="str">
        <f>IF(ISBLANK(Regressions!A120), " ", Regressions!A120)</f>
        <v>Palau</v>
      </c>
      <c r="B110" s="334">
        <f>IF(ISBLANK(Regressions!B120), " ", Regressions!B120)</f>
        <v>2013</v>
      </c>
      <c r="C110" s="339" t="str">
        <f>IF(ISBLANK(Regressions!C120), " ", Regressions!C120)</f>
        <v>Pre-primary</v>
      </c>
      <c r="D110" s="335">
        <f>IF(ISBLANK(Regressions!D120), " ", Regressions!D120)</f>
        <v>786</v>
      </c>
      <c r="E110" s="211" t="e">
        <f>IF(ISNUMBER(Regressions!E120),ROUND(Regressions!E120, 1), NA())</f>
        <v>#N/A</v>
      </c>
      <c r="F110" s="336" t="e">
        <f>IF(ISNUMBER(Regressions!F120),ROUND(Regressions!F120, 1), NA())</f>
        <v>#N/A</v>
      </c>
      <c r="G110" s="233" t="e">
        <f>IF(ISNUMBER(Regressions!G120),ROUND(Regressions!G120, 1), NA())</f>
        <v>#N/A</v>
      </c>
      <c r="H110" s="337" t="e">
        <f>IF(ISNUMBER(Regressions!H120),ROUND(Regressions!H120, 1), NA())</f>
        <v>#N/A</v>
      </c>
      <c r="I110" s="234" t="e">
        <f>IF(ISNUMBER(Regressions!I120),ROUND(Regressions!I120, 1), NA())</f>
        <v>#N/A</v>
      </c>
      <c r="J110" s="338" t="e">
        <f>IF(ISNUMBER(Regressions!K120),ROUND(Regressions!K120, 1), NA())</f>
        <v>#N/A</v>
      </c>
      <c r="K110" s="336" t="e">
        <f>IF(ISNUMBER(Regressions!L120),ROUND(Regressions!L120, 1), NA())</f>
        <v>#N/A</v>
      </c>
      <c r="L110" s="235" t="e">
        <f>IF(ISNUMBER(Regressions!M120),ROUND(Regressions!M120, 1), NA())</f>
        <v>#N/A</v>
      </c>
      <c r="M110" s="337" t="e">
        <f>IF(ISNUMBER(Regressions!N120),ROUND(Regressions!N120, 1), NA())</f>
        <v>#N/A</v>
      </c>
      <c r="N110" s="234" t="e">
        <f>IF(ISNUMBER(Regressions!O120),ROUND(Regressions!O120, 1), NA())</f>
        <v>#N/A</v>
      </c>
      <c r="O110" s="338" t="e">
        <f>IF(ISNUMBER(Regressions!Q120),ROUND(Regressions!Q120, 1), NA())</f>
        <v>#N/A</v>
      </c>
      <c r="P110" s="336" t="e">
        <f>IF(ISNUMBER(Regressions!R120),ROUND(Regressions!R120, 1), NA())</f>
        <v>#N/A</v>
      </c>
      <c r="Q110" s="212" t="e">
        <f>IF(ISNUMBER(Regressions!S120),ROUND(Regressions!S120, 1), NA())</f>
        <v>#N/A</v>
      </c>
      <c r="R110" s="337" t="e">
        <f>IF(ISNUMBER(Regressions!T120),ROUND(Regressions!T120, 1), NA())</f>
        <v>#N/A</v>
      </c>
      <c r="S110" s="234" t="e">
        <f>IF(ISNUMBER(Regressions!U120),ROUND(Regressions!U120, 1), NA())</f>
        <v>#N/A</v>
      </c>
    </row>
    <row xmlns:x14ac="http://schemas.microsoft.com/office/spreadsheetml/2009/9/ac" r="111" x14ac:dyDescent="0.2">
      <c r="A111" s="333" t="str">
        <f>IF(ISBLANK(Regressions!A121), " ", Regressions!A121)</f>
        <v>Palau</v>
      </c>
      <c r="B111" s="334">
        <f>IF(ISBLANK(Regressions!B121), " ", Regressions!B121)</f>
        <v>2014</v>
      </c>
      <c r="C111" s="339" t="str">
        <f>IF(ISBLANK(Regressions!C121), " ", Regressions!C121)</f>
        <v>Pre-primary</v>
      </c>
      <c r="D111" s="335">
        <f>IF(ISBLANK(Regressions!D121), " ", Regressions!D121)</f>
        <v>754</v>
      </c>
      <c r="E111" s="211" t="e">
        <f>IF(ISNUMBER(Regressions!E121),ROUND(Regressions!E121, 1), NA())</f>
        <v>#N/A</v>
      </c>
      <c r="F111" s="336" t="e">
        <f>IF(ISNUMBER(Regressions!F121),ROUND(Regressions!F121, 1), NA())</f>
        <v>#N/A</v>
      </c>
      <c r="G111" s="233" t="e">
        <f>IF(ISNUMBER(Regressions!G121),ROUND(Regressions!G121, 1), NA())</f>
        <v>#N/A</v>
      </c>
      <c r="H111" s="337" t="e">
        <f>IF(ISNUMBER(Regressions!H121),ROUND(Regressions!H121, 1), NA())</f>
        <v>#N/A</v>
      </c>
      <c r="I111" s="234" t="e">
        <f>IF(ISNUMBER(Regressions!I121),ROUND(Regressions!I121, 1), NA())</f>
        <v>#N/A</v>
      </c>
      <c r="J111" s="338" t="e">
        <f>IF(ISNUMBER(Regressions!K121),ROUND(Regressions!K121, 1), NA())</f>
        <v>#N/A</v>
      </c>
      <c r="K111" s="336" t="e">
        <f>IF(ISNUMBER(Regressions!L121),ROUND(Regressions!L121, 1), NA())</f>
        <v>#N/A</v>
      </c>
      <c r="L111" s="235" t="e">
        <f>IF(ISNUMBER(Regressions!M121),ROUND(Regressions!M121, 1), NA())</f>
        <v>#N/A</v>
      </c>
      <c r="M111" s="337" t="e">
        <f>IF(ISNUMBER(Regressions!N121),ROUND(Regressions!N121, 1), NA())</f>
        <v>#N/A</v>
      </c>
      <c r="N111" s="234" t="e">
        <f>IF(ISNUMBER(Regressions!O121),ROUND(Regressions!O121, 1), NA())</f>
        <v>#N/A</v>
      </c>
      <c r="O111" s="338" t="e">
        <f>IF(ISNUMBER(Regressions!Q121),ROUND(Regressions!Q121, 1), NA())</f>
        <v>#N/A</v>
      </c>
      <c r="P111" s="336" t="e">
        <f>IF(ISNUMBER(Regressions!R121),ROUND(Regressions!R121, 1), NA())</f>
        <v>#N/A</v>
      </c>
      <c r="Q111" s="212" t="e">
        <f>IF(ISNUMBER(Regressions!S121),ROUND(Regressions!S121, 1), NA())</f>
        <v>#N/A</v>
      </c>
      <c r="R111" s="337" t="e">
        <f>IF(ISNUMBER(Regressions!T121),ROUND(Regressions!T121, 1), NA())</f>
        <v>#N/A</v>
      </c>
      <c r="S111" s="234" t="e">
        <f>IF(ISNUMBER(Regressions!U121),ROUND(Regressions!U121, 1), NA())</f>
        <v>#N/A</v>
      </c>
    </row>
    <row xmlns:x14ac="http://schemas.microsoft.com/office/spreadsheetml/2009/9/ac" r="112" x14ac:dyDescent="0.2">
      <c r="A112" s="333" t="str">
        <f>IF(ISBLANK(Regressions!A122), " ", Regressions!A122)</f>
        <v>Palau</v>
      </c>
      <c r="B112" s="334">
        <f>IF(ISBLANK(Regressions!B122), " ", Regressions!B122)</f>
        <v>2015</v>
      </c>
      <c r="C112" s="339" t="str">
        <f>IF(ISBLANK(Regressions!C122), " ", Regressions!C122)</f>
        <v>Pre-primary</v>
      </c>
      <c r="D112" s="335">
        <f>IF(ISBLANK(Regressions!D122), " ", Regressions!D122)</f>
        <v>738</v>
      </c>
      <c r="E112" s="211" t="e">
        <f>IF(ISNUMBER(Regressions!E122),ROUND(Regressions!E122, 1), NA())</f>
        <v>#N/A</v>
      </c>
      <c r="F112" s="336" t="e">
        <f>IF(ISNUMBER(Regressions!F122),ROUND(Regressions!F122, 1), NA())</f>
        <v>#N/A</v>
      </c>
      <c r="G112" s="233" t="e">
        <f>IF(ISNUMBER(Regressions!G122),ROUND(Regressions!G122, 1), NA())</f>
        <v>#N/A</v>
      </c>
      <c r="H112" s="337" t="e">
        <f>IF(ISNUMBER(Regressions!H122),ROUND(Regressions!H122, 1), NA())</f>
        <v>#N/A</v>
      </c>
      <c r="I112" s="234" t="e">
        <f>IF(ISNUMBER(Regressions!I122),ROUND(Regressions!I122, 1), NA())</f>
        <v>#N/A</v>
      </c>
      <c r="J112" s="338" t="e">
        <f>IF(ISNUMBER(Regressions!K122),ROUND(Regressions!K122, 1), NA())</f>
        <v>#N/A</v>
      </c>
      <c r="K112" s="336" t="e">
        <f>IF(ISNUMBER(Regressions!L122),ROUND(Regressions!L122, 1), NA())</f>
        <v>#N/A</v>
      </c>
      <c r="L112" s="235" t="e">
        <f>IF(ISNUMBER(Regressions!M122),ROUND(Regressions!M122, 1), NA())</f>
        <v>#N/A</v>
      </c>
      <c r="M112" s="337" t="e">
        <f>IF(ISNUMBER(Regressions!N122),ROUND(Regressions!N122, 1), NA())</f>
        <v>#N/A</v>
      </c>
      <c r="N112" s="234" t="e">
        <f>IF(ISNUMBER(Regressions!O122),ROUND(Regressions!O122, 1), NA())</f>
        <v>#N/A</v>
      </c>
      <c r="O112" s="338" t="e">
        <f>IF(ISNUMBER(Regressions!Q122),ROUND(Regressions!Q122, 1), NA())</f>
        <v>#N/A</v>
      </c>
      <c r="P112" s="336" t="e">
        <f>IF(ISNUMBER(Regressions!R122),ROUND(Regressions!R122, 1), NA())</f>
        <v>#N/A</v>
      </c>
      <c r="Q112" s="212" t="e">
        <f>IF(ISNUMBER(Regressions!S122),ROUND(Regressions!S122, 1), NA())</f>
        <v>#N/A</v>
      </c>
      <c r="R112" s="337" t="e">
        <f>IF(ISNUMBER(Regressions!T122),ROUND(Regressions!T122, 1), NA())</f>
        <v>#N/A</v>
      </c>
      <c r="S112" s="234" t="e">
        <f>IF(ISNUMBER(Regressions!U122),ROUND(Regressions!U122, 1), NA())</f>
        <v>#N/A</v>
      </c>
    </row>
    <row xmlns:x14ac="http://schemas.microsoft.com/office/spreadsheetml/2009/9/ac" r="113" x14ac:dyDescent="0.2">
      <c r="A113" s="333" t="str">
        <f>IF(ISBLANK(Regressions!A123), " ", Regressions!A123)</f>
        <v>Palau</v>
      </c>
      <c r="B113" s="334">
        <f>IF(ISBLANK(Regressions!B123), " ", Regressions!B123)</f>
        <v>2016</v>
      </c>
      <c r="C113" s="339" t="str">
        <f>IF(ISBLANK(Regressions!C123), " ", Regressions!C123)</f>
        <v>Pre-primary</v>
      </c>
      <c r="D113" s="335">
        <f>IF(ISBLANK(Regressions!D123), " ", Regressions!D123)</f>
        <v>734</v>
      </c>
      <c r="E113" s="211" t="e">
        <f>IF(ISNUMBER(Regressions!E123),ROUND(Regressions!E123, 1), NA())</f>
        <v>#N/A</v>
      </c>
      <c r="F113" s="336" t="e">
        <f>IF(ISNUMBER(Regressions!F123),ROUND(Regressions!F123, 1), NA())</f>
        <v>#N/A</v>
      </c>
      <c r="G113" s="233" t="e">
        <f>IF(ISNUMBER(Regressions!G123),ROUND(Regressions!G123, 1), NA())</f>
        <v>#N/A</v>
      </c>
      <c r="H113" s="337" t="e">
        <f>IF(ISNUMBER(Regressions!H123),ROUND(Regressions!H123, 1), NA())</f>
        <v>#N/A</v>
      </c>
      <c r="I113" s="234" t="e">
        <f>IF(ISNUMBER(Regressions!I123),ROUND(Regressions!I123, 1), NA())</f>
        <v>#N/A</v>
      </c>
      <c r="J113" s="338" t="e">
        <f>IF(ISNUMBER(Regressions!K123),ROUND(Regressions!K123, 1), NA())</f>
        <v>#N/A</v>
      </c>
      <c r="K113" s="336" t="e">
        <f>IF(ISNUMBER(Regressions!L123),ROUND(Regressions!L123, 1), NA())</f>
        <v>#N/A</v>
      </c>
      <c r="L113" s="235" t="e">
        <f>IF(ISNUMBER(Regressions!M123),ROUND(Regressions!M123, 1), NA())</f>
        <v>#N/A</v>
      </c>
      <c r="M113" s="337" t="e">
        <f>IF(ISNUMBER(Regressions!N123),ROUND(Regressions!N123, 1), NA())</f>
        <v>#N/A</v>
      </c>
      <c r="N113" s="234" t="e">
        <f>IF(ISNUMBER(Regressions!O123),ROUND(Regressions!O123, 1), NA())</f>
        <v>#N/A</v>
      </c>
      <c r="O113" s="338" t="e">
        <f>IF(ISNUMBER(Regressions!Q123),ROUND(Regressions!Q123, 1), NA())</f>
        <v>#N/A</v>
      </c>
      <c r="P113" s="336" t="e">
        <f>IF(ISNUMBER(Regressions!R123),ROUND(Regressions!R123, 1), NA())</f>
        <v>#N/A</v>
      </c>
      <c r="Q113" s="212" t="e">
        <f>IF(ISNUMBER(Regressions!S123),ROUND(Regressions!S123, 1), NA())</f>
        <v>#N/A</v>
      </c>
      <c r="R113" s="337" t="e">
        <f>IF(ISNUMBER(Regressions!T123),ROUND(Regressions!T123, 1), NA())</f>
        <v>#N/A</v>
      </c>
      <c r="S113" s="234" t="e">
        <f>IF(ISNUMBER(Regressions!U123),ROUND(Regressions!U123, 1), NA())</f>
        <v>#N/A</v>
      </c>
    </row>
    <row xmlns:x14ac="http://schemas.microsoft.com/office/spreadsheetml/2009/9/ac" r="114" x14ac:dyDescent="0.2">
      <c r="A114" s="333" t="str">
        <f>IF(ISBLANK(Regressions!A124), " ", Regressions!A124)</f>
        <v>Palau</v>
      </c>
      <c r="B114" s="334">
        <f>IF(ISBLANK(Regressions!B124), " ", Regressions!B124)</f>
        <v>2017</v>
      </c>
      <c r="C114" s="339" t="str">
        <f>IF(ISBLANK(Regressions!C124), " ", Regressions!C124)</f>
        <v>Pre-primary</v>
      </c>
      <c r="D114" s="335">
        <f>IF(ISBLANK(Regressions!D124), " ", Regressions!D124)</f>
        <v>731</v>
      </c>
      <c r="E114" s="211" t="e">
        <f>IF(ISNUMBER(Regressions!E124),ROUND(Regressions!E124, 1), NA())</f>
        <v>#N/A</v>
      </c>
      <c r="F114" s="336" t="e">
        <f>IF(ISNUMBER(Regressions!F124),ROUND(Regressions!F124, 1), NA())</f>
        <v>#N/A</v>
      </c>
      <c r="G114" s="233" t="e">
        <f>IF(ISNUMBER(Regressions!G124),ROUND(Regressions!G124, 1), NA())</f>
        <v>#N/A</v>
      </c>
      <c r="H114" s="337" t="e">
        <f>IF(ISNUMBER(Regressions!H124),ROUND(Regressions!H124, 1), NA())</f>
        <v>#N/A</v>
      </c>
      <c r="I114" s="234" t="e">
        <f>IF(ISNUMBER(Regressions!I124),ROUND(Regressions!I124, 1), NA())</f>
        <v>#N/A</v>
      </c>
      <c r="J114" s="338" t="e">
        <f>IF(ISNUMBER(Regressions!K124),ROUND(Regressions!K124, 1), NA())</f>
        <v>#N/A</v>
      </c>
      <c r="K114" s="336" t="e">
        <f>IF(ISNUMBER(Regressions!L124),ROUND(Regressions!L124, 1), NA())</f>
        <v>#N/A</v>
      </c>
      <c r="L114" s="235" t="e">
        <f>IF(ISNUMBER(Regressions!M124),ROUND(Regressions!M124, 1), NA())</f>
        <v>#N/A</v>
      </c>
      <c r="M114" s="337" t="e">
        <f>IF(ISNUMBER(Regressions!N124),ROUND(Regressions!N124, 1), NA())</f>
        <v>#N/A</v>
      </c>
      <c r="N114" s="234" t="e">
        <f>IF(ISNUMBER(Regressions!O124),ROUND(Regressions!O124, 1), NA())</f>
        <v>#N/A</v>
      </c>
      <c r="O114" s="338" t="e">
        <f>IF(ISNUMBER(Regressions!Q124),ROUND(Regressions!Q124, 1), NA())</f>
        <v>#N/A</v>
      </c>
      <c r="P114" s="336" t="e">
        <f>IF(ISNUMBER(Regressions!R124),ROUND(Regressions!R124, 1), NA())</f>
        <v>#N/A</v>
      </c>
      <c r="Q114" s="212" t="e">
        <f>IF(ISNUMBER(Regressions!S124),ROUND(Regressions!S124, 1), NA())</f>
        <v>#N/A</v>
      </c>
      <c r="R114" s="337" t="e">
        <f>IF(ISNUMBER(Regressions!T124),ROUND(Regressions!T124, 1), NA())</f>
        <v>#N/A</v>
      </c>
      <c r="S114" s="234" t="e">
        <f>IF(ISNUMBER(Regressions!U124),ROUND(Regressions!U124, 1), NA())</f>
        <v>#N/A</v>
      </c>
    </row>
    <row xmlns:x14ac="http://schemas.microsoft.com/office/spreadsheetml/2009/9/ac" r="115" x14ac:dyDescent="0.2">
      <c r="A115" s="333" t="str">
        <f>IF(ISBLANK(Regressions!A125), " ", Regressions!A125)</f>
        <v>Palau</v>
      </c>
      <c r="B115" s="334">
        <f>IF(ISBLANK(Regressions!B125), " ", Regressions!B125)</f>
        <v>2018</v>
      </c>
      <c r="C115" s="339" t="str">
        <f>IF(ISBLANK(Regressions!C125), " ", Regressions!C125)</f>
        <v>Pre-primary</v>
      </c>
      <c r="D115" s="335">
        <f>IF(ISBLANK(Regressions!D125), " ", Regressions!D125)</f>
        <v>726</v>
      </c>
      <c r="E115" s="211" t="e">
        <f>IF(ISNUMBER(Regressions!E125),ROUND(Regressions!E125, 1), NA())</f>
        <v>#N/A</v>
      </c>
      <c r="F115" s="336" t="e">
        <f>IF(ISNUMBER(Regressions!F125),ROUND(Regressions!F125, 1), NA())</f>
        <v>#N/A</v>
      </c>
      <c r="G115" s="233" t="e">
        <f>IF(ISNUMBER(Regressions!G125),ROUND(Regressions!G125, 1), NA())</f>
        <v>#N/A</v>
      </c>
      <c r="H115" s="337" t="e">
        <f>IF(ISNUMBER(Regressions!H125),ROUND(Regressions!H125, 1), NA())</f>
        <v>#N/A</v>
      </c>
      <c r="I115" s="234" t="e">
        <f>IF(ISNUMBER(Regressions!I125),ROUND(Regressions!I125, 1), NA())</f>
        <v>#N/A</v>
      </c>
      <c r="J115" s="338" t="e">
        <f>IF(ISNUMBER(Regressions!K125),ROUND(Regressions!K125, 1), NA())</f>
        <v>#N/A</v>
      </c>
      <c r="K115" s="336" t="e">
        <f>IF(ISNUMBER(Regressions!L125),ROUND(Regressions!L125, 1), NA())</f>
        <v>#N/A</v>
      </c>
      <c r="L115" s="235" t="e">
        <f>IF(ISNUMBER(Regressions!M125),ROUND(Regressions!M125, 1), NA())</f>
        <v>#N/A</v>
      </c>
      <c r="M115" s="337" t="e">
        <f>IF(ISNUMBER(Regressions!N125),ROUND(Regressions!N125, 1), NA())</f>
        <v>#N/A</v>
      </c>
      <c r="N115" s="234" t="e">
        <f>IF(ISNUMBER(Regressions!O125),ROUND(Regressions!O125, 1), NA())</f>
        <v>#N/A</v>
      </c>
      <c r="O115" s="338" t="e">
        <f>IF(ISNUMBER(Regressions!Q125),ROUND(Regressions!Q125, 1), NA())</f>
        <v>#N/A</v>
      </c>
      <c r="P115" s="336" t="e">
        <f>IF(ISNUMBER(Regressions!R125),ROUND(Regressions!R125, 1), NA())</f>
        <v>#N/A</v>
      </c>
      <c r="Q115" s="212" t="e">
        <f>IF(ISNUMBER(Regressions!S125),ROUND(Regressions!S125, 1), NA())</f>
        <v>#N/A</v>
      </c>
      <c r="R115" s="337" t="e">
        <f>IF(ISNUMBER(Regressions!T125),ROUND(Regressions!T125, 1), NA())</f>
        <v>#N/A</v>
      </c>
      <c r="S115" s="234" t="e">
        <f>IF(ISNUMBER(Regressions!U125),ROUND(Regressions!U125, 1), NA())</f>
        <v>#N/A</v>
      </c>
    </row>
    <row xmlns:x14ac="http://schemas.microsoft.com/office/spreadsheetml/2009/9/ac" r="116" x14ac:dyDescent="0.2">
      <c r="A116" s="333" t="str">
        <f>IF(ISBLANK(Regressions!A126), " ", Regressions!A126)</f>
        <v>Palau</v>
      </c>
      <c r="B116" s="334">
        <f>IF(ISBLANK(Regressions!B126), " ", Regressions!B126)</f>
        <v>2019</v>
      </c>
      <c r="C116" s="339" t="str">
        <f>IF(ISBLANK(Regressions!C126), " ", Regressions!C126)</f>
        <v>Pre-primary</v>
      </c>
      <c r="D116" s="335">
        <f>IF(ISBLANK(Regressions!D126), " ", Regressions!D126)</f>
        <v>720</v>
      </c>
      <c r="E116" s="211" t="e">
        <f>IF(ISNUMBER(Regressions!E126),ROUND(Regressions!E126, 1), NA())</f>
        <v>#N/A</v>
      </c>
      <c r="F116" s="336" t="e">
        <f>IF(ISNUMBER(Regressions!F126),ROUND(Regressions!F126, 1), NA())</f>
        <v>#N/A</v>
      </c>
      <c r="G116" s="233" t="e">
        <f>IF(ISNUMBER(Regressions!G126),ROUND(Regressions!G126, 1), NA())</f>
        <v>#N/A</v>
      </c>
      <c r="H116" s="337" t="e">
        <f>IF(ISNUMBER(Regressions!H126),ROUND(Regressions!H126, 1), NA())</f>
        <v>#N/A</v>
      </c>
      <c r="I116" s="234" t="e">
        <f>IF(ISNUMBER(Regressions!I126),ROUND(Regressions!I126, 1), NA())</f>
        <v>#N/A</v>
      </c>
      <c r="J116" s="338" t="e">
        <f>IF(ISNUMBER(Regressions!K126),ROUND(Regressions!K126, 1), NA())</f>
        <v>#N/A</v>
      </c>
      <c r="K116" s="336" t="e">
        <f>IF(ISNUMBER(Regressions!L126),ROUND(Regressions!L126, 1), NA())</f>
        <v>#N/A</v>
      </c>
      <c r="L116" s="235" t="e">
        <f>IF(ISNUMBER(Regressions!M126),ROUND(Regressions!M126, 1), NA())</f>
        <v>#N/A</v>
      </c>
      <c r="M116" s="337" t="e">
        <f>IF(ISNUMBER(Regressions!N126),ROUND(Regressions!N126, 1), NA())</f>
        <v>#N/A</v>
      </c>
      <c r="N116" s="234" t="e">
        <f>IF(ISNUMBER(Regressions!O126),ROUND(Regressions!O126, 1), NA())</f>
        <v>#N/A</v>
      </c>
      <c r="O116" s="338" t="e">
        <f>IF(ISNUMBER(Regressions!Q126),ROUND(Regressions!Q126, 1), NA())</f>
        <v>#N/A</v>
      </c>
      <c r="P116" s="336" t="e">
        <f>IF(ISNUMBER(Regressions!R126),ROUND(Regressions!R126, 1), NA())</f>
        <v>#N/A</v>
      </c>
      <c r="Q116" s="212" t="e">
        <f>IF(ISNUMBER(Regressions!S126),ROUND(Regressions!S126, 1), NA())</f>
        <v>#N/A</v>
      </c>
      <c r="R116" s="337" t="e">
        <f>IF(ISNUMBER(Regressions!T126),ROUND(Regressions!T126, 1), NA())</f>
        <v>#N/A</v>
      </c>
      <c r="S116" s="234" t="e">
        <f>IF(ISNUMBER(Regressions!U126),ROUND(Regressions!U126, 1), NA())</f>
        <v>#N/A</v>
      </c>
    </row>
    <row xmlns:x14ac="http://schemas.microsoft.com/office/spreadsheetml/2009/9/ac" r="117" x14ac:dyDescent="0.2">
      <c r="A117" s="333" t="str">
        <f>IF(ISBLANK(Regressions!A127), " ", Regressions!A127)</f>
        <v>Palau</v>
      </c>
      <c r="B117" s="334">
        <f>IF(ISBLANK(Regressions!B127), " ", Regressions!B127)</f>
        <v>2020</v>
      </c>
      <c r="C117" s="339" t="str">
        <f>IF(ISBLANK(Regressions!C127), " ", Regressions!C127)</f>
        <v>Pre-primary</v>
      </c>
      <c r="D117" s="335">
        <f>IF(ISBLANK(Regressions!D127), " ", Regressions!D127)</f>
        <v>720</v>
      </c>
      <c r="E117" s="211" t="e">
        <f>IF(ISNUMBER(Regressions!E127),ROUND(Regressions!E127, 1), NA())</f>
        <v>#N/A</v>
      </c>
      <c r="F117" s="336" t="e">
        <f>IF(ISNUMBER(Regressions!F127),ROUND(Regressions!F127, 1), NA())</f>
        <v>#N/A</v>
      </c>
      <c r="G117" s="233" t="e">
        <f>IF(ISNUMBER(Regressions!G127),ROUND(Regressions!G127, 1), NA())</f>
        <v>#N/A</v>
      </c>
      <c r="H117" s="337" t="e">
        <f>IF(ISNUMBER(Regressions!H127),ROUND(Regressions!H127, 1), NA())</f>
        <v>#N/A</v>
      </c>
      <c r="I117" s="234" t="e">
        <f>IF(ISNUMBER(Regressions!I127),ROUND(Regressions!I127, 1), NA())</f>
        <v>#N/A</v>
      </c>
      <c r="J117" s="338" t="e">
        <f>IF(ISNUMBER(Regressions!K127),ROUND(Regressions!K127, 1), NA())</f>
        <v>#N/A</v>
      </c>
      <c r="K117" s="336" t="e">
        <f>IF(ISNUMBER(Regressions!L127),ROUND(Regressions!L127, 1), NA())</f>
        <v>#N/A</v>
      </c>
      <c r="L117" s="235" t="e">
        <f>IF(ISNUMBER(Regressions!M127),ROUND(Regressions!M127, 1), NA())</f>
        <v>#N/A</v>
      </c>
      <c r="M117" s="337" t="e">
        <f>IF(ISNUMBER(Regressions!N127),ROUND(Regressions!N127, 1), NA())</f>
        <v>#N/A</v>
      </c>
      <c r="N117" s="234" t="e">
        <f>IF(ISNUMBER(Regressions!O127),ROUND(Regressions!O127, 1), NA())</f>
        <v>#N/A</v>
      </c>
      <c r="O117" s="338" t="e">
        <f>IF(ISNUMBER(Regressions!Q127),ROUND(Regressions!Q127, 1), NA())</f>
        <v>#N/A</v>
      </c>
      <c r="P117" s="336" t="e">
        <f>IF(ISNUMBER(Regressions!R127),ROUND(Regressions!R127, 1), NA())</f>
        <v>#N/A</v>
      </c>
      <c r="Q117" s="212" t="e">
        <f>IF(ISNUMBER(Regressions!S127),ROUND(Regressions!S127, 1), NA())</f>
        <v>#N/A</v>
      </c>
      <c r="R117" s="337" t="e">
        <f>IF(ISNUMBER(Regressions!T127),ROUND(Regressions!T127, 1), NA())</f>
        <v>#N/A</v>
      </c>
      <c r="S117" s="234" t="e">
        <f>IF(ISNUMBER(Regressions!U127),ROUND(Regressions!U127, 1), NA())</f>
        <v>#N/A</v>
      </c>
    </row>
    <row xmlns:x14ac="http://schemas.microsoft.com/office/spreadsheetml/2009/9/ac" r="118" x14ac:dyDescent="0.2">
      <c r="A118" s="399" t="str">
        <f>IF(ISBLANK(Regressions!A128), " ", Regressions!A128)</f>
        <v>Palau</v>
      </c>
      <c r="B118" s="400">
        <f>IF(ISBLANK(Regressions!B128), " ", Regressions!B128)</f>
        <v>2021</v>
      </c>
      <c r="C118" s="401" t="str">
        <f>IF(ISBLANK(Regressions!C128), " ", Regressions!C128)</f>
        <v>Pre-primary</v>
      </c>
      <c r="D118" s="402">
        <f>IF(ISBLANK(Regressions!D128), " ", Regressions!D128)</f>
        <v>711</v>
      </c>
      <c r="E118" s="405" t="e">
        <f>IF(ISNUMBER(Regressions!E128),ROUND(Regressions!E128, 1), NA())</f>
        <v>#N/A</v>
      </c>
      <c r="F118" s="403" t="e">
        <f>IF(ISNUMBER(Regressions!F128),ROUND(Regressions!F128, 1), NA())</f>
        <v>#N/A</v>
      </c>
      <c r="G118" s="406" t="e">
        <f>IF(ISNUMBER(Regressions!G128),ROUND(Regressions!G128, 1), NA())</f>
        <v>#N/A</v>
      </c>
      <c r="H118" s="404" t="e">
        <f>IF(ISNUMBER(Regressions!H128),ROUND(Regressions!H128, 1), NA())</f>
        <v>#N/A</v>
      </c>
      <c r="I118" s="407" t="e">
        <f>IF(ISNUMBER(Regressions!I128),ROUND(Regressions!I128, 1), NA())</f>
        <v>#N/A</v>
      </c>
      <c r="J118" s="405" t="e">
        <f>IF(ISNUMBER(Regressions!K128),ROUND(Regressions!K128, 1), NA())</f>
        <v>#N/A</v>
      </c>
      <c r="K118" s="403" t="e">
        <f>IF(ISNUMBER(Regressions!L128),ROUND(Regressions!L128, 1), NA())</f>
        <v>#N/A</v>
      </c>
      <c r="L118" s="408" t="e">
        <f>IF(ISNUMBER(Regressions!M128),ROUND(Regressions!M128, 1), NA())</f>
        <v>#N/A</v>
      </c>
      <c r="M118" s="404" t="e">
        <f>IF(ISNUMBER(Regressions!N128),ROUND(Regressions!N128, 1), NA())</f>
        <v>#N/A</v>
      </c>
      <c r="N118" s="407" t="e">
        <f>IF(ISNUMBER(Regressions!O128),ROUND(Regressions!O128, 1), NA())</f>
        <v>#N/A</v>
      </c>
      <c r="O118" s="405" t="e">
        <f>IF(ISNUMBER(Regressions!Q128),ROUND(Regressions!Q128, 1), NA())</f>
        <v>#N/A</v>
      </c>
      <c r="P118" s="403" t="e">
        <f>IF(ISNUMBER(Regressions!R128),ROUND(Regressions!R128, 1), NA())</f>
        <v>#N/A</v>
      </c>
      <c r="Q118" s="409" t="e">
        <f>IF(ISNUMBER(Regressions!S128),ROUND(Regressions!S128, 1), NA())</f>
        <v>#N/A</v>
      </c>
      <c r="R118" s="404" t="e">
        <f>IF(ISNUMBER(Regressions!T128),ROUND(Regressions!T128, 1), NA())</f>
        <v>#N/A</v>
      </c>
      <c r="S118" s="407" t="e">
        <f>IF(ISNUMBER(Regressions!U128),ROUND(Regressions!U128, 1), NA())</f>
        <v>#N/A</v>
      </c>
      <c r="T118" s="398"/>
      <c r="U118" s="398"/>
      <c r="V118" s="398"/>
      <c r="W118" s="398"/>
      <c r="X118" s="398"/>
      <c r="Y118" s="398"/>
      <c r="Z118" s="398"/>
      <c r="AA118" s="398"/>
      <c r="AB118" s="398"/>
      <c r="AC118" s="398"/>
    </row>
    <row xmlns:x14ac="http://schemas.microsoft.com/office/spreadsheetml/2009/9/ac" r="119" x14ac:dyDescent="0.2">
      <c r="A119" s="333" t="str">
        <f>IF(ISBLANK(Regressions!A129), " ", Regressions!A129)</f>
        <v>Palau</v>
      </c>
      <c r="B119" s="334">
        <f>IF(ISBLANK(Regressions!B129), " ", Regressions!B129)</f>
        <v>2022</v>
      </c>
      <c r="C119" s="339" t="str">
        <f>IF(ISBLANK(Regressions!C129), " ", Regressions!C129)</f>
        <v>Pre-primary</v>
      </c>
      <c r="D119" s="335">
        <f>IF(ISBLANK(Regressions!D129), " ", Regressions!D129)</f>
        <v>746</v>
      </c>
      <c r="E119" s="211" t="e">
        <f>IF(ISNUMBER(Regressions!E129),ROUND(Regressions!E129, 1), NA())</f>
        <v>#N/A</v>
      </c>
      <c r="F119" s="336" t="e">
        <f>IF(ISNUMBER(Regressions!F129),ROUND(Regressions!F129, 1), NA())</f>
        <v>#N/A</v>
      </c>
      <c r="G119" s="233" t="e">
        <f>IF(ISNUMBER(Regressions!G129),ROUND(Regressions!G129, 1), NA())</f>
        <v>#N/A</v>
      </c>
      <c r="H119" s="337" t="e">
        <f>IF(ISNUMBER(Regressions!H129),ROUND(Regressions!H129, 1), NA())</f>
        <v>#N/A</v>
      </c>
      <c r="I119" s="234" t="e">
        <f>IF(ISNUMBER(Regressions!I129),ROUND(Regressions!I129, 1), NA())</f>
        <v>#N/A</v>
      </c>
      <c r="J119" s="338" t="e">
        <f>IF(ISNUMBER(Regressions!K129),ROUND(Regressions!K129, 1), NA())</f>
        <v>#N/A</v>
      </c>
      <c r="K119" s="336" t="e">
        <f>IF(ISNUMBER(Regressions!L129),ROUND(Regressions!L129, 1), NA())</f>
        <v>#N/A</v>
      </c>
      <c r="L119" s="235" t="e">
        <f>IF(ISNUMBER(Regressions!M129),ROUND(Regressions!M129, 1), NA())</f>
        <v>#N/A</v>
      </c>
      <c r="M119" s="337" t="e">
        <f>IF(ISNUMBER(Regressions!N129),ROUND(Regressions!N129, 1), NA())</f>
        <v>#N/A</v>
      </c>
      <c r="N119" s="234" t="e">
        <f>IF(ISNUMBER(Regressions!O129),ROUND(Regressions!O129, 1), NA())</f>
        <v>#N/A</v>
      </c>
      <c r="O119" s="338" t="e">
        <f>IF(ISNUMBER(Regressions!Q129),ROUND(Regressions!Q129, 1), NA())</f>
        <v>#N/A</v>
      </c>
      <c r="P119" s="336" t="e">
        <f>IF(ISNUMBER(Regressions!R129),ROUND(Regressions!R129, 1), NA())</f>
        <v>#N/A</v>
      </c>
      <c r="Q119" s="212" t="e">
        <f>IF(ISNUMBER(Regressions!S129),ROUND(Regressions!S129, 1), NA())</f>
        <v>#N/A</v>
      </c>
      <c r="R119" s="337" t="e">
        <f>IF(ISNUMBER(Regressions!T129),ROUND(Regressions!T129, 1), NA())</f>
        <v>#N/A</v>
      </c>
      <c r="S119" s="234" t="e">
        <f>IF(ISNUMBER(Regressions!U129),ROUND(Regressions!U129, 1), NA())</f>
        <v>#N/A</v>
      </c>
    </row>
    <row xmlns:x14ac="http://schemas.microsoft.com/office/spreadsheetml/2009/9/ac" r="120" x14ac:dyDescent="0.2">
      <c r="A120" s="340" t="str">
        <f>IF(ISBLANK(Regressions!A130), " ", Regressions!A130)</f>
        <v>Palau</v>
      </c>
      <c r="B120" s="341">
        <f>IF(ISBLANK(Regressions!B130), " ", Regressions!B130)</f>
        <v>2023</v>
      </c>
      <c r="C120" s="342" t="str">
        <f>IF(ISBLANK(Regressions!C130), " ", Regressions!C130)</f>
        <v>Pre-primary</v>
      </c>
      <c r="D120" s="343">
        <f>IF(ISBLANK(Regressions!D130), " ", Regressions!D130)</f>
        <v>650</v>
      </c>
      <c r="E120" s="344" t="e">
        <f>IF(ISNUMBER(Regressions!E130),ROUND(Regressions!E130, 1), NA())</f>
        <v>#N/A</v>
      </c>
      <c r="F120" s="345" t="e">
        <f>IF(ISNUMBER(Regressions!F130),ROUND(Regressions!F130, 1), NA())</f>
        <v>#N/A</v>
      </c>
      <c r="G120" s="346" t="e">
        <f>IF(ISNUMBER(Regressions!G130),ROUND(Regressions!G130, 1), NA())</f>
        <v>#N/A</v>
      </c>
      <c r="H120" s="347" t="e">
        <f>IF(ISNUMBER(Regressions!H130),ROUND(Regressions!H130, 1), NA())</f>
        <v>#N/A</v>
      </c>
      <c r="I120" s="348" t="e">
        <f>IF(ISNUMBER(Regressions!I130),ROUND(Regressions!I130, 1), NA())</f>
        <v>#N/A</v>
      </c>
      <c r="J120" s="349" t="e">
        <f>IF(ISNUMBER(Regressions!K130),ROUND(Regressions!K130, 1), NA())</f>
        <v>#N/A</v>
      </c>
      <c r="K120" s="345" t="e">
        <f>IF(ISNUMBER(Regressions!L130),ROUND(Regressions!L130, 1), NA())</f>
        <v>#N/A</v>
      </c>
      <c r="L120" s="350" t="e">
        <f>IF(ISNUMBER(Regressions!M130),ROUND(Regressions!M130, 1), NA())</f>
        <v>#N/A</v>
      </c>
      <c r="M120" s="347" t="e">
        <f>IF(ISNUMBER(Regressions!N130),ROUND(Regressions!N130, 1), NA())</f>
        <v>#N/A</v>
      </c>
      <c r="N120" s="348" t="e">
        <f>IF(ISNUMBER(Regressions!O130),ROUND(Regressions!O130, 1), NA())</f>
        <v>#N/A</v>
      </c>
      <c r="O120" s="349" t="e">
        <f>IF(ISNUMBER(Regressions!Q130),ROUND(Regressions!Q130, 1), NA())</f>
        <v>#N/A</v>
      </c>
      <c r="P120" s="345" t="e">
        <f>IF(ISNUMBER(Regressions!R130),ROUND(Regressions!R130, 1), NA())</f>
        <v>#N/A</v>
      </c>
      <c r="Q120" s="351" t="e">
        <f>IF(ISNUMBER(Regressions!S130),ROUND(Regressions!S130, 1), NA())</f>
        <v>#N/A</v>
      </c>
      <c r="R120" s="347" t="e">
        <f>IF(ISNUMBER(Regressions!T130),ROUND(Regressions!T130, 1), NA())</f>
        <v>#N/A</v>
      </c>
      <c r="S120" s="348" t="e">
        <f>IF(ISNUMBER(Regressions!U130),ROUND(Regressions!U130, 1), NA())</f>
        <v>#N/A</v>
      </c>
    </row>
    <row xmlns:x14ac="http://schemas.microsoft.com/office/spreadsheetml/2009/9/ac" r="121" hidden="true" x14ac:dyDescent="0.2">
      <c r="A121" s="333" t="str">
        <f>IF(ISBLANK(Regressions!A131), " ", Regressions!A131)</f>
        <v>Palau</v>
      </c>
      <c r="B121" s="334">
        <f>IF(ISBLANK(Regressions!B131), " ", Regressions!B131)</f>
        <v>2024</v>
      </c>
      <c r="C121" s="339" t="str">
        <f>IF(ISBLANK(Regressions!C131), " ", Regressions!C131)</f>
        <v>Pre-primary</v>
      </c>
      <c r="D121" s="335" t="str">
        <f>IF(ISBLANK(Regressions!D131), " ", Regressions!D131)</f>
        <v> </v>
      </c>
      <c r="E121" s="211" t="e">
        <f>IF(ISNUMBER(Regressions!E131),ROUND(Regressions!E131, 1), NA())</f>
        <v>#N/A</v>
      </c>
      <c r="F121" s="336" t="e">
        <f>IF(ISNUMBER(Regressions!F131),ROUND(Regressions!F131, 1), NA())</f>
        <v>#N/A</v>
      </c>
      <c r="G121" s="233" t="e">
        <f>IF(ISNUMBER(Regressions!G131),ROUND(Regressions!G131, 1), NA())</f>
        <v>#N/A</v>
      </c>
      <c r="H121" s="337" t="e">
        <f>IF(ISNUMBER(Regressions!H131),ROUND(Regressions!H131, 1), NA())</f>
        <v>#N/A</v>
      </c>
      <c r="I121" s="234" t="e">
        <f>IF(ISNUMBER(Regressions!I131),ROUND(Regressions!I131, 1), NA())</f>
        <v>#N/A</v>
      </c>
      <c r="J121" s="338" t="e">
        <f>IF(ISNUMBER(Regressions!K131),ROUND(Regressions!K131, 1), NA())</f>
        <v>#N/A</v>
      </c>
      <c r="K121" s="336" t="e">
        <f>IF(ISNUMBER(Regressions!L131),ROUND(Regressions!L131, 1), NA())</f>
        <v>#N/A</v>
      </c>
      <c r="L121" s="235" t="e">
        <f>IF(ISNUMBER(Regressions!M131),ROUND(Regressions!M131, 1), NA())</f>
        <v>#N/A</v>
      </c>
      <c r="M121" s="337" t="e">
        <f>IF(ISNUMBER(Regressions!N131),ROUND(Regressions!N131, 1), NA())</f>
        <v>#N/A</v>
      </c>
      <c r="N121" s="234" t="e">
        <f>IF(ISNUMBER(Regressions!O131),ROUND(Regressions!O131, 1), NA())</f>
        <v>#N/A</v>
      </c>
      <c r="O121" s="338" t="e">
        <f>IF(ISNUMBER(Regressions!Q131),ROUND(Regressions!Q131, 1), NA())</f>
        <v>#N/A</v>
      </c>
      <c r="P121" s="336" t="e">
        <f>IF(ISNUMBER(Regressions!R131),ROUND(Regressions!R131, 1), NA())</f>
        <v>#N/A</v>
      </c>
      <c r="Q121" s="212" t="e">
        <f>IF(ISNUMBER(Regressions!S131),ROUND(Regressions!S131, 1), NA())</f>
        <v>#N/A</v>
      </c>
      <c r="R121" s="337" t="e">
        <f>IF(ISNUMBER(Regressions!T131),ROUND(Regressions!T131, 1), NA())</f>
        <v>#N/A</v>
      </c>
      <c r="S121" s="234" t="e">
        <f>IF(ISNUMBER(Regressions!U131),ROUND(Regressions!U131, 1), NA())</f>
        <v>#N/A</v>
      </c>
    </row>
    <row xmlns:x14ac="http://schemas.microsoft.com/office/spreadsheetml/2009/9/ac" r="122" hidden="true" x14ac:dyDescent="0.2">
      <c r="A122" s="333" t="str">
        <f>IF(ISBLANK(Regressions!A132), " ", Regressions!A132)</f>
        <v>Palau</v>
      </c>
      <c r="B122" s="334">
        <f>IF(ISBLANK(Regressions!B132), " ", Regressions!B132)</f>
        <v>2025</v>
      </c>
      <c r="C122" s="339" t="str">
        <f>IF(ISBLANK(Regressions!C132), " ", Regressions!C132)</f>
        <v>Pre-primary</v>
      </c>
      <c r="D122" s="335" t="str">
        <f>IF(ISBLANK(Regressions!D132), " ", Regressions!D132)</f>
        <v> </v>
      </c>
      <c r="E122" s="211" t="e">
        <f>IF(ISNUMBER(Regressions!E132),ROUND(Regressions!E132, 1), NA())</f>
        <v>#N/A</v>
      </c>
      <c r="F122" s="336" t="e">
        <f>IF(ISNUMBER(Regressions!F132),ROUND(Regressions!F132, 1), NA())</f>
        <v>#N/A</v>
      </c>
      <c r="G122" s="233" t="e">
        <f>IF(ISNUMBER(Regressions!G132),ROUND(Regressions!G132, 1), NA())</f>
        <v>#N/A</v>
      </c>
      <c r="H122" s="337" t="e">
        <f>IF(ISNUMBER(Regressions!H132),ROUND(Regressions!H132, 1), NA())</f>
        <v>#N/A</v>
      </c>
      <c r="I122" s="234" t="e">
        <f>IF(ISNUMBER(Regressions!I132),ROUND(Regressions!I132, 1), NA())</f>
        <v>#N/A</v>
      </c>
      <c r="J122" s="338" t="e">
        <f>IF(ISNUMBER(Regressions!K132),ROUND(Regressions!K132, 1), NA())</f>
        <v>#N/A</v>
      </c>
      <c r="K122" s="336" t="e">
        <f>IF(ISNUMBER(Regressions!L132),ROUND(Regressions!L132, 1), NA())</f>
        <v>#N/A</v>
      </c>
      <c r="L122" s="235" t="e">
        <f>IF(ISNUMBER(Regressions!M132),ROUND(Regressions!M132, 1), NA())</f>
        <v>#N/A</v>
      </c>
      <c r="M122" s="337" t="e">
        <f>IF(ISNUMBER(Regressions!N132),ROUND(Regressions!N132, 1), NA())</f>
        <v>#N/A</v>
      </c>
      <c r="N122" s="234" t="e">
        <f>IF(ISNUMBER(Regressions!O132),ROUND(Regressions!O132, 1), NA())</f>
        <v>#N/A</v>
      </c>
      <c r="O122" s="338" t="e">
        <f>IF(ISNUMBER(Regressions!Q132),ROUND(Regressions!Q132, 1), NA())</f>
        <v>#N/A</v>
      </c>
      <c r="P122" s="336" t="e">
        <f>IF(ISNUMBER(Regressions!R132),ROUND(Regressions!R132, 1), NA())</f>
        <v>#N/A</v>
      </c>
      <c r="Q122" s="212" t="e">
        <f>IF(ISNUMBER(Regressions!S132),ROUND(Regressions!S132, 1), NA())</f>
        <v>#N/A</v>
      </c>
      <c r="R122" s="337" t="e">
        <f>IF(ISNUMBER(Regressions!T132),ROUND(Regressions!T132, 1), NA())</f>
        <v>#N/A</v>
      </c>
      <c r="S122" s="234" t="e">
        <f>IF(ISNUMBER(Regressions!U132),ROUND(Regressions!U132, 1), NA())</f>
        <v>#N/A</v>
      </c>
    </row>
    <row xmlns:x14ac="http://schemas.microsoft.com/office/spreadsheetml/2009/9/ac" r="123" hidden="true" x14ac:dyDescent="0.2">
      <c r="A123" s="333" t="str">
        <f>IF(ISBLANK(Regressions!A133), " ", Regressions!A133)</f>
        <v>Palau</v>
      </c>
      <c r="B123" s="334">
        <f>IF(ISBLANK(Regressions!B133), " ", Regressions!B133)</f>
        <v>2026</v>
      </c>
      <c r="C123" s="339" t="str">
        <f>IF(ISBLANK(Regressions!C133), " ", Regressions!C133)</f>
        <v>Pre-primary</v>
      </c>
      <c r="D123" s="335" t="str">
        <f>IF(ISBLANK(Regressions!D133), " ", Regressions!D133)</f>
        <v> </v>
      </c>
      <c r="E123" s="211" t="e">
        <f>IF(ISNUMBER(Regressions!E133),ROUND(Regressions!E133, 1), NA())</f>
        <v>#N/A</v>
      </c>
      <c r="F123" s="336" t="e">
        <f>IF(ISNUMBER(Regressions!F133),ROUND(Regressions!F133, 1), NA())</f>
        <v>#N/A</v>
      </c>
      <c r="G123" s="233" t="e">
        <f>IF(ISNUMBER(Regressions!G133),ROUND(Regressions!G133, 1), NA())</f>
        <v>#N/A</v>
      </c>
      <c r="H123" s="337" t="e">
        <f>IF(ISNUMBER(Regressions!H133),ROUND(Regressions!H133, 1), NA())</f>
        <v>#N/A</v>
      </c>
      <c r="I123" s="234" t="e">
        <f>IF(ISNUMBER(Regressions!I133),ROUND(Regressions!I133, 1), NA())</f>
        <v>#N/A</v>
      </c>
      <c r="J123" s="338" t="e">
        <f>IF(ISNUMBER(Regressions!K133),ROUND(Regressions!K133, 1), NA())</f>
        <v>#N/A</v>
      </c>
      <c r="K123" s="336" t="e">
        <f>IF(ISNUMBER(Regressions!L133),ROUND(Regressions!L133, 1), NA())</f>
        <v>#N/A</v>
      </c>
      <c r="L123" s="235" t="e">
        <f>IF(ISNUMBER(Regressions!M133),ROUND(Regressions!M133, 1), NA())</f>
        <v>#N/A</v>
      </c>
      <c r="M123" s="337" t="e">
        <f>IF(ISNUMBER(Regressions!N133),ROUND(Regressions!N133, 1), NA())</f>
        <v>#N/A</v>
      </c>
      <c r="N123" s="234" t="e">
        <f>IF(ISNUMBER(Regressions!O133),ROUND(Regressions!O133, 1), NA())</f>
        <v>#N/A</v>
      </c>
      <c r="O123" s="338" t="e">
        <f>IF(ISNUMBER(Regressions!Q133),ROUND(Regressions!Q133, 1), NA())</f>
        <v>#N/A</v>
      </c>
      <c r="P123" s="336" t="e">
        <f>IF(ISNUMBER(Regressions!R133),ROUND(Regressions!R133, 1), NA())</f>
        <v>#N/A</v>
      </c>
      <c r="Q123" s="212" t="e">
        <f>IF(ISNUMBER(Regressions!S133),ROUND(Regressions!S133, 1), NA())</f>
        <v>#N/A</v>
      </c>
      <c r="R123" s="337" t="e">
        <f>IF(ISNUMBER(Regressions!T133),ROUND(Regressions!T133, 1), NA())</f>
        <v>#N/A</v>
      </c>
      <c r="S123" s="234" t="e">
        <f>IF(ISNUMBER(Regressions!U133),ROUND(Regressions!U133, 1), NA())</f>
        <v>#N/A</v>
      </c>
    </row>
    <row xmlns:x14ac="http://schemas.microsoft.com/office/spreadsheetml/2009/9/ac" r="124" hidden="true" x14ac:dyDescent="0.2">
      <c r="A124" s="333" t="str">
        <f>IF(ISBLANK(Regressions!A134), " ", Regressions!A134)</f>
        <v>Palau</v>
      </c>
      <c r="B124" s="334">
        <f>IF(ISBLANK(Regressions!B134), " ", Regressions!B134)</f>
        <v>2027</v>
      </c>
      <c r="C124" s="339" t="str">
        <f>IF(ISBLANK(Regressions!C134), " ", Regressions!C134)</f>
        <v>Pre-primary</v>
      </c>
      <c r="D124" s="335" t="str">
        <f>IF(ISBLANK(Regressions!D134), " ", Regressions!D134)</f>
        <v> </v>
      </c>
      <c r="E124" s="211" t="e">
        <f>IF(ISNUMBER(Regressions!E134),ROUND(Regressions!E134, 1), NA())</f>
        <v>#N/A</v>
      </c>
      <c r="F124" s="336" t="e">
        <f>IF(ISNUMBER(Regressions!F134),ROUND(Regressions!F134, 1), NA())</f>
        <v>#N/A</v>
      </c>
      <c r="G124" s="233" t="e">
        <f>IF(ISNUMBER(Regressions!G134),ROUND(Regressions!G134, 1), NA())</f>
        <v>#N/A</v>
      </c>
      <c r="H124" s="337" t="e">
        <f>IF(ISNUMBER(Regressions!H134),ROUND(Regressions!H134, 1), NA())</f>
        <v>#N/A</v>
      </c>
      <c r="I124" s="234" t="e">
        <f>IF(ISNUMBER(Regressions!I134),ROUND(Regressions!I134, 1), NA())</f>
        <v>#N/A</v>
      </c>
      <c r="J124" s="338" t="e">
        <f>IF(ISNUMBER(Regressions!K134),ROUND(Regressions!K134, 1), NA())</f>
        <v>#N/A</v>
      </c>
      <c r="K124" s="336" t="e">
        <f>IF(ISNUMBER(Regressions!L134),ROUND(Regressions!L134, 1), NA())</f>
        <v>#N/A</v>
      </c>
      <c r="L124" s="235" t="e">
        <f>IF(ISNUMBER(Regressions!M134),ROUND(Regressions!M134, 1), NA())</f>
        <v>#N/A</v>
      </c>
      <c r="M124" s="337" t="e">
        <f>IF(ISNUMBER(Regressions!N134),ROUND(Regressions!N134, 1), NA())</f>
        <v>#N/A</v>
      </c>
      <c r="N124" s="234" t="e">
        <f>IF(ISNUMBER(Regressions!O134),ROUND(Regressions!O134, 1), NA())</f>
        <v>#N/A</v>
      </c>
      <c r="O124" s="338" t="e">
        <f>IF(ISNUMBER(Regressions!Q134),ROUND(Regressions!Q134, 1), NA())</f>
        <v>#N/A</v>
      </c>
      <c r="P124" s="336" t="e">
        <f>IF(ISNUMBER(Regressions!R134),ROUND(Regressions!R134, 1), NA())</f>
        <v>#N/A</v>
      </c>
      <c r="Q124" s="212" t="e">
        <f>IF(ISNUMBER(Regressions!S134),ROUND(Regressions!S134, 1), NA())</f>
        <v>#N/A</v>
      </c>
      <c r="R124" s="337" t="e">
        <f>IF(ISNUMBER(Regressions!T134),ROUND(Regressions!T134, 1), NA())</f>
        <v>#N/A</v>
      </c>
      <c r="S124" s="234" t="e">
        <f>IF(ISNUMBER(Regressions!U134),ROUND(Regressions!U134, 1), NA())</f>
        <v>#N/A</v>
      </c>
    </row>
    <row xmlns:x14ac="http://schemas.microsoft.com/office/spreadsheetml/2009/9/ac" r="125" hidden="true" x14ac:dyDescent="0.2">
      <c r="A125" s="333" t="str">
        <f>IF(ISBLANK(Regressions!A135), " ", Regressions!A135)</f>
        <v>Palau</v>
      </c>
      <c r="B125" s="334">
        <f>IF(ISBLANK(Regressions!B135), " ", Regressions!B135)</f>
        <v>2028</v>
      </c>
      <c r="C125" s="339" t="str">
        <f>IF(ISBLANK(Regressions!C135), " ", Regressions!C135)</f>
        <v>Pre-primary</v>
      </c>
      <c r="D125" s="335" t="str">
        <f>IF(ISBLANK(Regressions!D135), " ", Regressions!D135)</f>
        <v> </v>
      </c>
      <c r="E125" s="211" t="e">
        <f>IF(ISNUMBER(Regressions!E135),ROUND(Regressions!E135, 1), NA())</f>
        <v>#N/A</v>
      </c>
      <c r="F125" s="336" t="e">
        <f>IF(ISNUMBER(Regressions!F135),ROUND(Regressions!F135, 1), NA())</f>
        <v>#N/A</v>
      </c>
      <c r="G125" s="233" t="e">
        <f>IF(ISNUMBER(Regressions!G135),ROUND(Regressions!G135, 1), NA())</f>
        <v>#N/A</v>
      </c>
      <c r="H125" s="337" t="e">
        <f>IF(ISNUMBER(Regressions!H135),ROUND(Regressions!H135, 1), NA())</f>
        <v>#N/A</v>
      </c>
      <c r="I125" s="234" t="e">
        <f>IF(ISNUMBER(Regressions!I135),ROUND(Regressions!I135, 1), NA())</f>
        <v>#N/A</v>
      </c>
      <c r="J125" s="338" t="e">
        <f>IF(ISNUMBER(Regressions!K135),ROUND(Regressions!K135, 1), NA())</f>
        <v>#N/A</v>
      </c>
      <c r="K125" s="336" t="e">
        <f>IF(ISNUMBER(Regressions!L135),ROUND(Regressions!L135, 1), NA())</f>
        <v>#N/A</v>
      </c>
      <c r="L125" s="235" t="e">
        <f>IF(ISNUMBER(Regressions!M135),ROUND(Regressions!M135, 1), NA())</f>
        <v>#N/A</v>
      </c>
      <c r="M125" s="337" t="e">
        <f>IF(ISNUMBER(Regressions!N135),ROUND(Regressions!N135, 1), NA())</f>
        <v>#N/A</v>
      </c>
      <c r="N125" s="234" t="e">
        <f>IF(ISNUMBER(Regressions!O135),ROUND(Regressions!O135, 1), NA())</f>
        <v>#N/A</v>
      </c>
      <c r="O125" s="338" t="e">
        <f>IF(ISNUMBER(Regressions!Q135),ROUND(Regressions!Q135, 1), NA())</f>
        <v>#N/A</v>
      </c>
      <c r="P125" s="336" t="e">
        <f>IF(ISNUMBER(Regressions!R135),ROUND(Regressions!R135, 1), NA())</f>
        <v>#N/A</v>
      </c>
      <c r="Q125" s="212" t="e">
        <f>IF(ISNUMBER(Regressions!S135),ROUND(Regressions!S135, 1), NA())</f>
        <v>#N/A</v>
      </c>
      <c r="R125" s="337" t="e">
        <f>IF(ISNUMBER(Regressions!T135),ROUND(Regressions!T135, 1), NA())</f>
        <v>#N/A</v>
      </c>
      <c r="S125" s="234" t="e">
        <f>IF(ISNUMBER(Regressions!U135),ROUND(Regressions!U135, 1), NA())</f>
        <v>#N/A</v>
      </c>
    </row>
    <row xmlns:x14ac="http://schemas.microsoft.com/office/spreadsheetml/2009/9/ac" r="126" hidden="true" x14ac:dyDescent="0.2">
      <c r="A126" s="333" t="str">
        <f>IF(ISBLANK(Regressions!A136), " ", Regressions!A136)</f>
        <v>Palau</v>
      </c>
      <c r="B126" s="334">
        <f>IF(ISBLANK(Regressions!B136), " ", Regressions!B136)</f>
        <v>2029</v>
      </c>
      <c r="C126" s="339" t="str">
        <f>IF(ISBLANK(Regressions!C136), " ", Regressions!C136)</f>
        <v>Pre-primary</v>
      </c>
      <c r="D126" s="335" t="str">
        <f>IF(ISBLANK(Regressions!D136), " ", Regressions!D136)</f>
        <v> </v>
      </c>
      <c r="E126" s="211" t="e">
        <f>IF(ISNUMBER(Regressions!E136),ROUND(Regressions!E136, 1), NA())</f>
        <v>#N/A</v>
      </c>
      <c r="F126" s="336" t="e">
        <f>IF(ISNUMBER(Regressions!F136),ROUND(Regressions!F136, 1), NA())</f>
        <v>#N/A</v>
      </c>
      <c r="G126" s="233" t="e">
        <f>IF(ISNUMBER(Regressions!G136),ROUND(Regressions!G136, 1), NA())</f>
        <v>#N/A</v>
      </c>
      <c r="H126" s="337" t="e">
        <f>IF(ISNUMBER(Regressions!H136),ROUND(Regressions!H136, 1), NA())</f>
        <v>#N/A</v>
      </c>
      <c r="I126" s="234" t="e">
        <f>IF(ISNUMBER(Regressions!I136),ROUND(Regressions!I136, 1), NA())</f>
        <v>#N/A</v>
      </c>
      <c r="J126" s="338" t="e">
        <f>IF(ISNUMBER(Regressions!K136),ROUND(Regressions!K136, 1), NA())</f>
        <v>#N/A</v>
      </c>
      <c r="K126" s="336" t="e">
        <f>IF(ISNUMBER(Regressions!L136),ROUND(Regressions!L136, 1), NA())</f>
        <v>#N/A</v>
      </c>
      <c r="L126" s="235" t="e">
        <f>IF(ISNUMBER(Regressions!M136),ROUND(Regressions!M136, 1), NA())</f>
        <v>#N/A</v>
      </c>
      <c r="M126" s="337" t="e">
        <f>IF(ISNUMBER(Regressions!N136),ROUND(Regressions!N136, 1), NA())</f>
        <v>#N/A</v>
      </c>
      <c r="N126" s="234" t="e">
        <f>IF(ISNUMBER(Regressions!O136),ROUND(Regressions!O136, 1), NA())</f>
        <v>#N/A</v>
      </c>
      <c r="O126" s="338" t="e">
        <f>IF(ISNUMBER(Regressions!Q136),ROUND(Regressions!Q136, 1), NA())</f>
        <v>#N/A</v>
      </c>
      <c r="P126" s="336" t="e">
        <f>IF(ISNUMBER(Regressions!R136),ROUND(Regressions!R136, 1), NA())</f>
        <v>#N/A</v>
      </c>
      <c r="Q126" s="212" t="e">
        <f>IF(ISNUMBER(Regressions!S136),ROUND(Regressions!S136, 1), NA())</f>
        <v>#N/A</v>
      </c>
      <c r="R126" s="337" t="e">
        <f>IF(ISNUMBER(Regressions!T136),ROUND(Regressions!T136, 1), NA())</f>
        <v>#N/A</v>
      </c>
      <c r="S126" s="234" t="e">
        <f>IF(ISNUMBER(Regressions!U136),ROUND(Regressions!U136, 1), NA())</f>
        <v>#N/A</v>
      </c>
    </row>
    <row xmlns:x14ac="http://schemas.microsoft.com/office/spreadsheetml/2009/9/ac" r="127" hidden="true" x14ac:dyDescent="0.2">
      <c r="A127" s="333" t="str">
        <f>IF(ISBLANK(Regressions!A137), " ", Regressions!A137)</f>
        <v>Palau</v>
      </c>
      <c r="B127" s="334">
        <f>IF(ISBLANK(Regressions!B137), " ", Regressions!B137)</f>
        <v>2030</v>
      </c>
      <c r="C127" s="339" t="str">
        <f>IF(ISBLANK(Regressions!C137), " ", Regressions!C137)</f>
        <v>Pre-primary</v>
      </c>
      <c r="D127" s="335" t="str">
        <f>IF(ISBLANK(Regressions!D137), " ", Regressions!D137)</f>
        <v> </v>
      </c>
      <c r="E127" s="211" t="e">
        <f>IF(ISNUMBER(Regressions!E137),ROUND(Regressions!E137, 1), NA())</f>
        <v>#N/A</v>
      </c>
      <c r="F127" s="336" t="e">
        <f>IF(ISNUMBER(Regressions!F137),ROUND(Regressions!F137, 1), NA())</f>
        <v>#N/A</v>
      </c>
      <c r="G127" s="233" t="e">
        <f>IF(ISNUMBER(Regressions!G137),ROUND(Regressions!G137, 1), NA())</f>
        <v>#N/A</v>
      </c>
      <c r="H127" s="337" t="e">
        <f>IF(ISNUMBER(Regressions!H137),ROUND(Regressions!H137, 1), NA())</f>
        <v>#N/A</v>
      </c>
      <c r="I127" s="234" t="e">
        <f>IF(ISNUMBER(Regressions!I137),ROUND(Regressions!I137, 1), NA())</f>
        <v>#N/A</v>
      </c>
      <c r="J127" s="338" t="e">
        <f>IF(ISNUMBER(Regressions!K137),ROUND(Regressions!K137, 1), NA())</f>
        <v>#N/A</v>
      </c>
      <c r="K127" s="336" t="e">
        <f>IF(ISNUMBER(Regressions!L137),ROUND(Regressions!L137, 1), NA())</f>
        <v>#N/A</v>
      </c>
      <c r="L127" s="235" t="e">
        <f>IF(ISNUMBER(Regressions!M137),ROUND(Regressions!M137, 1), NA())</f>
        <v>#N/A</v>
      </c>
      <c r="M127" s="337" t="e">
        <f>IF(ISNUMBER(Regressions!N137),ROUND(Regressions!N137, 1), NA())</f>
        <v>#N/A</v>
      </c>
      <c r="N127" s="234" t="e">
        <f>IF(ISNUMBER(Regressions!O137),ROUND(Regressions!O137, 1), NA())</f>
        <v>#N/A</v>
      </c>
      <c r="O127" s="338" t="e">
        <f>IF(ISNUMBER(Regressions!Q137),ROUND(Regressions!Q137, 1), NA())</f>
        <v>#N/A</v>
      </c>
      <c r="P127" s="336" t="e">
        <f>IF(ISNUMBER(Regressions!R137),ROUND(Regressions!R137, 1), NA())</f>
        <v>#N/A</v>
      </c>
      <c r="Q127" s="212" t="e">
        <f>IF(ISNUMBER(Regressions!S137),ROUND(Regressions!S137, 1), NA())</f>
        <v>#N/A</v>
      </c>
      <c r="R127" s="337" t="e">
        <f>IF(ISNUMBER(Regressions!T137),ROUND(Regressions!T137, 1), NA())</f>
        <v>#N/A</v>
      </c>
      <c r="S127" s="234" t="e">
        <f>IF(ISNUMBER(Regressions!U137),ROUND(Regressions!U137, 1), NA())</f>
        <v>#N/A</v>
      </c>
    </row>
    <row xmlns:x14ac="http://schemas.microsoft.com/office/spreadsheetml/2009/9/ac" r="128" x14ac:dyDescent="0.2">
      <c r="A128" s="333" t="str">
        <f>IF(ISBLANK(Regressions!A138), " ", Regressions!A138)</f>
        <v>Palau</v>
      </c>
      <c r="B128" s="334">
        <f>IF(ISBLANK(Regressions!B138), " ", Regressions!B138)</f>
        <v>2000</v>
      </c>
      <c r="C128" s="339" t="str">
        <f>IF(ISBLANK(Regressions!C138), " ", Regressions!C138)</f>
        <v>Primary</v>
      </c>
      <c r="D128" s="335">
        <f>IF(ISBLANK(Regressions!D138), " ", Regressions!D138)</f>
        <v>1958</v>
      </c>
      <c r="E128" s="211" t="e">
        <f>IF(ISNUMBER(Regressions!E138),ROUND(Regressions!E138, 1), NA())</f>
        <v>#N/A</v>
      </c>
      <c r="F128" s="336" t="e">
        <f>IF(ISNUMBER(Regressions!F138),ROUND(Regressions!F138, 1), NA())</f>
        <v>#N/A</v>
      </c>
      <c r="G128" s="233" t="e">
        <f>IF(ISNUMBER(Regressions!G138),ROUND(Regressions!G138, 1), NA())</f>
        <v>#N/A</v>
      </c>
      <c r="H128" s="337" t="e">
        <f>IF(ISNUMBER(Regressions!H138),ROUND(Regressions!H138, 1), NA())</f>
        <v>#N/A</v>
      </c>
      <c r="I128" s="234" t="e">
        <f>IF(ISNUMBER(Regressions!I138),ROUND(Regressions!I138, 1), NA())</f>
        <v>#N/A</v>
      </c>
      <c r="J128" s="338" t="e">
        <f>IF(ISNUMBER(Regressions!K138),ROUND(Regressions!K138, 1), NA())</f>
        <v>#N/A</v>
      </c>
      <c r="K128" s="336" t="e">
        <f>IF(ISNUMBER(Regressions!L138),ROUND(Regressions!L138, 1), NA())</f>
        <v>#N/A</v>
      </c>
      <c r="L128" s="235" t="e">
        <f>IF(ISNUMBER(Regressions!M138),ROUND(Regressions!M138, 1), NA())</f>
        <v>#N/A</v>
      </c>
      <c r="M128" s="337" t="e">
        <f>IF(ISNUMBER(Regressions!N138),ROUND(Regressions!N138, 1), NA())</f>
        <v>#N/A</v>
      </c>
      <c r="N128" s="234" t="e">
        <f>IF(ISNUMBER(Regressions!O138),ROUND(Regressions!O138, 1), NA())</f>
        <v>#N/A</v>
      </c>
      <c r="O128" s="338" t="e">
        <f>IF(ISNUMBER(Regressions!Q138),ROUND(Regressions!Q138, 1), NA())</f>
        <v>#N/A</v>
      </c>
      <c r="P128" s="336" t="e">
        <f>IF(ISNUMBER(Regressions!R138),ROUND(Regressions!R138, 1), NA())</f>
        <v>#N/A</v>
      </c>
      <c r="Q128" s="212" t="e">
        <f>IF(ISNUMBER(Regressions!S138),ROUND(Regressions!S138, 1), NA())</f>
        <v>#N/A</v>
      </c>
      <c r="R128" s="337" t="e">
        <f>IF(ISNUMBER(Regressions!T138),ROUND(Regressions!T138, 1), NA())</f>
        <v>#N/A</v>
      </c>
      <c r="S128" s="234" t="e">
        <f>IF(ISNUMBER(Regressions!U138),ROUND(Regressions!U138, 1), NA())</f>
        <v>#N/A</v>
      </c>
    </row>
    <row xmlns:x14ac="http://schemas.microsoft.com/office/spreadsheetml/2009/9/ac" r="129" x14ac:dyDescent="0.2">
      <c r="A129" s="333" t="str">
        <f>IF(ISBLANK(Regressions!A139), " ", Regressions!A139)</f>
        <v>Palau</v>
      </c>
      <c r="B129" s="334">
        <f>IF(ISBLANK(Regressions!B139), " ", Regressions!B139)</f>
        <v>2001</v>
      </c>
      <c r="C129" s="339" t="str">
        <f>IF(ISBLANK(Regressions!C139), " ", Regressions!C139)</f>
        <v>Primary</v>
      </c>
      <c r="D129" s="335">
        <f>IF(ISBLANK(Regressions!D139), " ", Regressions!D139)</f>
        <v>2028</v>
      </c>
      <c r="E129" s="211" t="e">
        <f>IF(ISNUMBER(Regressions!E139),ROUND(Regressions!E139, 1), NA())</f>
        <v>#N/A</v>
      </c>
      <c r="F129" s="336" t="e">
        <f>IF(ISNUMBER(Regressions!F139),ROUND(Regressions!F139, 1), NA())</f>
        <v>#N/A</v>
      </c>
      <c r="G129" s="233" t="e">
        <f>IF(ISNUMBER(Regressions!G139),ROUND(Regressions!G139, 1), NA())</f>
        <v>#N/A</v>
      </c>
      <c r="H129" s="337" t="e">
        <f>IF(ISNUMBER(Regressions!H139),ROUND(Regressions!H139, 1), NA())</f>
        <v>#N/A</v>
      </c>
      <c r="I129" s="234" t="e">
        <f>IF(ISNUMBER(Regressions!I139),ROUND(Regressions!I139, 1), NA())</f>
        <v>#N/A</v>
      </c>
      <c r="J129" s="338" t="e">
        <f>IF(ISNUMBER(Regressions!K139),ROUND(Regressions!K139, 1), NA())</f>
        <v>#N/A</v>
      </c>
      <c r="K129" s="336" t="e">
        <f>IF(ISNUMBER(Regressions!L139),ROUND(Regressions!L139, 1), NA())</f>
        <v>#N/A</v>
      </c>
      <c r="L129" s="235" t="e">
        <f>IF(ISNUMBER(Regressions!M139),ROUND(Regressions!M139, 1), NA())</f>
        <v>#N/A</v>
      </c>
      <c r="M129" s="337" t="e">
        <f>IF(ISNUMBER(Regressions!N139),ROUND(Regressions!N139, 1), NA())</f>
        <v>#N/A</v>
      </c>
      <c r="N129" s="234" t="e">
        <f>IF(ISNUMBER(Regressions!O139),ROUND(Regressions!O139, 1), NA())</f>
        <v>#N/A</v>
      </c>
      <c r="O129" s="338" t="e">
        <f>IF(ISNUMBER(Regressions!Q139),ROUND(Regressions!Q139, 1), NA())</f>
        <v>#N/A</v>
      </c>
      <c r="P129" s="336" t="e">
        <f>IF(ISNUMBER(Regressions!R139),ROUND(Regressions!R139, 1), NA())</f>
        <v>#N/A</v>
      </c>
      <c r="Q129" s="212" t="e">
        <f>IF(ISNUMBER(Regressions!S139),ROUND(Regressions!S139, 1), NA())</f>
        <v>#N/A</v>
      </c>
      <c r="R129" s="337" t="e">
        <f>IF(ISNUMBER(Regressions!T139),ROUND(Regressions!T139, 1), NA())</f>
        <v>#N/A</v>
      </c>
      <c r="S129" s="234" t="e">
        <f>IF(ISNUMBER(Regressions!U139),ROUND(Regressions!U139, 1), NA())</f>
        <v>#N/A</v>
      </c>
    </row>
    <row xmlns:x14ac="http://schemas.microsoft.com/office/spreadsheetml/2009/9/ac" r="130" x14ac:dyDescent="0.2">
      <c r="A130" s="333" t="str">
        <f>IF(ISBLANK(Regressions!A140), " ", Regressions!A140)</f>
        <v>Palau</v>
      </c>
      <c r="B130" s="334">
        <f>IF(ISBLANK(Regressions!B140), " ", Regressions!B140)</f>
        <v>2002</v>
      </c>
      <c r="C130" s="339" t="str">
        <f>IF(ISBLANK(Regressions!C140), " ", Regressions!C140)</f>
        <v>Primary</v>
      </c>
      <c r="D130" s="335">
        <f>IF(ISBLANK(Regressions!D140), " ", Regressions!D140)</f>
        <v>2010</v>
      </c>
      <c r="E130" s="211" t="e">
        <f>IF(ISNUMBER(Regressions!E140),ROUND(Regressions!E140, 1), NA())</f>
        <v>#N/A</v>
      </c>
      <c r="F130" s="336" t="e">
        <f>IF(ISNUMBER(Regressions!F140),ROUND(Regressions!F140, 1), NA())</f>
        <v>#N/A</v>
      </c>
      <c r="G130" s="233" t="e">
        <f>IF(ISNUMBER(Regressions!G140),ROUND(Regressions!G140, 1), NA())</f>
        <v>#N/A</v>
      </c>
      <c r="H130" s="337" t="e">
        <f>IF(ISNUMBER(Regressions!H140),ROUND(Regressions!H140, 1), NA())</f>
        <v>#N/A</v>
      </c>
      <c r="I130" s="234" t="e">
        <f>IF(ISNUMBER(Regressions!I140),ROUND(Regressions!I140, 1), NA())</f>
        <v>#N/A</v>
      </c>
      <c r="J130" s="338" t="e">
        <f>IF(ISNUMBER(Regressions!K140),ROUND(Regressions!K140, 1), NA())</f>
        <v>#N/A</v>
      </c>
      <c r="K130" s="336" t="e">
        <f>IF(ISNUMBER(Regressions!L140),ROUND(Regressions!L140, 1), NA())</f>
        <v>#N/A</v>
      </c>
      <c r="L130" s="235" t="e">
        <f>IF(ISNUMBER(Regressions!M140),ROUND(Regressions!M140, 1), NA())</f>
        <v>#N/A</v>
      </c>
      <c r="M130" s="337" t="e">
        <f>IF(ISNUMBER(Regressions!N140),ROUND(Regressions!N140, 1), NA())</f>
        <v>#N/A</v>
      </c>
      <c r="N130" s="234" t="e">
        <f>IF(ISNUMBER(Regressions!O140),ROUND(Regressions!O140, 1), NA())</f>
        <v>#N/A</v>
      </c>
      <c r="O130" s="338" t="e">
        <f>IF(ISNUMBER(Regressions!Q140),ROUND(Regressions!Q140, 1), NA())</f>
        <v>#N/A</v>
      </c>
      <c r="P130" s="336" t="e">
        <f>IF(ISNUMBER(Regressions!R140),ROUND(Regressions!R140, 1), NA())</f>
        <v>#N/A</v>
      </c>
      <c r="Q130" s="212" t="e">
        <f>IF(ISNUMBER(Regressions!S140),ROUND(Regressions!S140, 1), NA())</f>
        <v>#N/A</v>
      </c>
      <c r="R130" s="337" t="e">
        <f>IF(ISNUMBER(Regressions!T140),ROUND(Regressions!T140, 1), NA())</f>
        <v>#N/A</v>
      </c>
      <c r="S130" s="234" t="e">
        <f>IF(ISNUMBER(Regressions!U140),ROUND(Regressions!U140, 1), NA())</f>
        <v>#N/A</v>
      </c>
    </row>
    <row xmlns:x14ac="http://schemas.microsoft.com/office/spreadsheetml/2009/9/ac" r="131" x14ac:dyDescent="0.2">
      <c r="A131" s="333" t="str">
        <f>IF(ISBLANK(Regressions!A141), " ", Regressions!A141)</f>
        <v>Palau</v>
      </c>
      <c r="B131" s="334">
        <f>IF(ISBLANK(Regressions!B141), " ", Regressions!B141)</f>
        <v>2003</v>
      </c>
      <c r="C131" s="339" t="str">
        <f>IF(ISBLANK(Regressions!C141), " ", Regressions!C141)</f>
        <v>Primary</v>
      </c>
      <c r="D131" s="335">
        <f>IF(ISBLANK(Regressions!D141), " ", Regressions!D141)</f>
        <v>1929</v>
      </c>
      <c r="E131" s="211" t="e">
        <f>IF(ISNUMBER(Regressions!E141),ROUND(Regressions!E141, 1), NA())</f>
        <v>#N/A</v>
      </c>
      <c r="F131" s="336" t="e">
        <f>IF(ISNUMBER(Regressions!F141),ROUND(Regressions!F141, 1), NA())</f>
        <v>#N/A</v>
      </c>
      <c r="G131" s="233" t="e">
        <f>IF(ISNUMBER(Regressions!G141),ROUND(Regressions!G141, 1), NA())</f>
        <v>#N/A</v>
      </c>
      <c r="H131" s="337" t="e">
        <f>IF(ISNUMBER(Regressions!H141),ROUND(Regressions!H141, 1), NA())</f>
        <v>#N/A</v>
      </c>
      <c r="I131" s="234" t="e">
        <f>IF(ISNUMBER(Regressions!I141),ROUND(Regressions!I141, 1), NA())</f>
        <v>#N/A</v>
      </c>
      <c r="J131" s="338" t="e">
        <f>IF(ISNUMBER(Regressions!K141),ROUND(Regressions!K141, 1), NA())</f>
        <v>#N/A</v>
      </c>
      <c r="K131" s="336" t="e">
        <f>IF(ISNUMBER(Regressions!L141),ROUND(Regressions!L141, 1), NA())</f>
        <v>#N/A</v>
      </c>
      <c r="L131" s="235" t="e">
        <f>IF(ISNUMBER(Regressions!M141),ROUND(Regressions!M141, 1), NA())</f>
        <v>#N/A</v>
      </c>
      <c r="M131" s="337" t="e">
        <f>IF(ISNUMBER(Regressions!N141),ROUND(Regressions!N141, 1), NA())</f>
        <v>#N/A</v>
      </c>
      <c r="N131" s="234" t="e">
        <f>IF(ISNUMBER(Regressions!O141),ROUND(Regressions!O141, 1), NA())</f>
        <v>#N/A</v>
      </c>
      <c r="O131" s="338" t="e">
        <f>IF(ISNUMBER(Regressions!Q141),ROUND(Regressions!Q141, 1), NA())</f>
        <v>#N/A</v>
      </c>
      <c r="P131" s="336" t="e">
        <f>IF(ISNUMBER(Regressions!R141),ROUND(Regressions!R141, 1), NA())</f>
        <v>#N/A</v>
      </c>
      <c r="Q131" s="212" t="e">
        <f>IF(ISNUMBER(Regressions!S141),ROUND(Regressions!S141, 1), NA())</f>
        <v>#N/A</v>
      </c>
      <c r="R131" s="337" t="e">
        <f>IF(ISNUMBER(Regressions!T141),ROUND(Regressions!T141, 1), NA())</f>
        <v>#N/A</v>
      </c>
      <c r="S131" s="234" t="e">
        <f>IF(ISNUMBER(Regressions!U141),ROUND(Regressions!U141, 1), NA())</f>
        <v>#N/A</v>
      </c>
    </row>
    <row xmlns:x14ac="http://schemas.microsoft.com/office/spreadsheetml/2009/9/ac" r="132" x14ac:dyDescent="0.2">
      <c r="A132" s="333" t="str">
        <f>IF(ISBLANK(Regressions!A142), " ", Regressions!A142)</f>
        <v>Palau</v>
      </c>
      <c r="B132" s="334">
        <f>IF(ISBLANK(Regressions!B142), " ", Regressions!B142)</f>
        <v>2004</v>
      </c>
      <c r="C132" s="339" t="str">
        <f>IF(ISBLANK(Regressions!C142), " ", Regressions!C142)</f>
        <v>Primary</v>
      </c>
      <c r="D132" s="335">
        <f>IF(ISBLANK(Regressions!D142), " ", Regressions!D142)</f>
        <v>1803</v>
      </c>
      <c r="E132" s="211" t="e">
        <f>IF(ISNUMBER(Regressions!E142),ROUND(Regressions!E142, 1), NA())</f>
        <v>#N/A</v>
      </c>
      <c r="F132" s="336" t="e">
        <f>IF(ISNUMBER(Regressions!F142),ROUND(Regressions!F142, 1), NA())</f>
        <v>#N/A</v>
      </c>
      <c r="G132" s="233" t="e">
        <f>IF(ISNUMBER(Regressions!G142),ROUND(Regressions!G142, 1), NA())</f>
        <v>#N/A</v>
      </c>
      <c r="H132" s="337" t="e">
        <f>IF(ISNUMBER(Regressions!H142),ROUND(Regressions!H142, 1), NA())</f>
        <v>#N/A</v>
      </c>
      <c r="I132" s="234" t="e">
        <f>IF(ISNUMBER(Regressions!I142),ROUND(Regressions!I142, 1), NA())</f>
        <v>#N/A</v>
      </c>
      <c r="J132" s="338" t="e">
        <f>IF(ISNUMBER(Regressions!K142),ROUND(Regressions!K142, 1), NA())</f>
        <v>#N/A</v>
      </c>
      <c r="K132" s="336" t="e">
        <f>IF(ISNUMBER(Regressions!L142),ROUND(Regressions!L142, 1), NA())</f>
        <v>#N/A</v>
      </c>
      <c r="L132" s="235" t="e">
        <f>IF(ISNUMBER(Regressions!M142),ROUND(Regressions!M142, 1), NA())</f>
        <v>#N/A</v>
      </c>
      <c r="M132" s="337" t="e">
        <f>IF(ISNUMBER(Regressions!N142),ROUND(Regressions!N142, 1), NA())</f>
        <v>#N/A</v>
      </c>
      <c r="N132" s="234" t="e">
        <f>IF(ISNUMBER(Regressions!O142),ROUND(Regressions!O142, 1), NA())</f>
        <v>#N/A</v>
      </c>
      <c r="O132" s="338" t="e">
        <f>IF(ISNUMBER(Regressions!Q142),ROUND(Regressions!Q142, 1), NA())</f>
        <v>#N/A</v>
      </c>
      <c r="P132" s="336" t="e">
        <f>IF(ISNUMBER(Regressions!R142),ROUND(Regressions!R142, 1), NA())</f>
        <v>#N/A</v>
      </c>
      <c r="Q132" s="212" t="e">
        <f>IF(ISNUMBER(Regressions!S142),ROUND(Regressions!S142, 1), NA())</f>
        <v>#N/A</v>
      </c>
      <c r="R132" s="337" t="e">
        <f>IF(ISNUMBER(Regressions!T142),ROUND(Regressions!T142, 1), NA())</f>
        <v>#N/A</v>
      </c>
      <c r="S132" s="234" t="e">
        <f>IF(ISNUMBER(Regressions!U142),ROUND(Regressions!U142, 1), NA())</f>
        <v>#N/A</v>
      </c>
    </row>
    <row xmlns:x14ac="http://schemas.microsoft.com/office/spreadsheetml/2009/9/ac" r="133" x14ac:dyDescent="0.2">
      <c r="A133" s="333" t="str">
        <f>IF(ISBLANK(Regressions!A143), " ", Regressions!A143)</f>
        <v>Palau</v>
      </c>
      <c r="B133" s="334">
        <f>IF(ISBLANK(Regressions!B143), " ", Regressions!B143)</f>
        <v>2005</v>
      </c>
      <c r="C133" s="339" t="str">
        <f>IF(ISBLANK(Regressions!C143), " ", Regressions!C143)</f>
        <v>Primary</v>
      </c>
      <c r="D133" s="335">
        <f>IF(ISBLANK(Regressions!D143), " ", Regressions!D143)</f>
        <v>1660</v>
      </c>
      <c r="E133" s="211" t="e">
        <f>IF(ISNUMBER(Regressions!E143),ROUND(Regressions!E143, 1), NA())</f>
        <v>#N/A</v>
      </c>
      <c r="F133" s="336" t="e">
        <f>IF(ISNUMBER(Regressions!F143),ROUND(Regressions!F143, 1), NA())</f>
        <v>#N/A</v>
      </c>
      <c r="G133" s="233" t="e">
        <f>IF(ISNUMBER(Regressions!G143),ROUND(Regressions!G143, 1), NA())</f>
        <v>#N/A</v>
      </c>
      <c r="H133" s="337" t="e">
        <f>IF(ISNUMBER(Regressions!H143),ROUND(Regressions!H143, 1), NA())</f>
        <v>#N/A</v>
      </c>
      <c r="I133" s="234" t="e">
        <f>IF(ISNUMBER(Regressions!I143),ROUND(Regressions!I143, 1), NA())</f>
        <v>#N/A</v>
      </c>
      <c r="J133" s="338" t="e">
        <f>IF(ISNUMBER(Regressions!K143),ROUND(Regressions!K143, 1), NA())</f>
        <v>#N/A</v>
      </c>
      <c r="K133" s="336" t="e">
        <f>IF(ISNUMBER(Regressions!L143),ROUND(Regressions!L143, 1), NA())</f>
        <v>#N/A</v>
      </c>
      <c r="L133" s="235" t="e">
        <f>IF(ISNUMBER(Regressions!M143),ROUND(Regressions!M143, 1), NA())</f>
        <v>#N/A</v>
      </c>
      <c r="M133" s="337" t="e">
        <f>IF(ISNUMBER(Regressions!N143),ROUND(Regressions!N143, 1), NA())</f>
        <v>#N/A</v>
      </c>
      <c r="N133" s="234" t="e">
        <f>IF(ISNUMBER(Regressions!O143),ROUND(Regressions!O143, 1), NA())</f>
        <v>#N/A</v>
      </c>
      <c r="O133" s="338" t="e">
        <f>IF(ISNUMBER(Regressions!Q143),ROUND(Regressions!Q143, 1), NA())</f>
        <v>#N/A</v>
      </c>
      <c r="P133" s="336" t="e">
        <f>IF(ISNUMBER(Regressions!R143),ROUND(Regressions!R143, 1), NA())</f>
        <v>#N/A</v>
      </c>
      <c r="Q133" s="212" t="e">
        <f>IF(ISNUMBER(Regressions!S143),ROUND(Regressions!S143, 1), NA())</f>
        <v>#N/A</v>
      </c>
      <c r="R133" s="337" t="e">
        <f>IF(ISNUMBER(Regressions!T143),ROUND(Regressions!T143, 1), NA())</f>
        <v>#N/A</v>
      </c>
      <c r="S133" s="234" t="e">
        <f>IF(ISNUMBER(Regressions!U143),ROUND(Regressions!U143, 1), NA())</f>
        <v>#N/A</v>
      </c>
    </row>
    <row xmlns:x14ac="http://schemas.microsoft.com/office/spreadsheetml/2009/9/ac" r="134" x14ac:dyDescent="0.2">
      <c r="A134" s="333" t="str">
        <f>IF(ISBLANK(Regressions!A144), " ", Regressions!A144)</f>
        <v>Palau</v>
      </c>
      <c r="B134" s="334">
        <f>IF(ISBLANK(Regressions!B144), " ", Regressions!B144)</f>
        <v>2006</v>
      </c>
      <c r="C134" s="339" t="str">
        <f>IF(ISBLANK(Regressions!C144), " ", Regressions!C144)</f>
        <v>Primary</v>
      </c>
      <c r="D134" s="335">
        <f>IF(ISBLANK(Regressions!D144), " ", Regressions!D144)</f>
        <v>1532</v>
      </c>
      <c r="E134" s="211" t="e">
        <f>IF(ISNUMBER(Regressions!E144),ROUND(Regressions!E144, 1), NA())</f>
        <v>#N/A</v>
      </c>
      <c r="F134" s="336" t="e">
        <f>IF(ISNUMBER(Regressions!F144),ROUND(Regressions!F144, 1), NA())</f>
        <v>#N/A</v>
      </c>
      <c r="G134" s="233" t="e">
        <f>IF(ISNUMBER(Regressions!G144),ROUND(Regressions!G144, 1), NA())</f>
        <v>#N/A</v>
      </c>
      <c r="H134" s="337" t="e">
        <f>IF(ISNUMBER(Regressions!H144),ROUND(Regressions!H144, 1), NA())</f>
        <v>#N/A</v>
      </c>
      <c r="I134" s="234" t="e">
        <f>IF(ISNUMBER(Regressions!I144),ROUND(Regressions!I144, 1), NA())</f>
        <v>#N/A</v>
      </c>
      <c r="J134" s="338" t="e">
        <f>IF(ISNUMBER(Regressions!K144),ROUND(Regressions!K144, 1), NA())</f>
        <v>#N/A</v>
      </c>
      <c r="K134" s="336" t="e">
        <f>IF(ISNUMBER(Regressions!L144),ROUND(Regressions!L144, 1), NA())</f>
        <v>#N/A</v>
      </c>
      <c r="L134" s="235" t="e">
        <f>IF(ISNUMBER(Regressions!M144),ROUND(Regressions!M144, 1), NA())</f>
        <v>#N/A</v>
      </c>
      <c r="M134" s="337" t="e">
        <f>IF(ISNUMBER(Regressions!N144),ROUND(Regressions!N144, 1), NA())</f>
        <v>#N/A</v>
      </c>
      <c r="N134" s="234" t="e">
        <f>IF(ISNUMBER(Regressions!O144),ROUND(Regressions!O144, 1), NA())</f>
        <v>#N/A</v>
      </c>
      <c r="O134" s="338" t="e">
        <f>IF(ISNUMBER(Regressions!Q144),ROUND(Regressions!Q144, 1), NA())</f>
        <v>#N/A</v>
      </c>
      <c r="P134" s="336" t="e">
        <f>IF(ISNUMBER(Regressions!R144),ROUND(Regressions!R144, 1), NA())</f>
        <v>#N/A</v>
      </c>
      <c r="Q134" s="212" t="e">
        <f>IF(ISNUMBER(Regressions!S144),ROUND(Regressions!S144, 1), NA())</f>
        <v>#N/A</v>
      </c>
      <c r="R134" s="337" t="e">
        <f>IF(ISNUMBER(Regressions!T144),ROUND(Regressions!T144, 1), NA())</f>
        <v>#N/A</v>
      </c>
      <c r="S134" s="234" t="e">
        <f>IF(ISNUMBER(Regressions!U144),ROUND(Regressions!U144, 1), NA())</f>
        <v>#N/A</v>
      </c>
    </row>
    <row xmlns:x14ac="http://schemas.microsoft.com/office/spreadsheetml/2009/9/ac" r="135" x14ac:dyDescent="0.2">
      <c r="A135" s="333" t="str">
        <f>IF(ISBLANK(Regressions!A145), " ", Regressions!A145)</f>
        <v>Palau</v>
      </c>
      <c r="B135" s="334">
        <f>IF(ISBLANK(Regressions!B145), " ", Regressions!B145)</f>
        <v>2007</v>
      </c>
      <c r="C135" s="339" t="str">
        <f>IF(ISBLANK(Regressions!C145), " ", Regressions!C145)</f>
        <v>Primary</v>
      </c>
      <c r="D135" s="335">
        <f>IF(ISBLANK(Regressions!D145), " ", Regressions!D145)</f>
        <v>1426</v>
      </c>
      <c r="E135" s="211" t="e">
        <f>IF(ISNUMBER(Regressions!E145),ROUND(Regressions!E145, 1), NA())</f>
        <v>#N/A</v>
      </c>
      <c r="F135" s="336" t="e">
        <f>IF(ISNUMBER(Regressions!F145),ROUND(Regressions!F145, 1), NA())</f>
        <v>#N/A</v>
      </c>
      <c r="G135" s="233" t="e">
        <f>IF(ISNUMBER(Regressions!G145),ROUND(Regressions!G145, 1), NA())</f>
        <v>#N/A</v>
      </c>
      <c r="H135" s="337" t="e">
        <f>IF(ISNUMBER(Regressions!H145),ROUND(Regressions!H145, 1), NA())</f>
        <v>#N/A</v>
      </c>
      <c r="I135" s="234" t="e">
        <f>IF(ISNUMBER(Regressions!I145),ROUND(Regressions!I145, 1), NA())</f>
        <v>#N/A</v>
      </c>
      <c r="J135" s="338" t="e">
        <f>IF(ISNUMBER(Regressions!K145),ROUND(Regressions!K145, 1), NA())</f>
        <v>#N/A</v>
      </c>
      <c r="K135" s="336" t="e">
        <f>IF(ISNUMBER(Regressions!L145),ROUND(Regressions!L145, 1), NA())</f>
        <v>#N/A</v>
      </c>
      <c r="L135" s="235" t="e">
        <f>IF(ISNUMBER(Regressions!M145),ROUND(Regressions!M145, 1), NA())</f>
        <v>#N/A</v>
      </c>
      <c r="M135" s="337" t="e">
        <f>IF(ISNUMBER(Regressions!N145),ROUND(Regressions!N145, 1), NA())</f>
        <v>#N/A</v>
      </c>
      <c r="N135" s="234" t="e">
        <f>IF(ISNUMBER(Regressions!O145),ROUND(Regressions!O145, 1), NA())</f>
        <v>#N/A</v>
      </c>
      <c r="O135" s="338" t="e">
        <f>IF(ISNUMBER(Regressions!Q145),ROUND(Regressions!Q145, 1), NA())</f>
        <v>#N/A</v>
      </c>
      <c r="P135" s="336" t="e">
        <f>IF(ISNUMBER(Regressions!R145),ROUND(Regressions!R145, 1), NA())</f>
        <v>#N/A</v>
      </c>
      <c r="Q135" s="212" t="e">
        <f>IF(ISNUMBER(Regressions!S145),ROUND(Regressions!S145, 1), NA())</f>
        <v>#N/A</v>
      </c>
      <c r="R135" s="337" t="e">
        <f>IF(ISNUMBER(Regressions!T145),ROUND(Regressions!T145, 1), NA())</f>
        <v>#N/A</v>
      </c>
      <c r="S135" s="234" t="e">
        <f>IF(ISNUMBER(Regressions!U145),ROUND(Regressions!U145, 1), NA())</f>
        <v>#N/A</v>
      </c>
    </row>
    <row xmlns:x14ac="http://schemas.microsoft.com/office/spreadsheetml/2009/9/ac" r="136" x14ac:dyDescent="0.2">
      <c r="A136" s="333" t="str">
        <f>IF(ISBLANK(Regressions!A146), " ", Regressions!A146)</f>
        <v>Palau</v>
      </c>
      <c r="B136" s="334">
        <f>IF(ISBLANK(Regressions!B146), " ", Regressions!B146)</f>
        <v>2008</v>
      </c>
      <c r="C136" s="339" t="str">
        <f>IF(ISBLANK(Regressions!C146), " ", Regressions!C146)</f>
        <v>Primary</v>
      </c>
      <c r="D136" s="335">
        <f>IF(ISBLANK(Regressions!D146), " ", Regressions!D146)</f>
        <v>1340</v>
      </c>
      <c r="E136" s="211" t="e">
        <f>IF(ISNUMBER(Regressions!E146),ROUND(Regressions!E146, 1), NA())</f>
        <v>#N/A</v>
      </c>
      <c r="F136" s="336" t="e">
        <f>IF(ISNUMBER(Regressions!F146),ROUND(Regressions!F146, 1), NA())</f>
        <v>#N/A</v>
      </c>
      <c r="G136" s="233" t="e">
        <f>IF(ISNUMBER(Regressions!G146),ROUND(Regressions!G146, 1), NA())</f>
        <v>#N/A</v>
      </c>
      <c r="H136" s="337" t="e">
        <f>IF(ISNUMBER(Regressions!H146),ROUND(Regressions!H146, 1), NA())</f>
        <v>#N/A</v>
      </c>
      <c r="I136" s="234" t="e">
        <f>IF(ISNUMBER(Regressions!I146),ROUND(Regressions!I146, 1), NA())</f>
        <v>#N/A</v>
      </c>
      <c r="J136" s="338" t="e">
        <f>IF(ISNUMBER(Regressions!K146),ROUND(Regressions!K146, 1), NA())</f>
        <v>#N/A</v>
      </c>
      <c r="K136" s="336" t="e">
        <f>IF(ISNUMBER(Regressions!L146),ROUND(Regressions!L146, 1), NA())</f>
        <v>#N/A</v>
      </c>
      <c r="L136" s="235" t="e">
        <f>IF(ISNUMBER(Regressions!M146),ROUND(Regressions!M146, 1), NA())</f>
        <v>#N/A</v>
      </c>
      <c r="M136" s="337" t="e">
        <f>IF(ISNUMBER(Regressions!N146),ROUND(Regressions!N146, 1), NA())</f>
        <v>#N/A</v>
      </c>
      <c r="N136" s="234" t="e">
        <f>IF(ISNUMBER(Regressions!O146),ROUND(Regressions!O146, 1), NA())</f>
        <v>#N/A</v>
      </c>
      <c r="O136" s="338" t="e">
        <f>IF(ISNUMBER(Regressions!Q146),ROUND(Regressions!Q146, 1), NA())</f>
        <v>#N/A</v>
      </c>
      <c r="P136" s="336" t="e">
        <f>IF(ISNUMBER(Regressions!R146),ROUND(Regressions!R146, 1), NA())</f>
        <v>#N/A</v>
      </c>
      <c r="Q136" s="212" t="e">
        <f>IF(ISNUMBER(Regressions!S146),ROUND(Regressions!S146, 1), NA())</f>
        <v>#N/A</v>
      </c>
      <c r="R136" s="337" t="e">
        <f>IF(ISNUMBER(Regressions!T146),ROUND(Regressions!T146, 1), NA())</f>
        <v>#N/A</v>
      </c>
      <c r="S136" s="234" t="e">
        <f>IF(ISNUMBER(Regressions!U146),ROUND(Regressions!U146, 1), NA())</f>
        <v>#N/A</v>
      </c>
    </row>
    <row xmlns:x14ac="http://schemas.microsoft.com/office/spreadsheetml/2009/9/ac" r="137" x14ac:dyDescent="0.2">
      <c r="A137" s="333" t="str">
        <f>IF(ISBLANK(Regressions!A147), " ", Regressions!A147)</f>
        <v>Palau</v>
      </c>
      <c r="B137" s="334">
        <f>IF(ISBLANK(Regressions!B147), " ", Regressions!B147)</f>
        <v>2009</v>
      </c>
      <c r="C137" s="339" t="str">
        <f>IF(ISBLANK(Regressions!C147), " ", Regressions!C147)</f>
        <v>Primary</v>
      </c>
      <c r="D137" s="335">
        <f>IF(ISBLANK(Regressions!D147), " ", Regressions!D147)</f>
        <v>1273</v>
      </c>
      <c r="E137" s="211" t="e">
        <f>IF(ISNUMBER(Regressions!E147),ROUND(Regressions!E147, 1), NA())</f>
        <v>#N/A</v>
      </c>
      <c r="F137" s="336" t="e">
        <f>IF(ISNUMBER(Regressions!F147),ROUND(Regressions!F147, 1), NA())</f>
        <v>#N/A</v>
      </c>
      <c r="G137" s="233" t="e">
        <f>IF(ISNUMBER(Regressions!G147),ROUND(Regressions!G147, 1), NA())</f>
        <v>#N/A</v>
      </c>
      <c r="H137" s="337" t="e">
        <f>IF(ISNUMBER(Regressions!H147),ROUND(Regressions!H147, 1), NA())</f>
        <v>#N/A</v>
      </c>
      <c r="I137" s="234" t="e">
        <f>IF(ISNUMBER(Regressions!I147),ROUND(Regressions!I147, 1), NA())</f>
        <v>#N/A</v>
      </c>
      <c r="J137" s="338" t="e">
        <f>IF(ISNUMBER(Regressions!K147),ROUND(Regressions!K147, 1), NA())</f>
        <v>#N/A</v>
      </c>
      <c r="K137" s="336" t="e">
        <f>IF(ISNUMBER(Regressions!L147),ROUND(Regressions!L147, 1), NA())</f>
        <v>#N/A</v>
      </c>
      <c r="L137" s="235" t="e">
        <f>IF(ISNUMBER(Regressions!M147),ROUND(Regressions!M147, 1), NA())</f>
        <v>#N/A</v>
      </c>
      <c r="M137" s="337" t="e">
        <f>IF(ISNUMBER(Regressions!N147),ROUND(Regressions!N147, 1), NA())</f>
        <v>#N/A</v>
      </c>
      <c r="N137" s="234" t="e">
        <f>IF(ISNUMBER(Regressions!O147),ROUND(Regressions!O147, 1), NA())</f>
        <v>#N/A</v>
      </c>
      <c r="O137" s="338" t="e">
        <f>IF(ISNUMBER(Regressions!Q147),ROUND(Regressions!Q147, 1), NA())</f>
        <v>#N/A</v>
      </c>
      <c r="P137" s="336" t="e">
        <f>IF(ISNUMBER(Regressions!R147),ROUND(Regressions!R147, 1), NA())</f>
        <v>#N/A</v>
      </c>
      <c r="Q137" s="212" t="e">
        <f>IF(ISNUMBER(Regressions!S147),ROUND(Regressions!S147, 1), NA())</f>
        <v>#N/A</v>
      </c>
      <c r="R137" s="337" t="e">
        <f>IF(ISNUMBER(Regressions!T147),ROUND(Regressions!T147, 1), NA())</f>
        <v>#N/A</v>
      </c>
      <c r="S137" s="234" t="e">
        <f>IF(ISNUMBER(Regressions!U147),ROUND(Regressions!U147, 1), NA())</f>
        <v>#N/A</v>
      </c>
    </row>
    <row xmlns:x14ac="http://schemas.microsoft.com/office/spreadsheetml/2009/9/ac" r="138" x14ac:dyDescent="0.2">
      <c r="A138" s="333" t="str">
        <f>IF(ISBLANK(Regressions!A148), " ", Regressions!A148)</f>
        <v>Palau</v>
      </c>
      <c r="B138" s="334">
        <f>IF(ISBLANK(Regressions!B148), " ", Regressions!B148)</f>
        <v>2010</v>
      </c>
      <c r="C138" s="339" t="str">
        <f>IF(ISBLANK(Regressions!C148), " ", Regressions!C148)</f>
        <v>Primary</v>
      </c>
      <c r="D138" s="335">
        <f>IF(ISBLANK(Regressions!D148), " ", Regressions!D148)</f>
        <v>1238</v>
      </c>
      <c r="E138" s="211" t="e">
        <f>IF(ISNUMBER(Regressions!E148),ROUND(Regressions!E148, 1), NA())</f>
        <v>#N/A</v>
      </c>
      <c r="F138" s="336" t="e">
        <f>IF(ISNUMBER(Regressions!F148),ROUND(Regressions!F148, 1), NA())</f>
        <v>#N/A</v>
      </c>
      <c r="G138" s="233" t="e">
        <f>IF(ISNUMBER(Regressions!G148),ROUND(Regressions!G148, 1), NA())</f>
        <v>#N/A</v>
      </c>
      <c r="H138" s="337" t="e">
        <f>IF(ISNUMBER(Regressions!H148),ROUND(Regressions!H148, 1), NA())</f>
        <v>#N/A</v>
      </c>
      <c r="I138" s="234" t="e">
        <f>IF(ISNUMBER(Regressions!I148),ROUND(Regressions!I148, 1), NA())</f>
        <v>#N/A</v>
      </c>
      <c r="J138" s="338" t="e">
        <f>IF(ISNUMBER(Regressions!K148),ROUND(Regressions!K148, 1), NA())</f>
        <v>#N/A</v>
      </c>
      <c r="K138" s="336" t="e">
        <f>IF(ISNUMBER(Regressions!L148),ROUND(Regressions!L148, 1), NA())</f>
        <v>#N/A</v>
      </c>
      <c r="L138" s="235" t="e">
        <f>IF(ISNUMBER(Regressions!M148),ROUND(Regressions!M148, 1), NA())</f>
        <v>#N/A</v>
      </c>
      <c r="M138" s="337" t="e">
        <f>IF(ISNUMBER(Regressions!N148),ROUND(Regressions!N148, 1), NA())</f>
        <v>#N/A</v>
      </c>
      <c r="N138" s="234" t="e">
        <f>IF(ISNUMBER(Regressions!O148),ROUND(Regressions!O148, 1), NA())</f>
        <v>#N/A</v>
      </c>
      <c r="O138" s="338" t="e">
        <f>IF(ISNUMBER(Regressions!Q148),ROUND(Regressions!Q148, 1), NA())</f>
        <v>#N/A</v>
      </c>
      <c r="P138" s="336" t="e">
        <f>IF(ISNUMBER(Regressions!R148),ROUND(Regressions!R148, 1), NA())</f>
        <v>#N/A</v>
      </c>
      <c r="Q138" s="212" t="e">
        <f>IF(ISNUMBER(Regressions!S148),ROUND(Regressions!S148, 1), NA())</f>
        <v>#N/A</v>
      </c>
      <c r="R138" s="337" t="e">
        <f>IF(ISNUMBER(Regressions!T148),ROUND(Regressions!T148, 1), NA())</f>
        <v>#N/A</v>
      </c>
      <c r="S138" s="234" t="e">
        <f>IF(ISNUMBER(Regressions!U148),ROUND(Regressions!U148, 1), NA())</f>
        <v>#N/A</v>
      </c>
    </row>
    <row xmlns:x14ac="http://schemas.microsoft.com/office/spreadsheetml/2009/9/ac" r="139" x14ac:dyDescent="0.2">
      <c r="A139" s="333" t="str">
        <f>IF(ISBLANK(Regressions!A149), " ", Regressions!A149)</f>
        <v>Palau</v>
      </c>
      <c r="B139" s="334">
        <f>IF(ISBLANK(Regressions!B149), " ", Regressions!B149)</f>
        <v>2011</v>
      </c>
      <c r="C139" s="339" t="str">
        <f>IF(ISBLANK(Regressions!C149), " ", Regressions!C149)</f>
        <v>Primary</v>
      </c>
      <c r="D139" s="335">
        <f>IF(ISBLANK(Regressions!D149), " ", Regressions!D149)</f>
        <v>1472</v>
      </c>
      <c r="E139" s="211" t="e">
        <f>IF(ISNUMBER(Regressions!E149),ROUND(Regressions!E149, 1), NA())</f>
        <v>#N/A</v>
      </c>
      <c r="F139" s="336" t="e">
        <f>IF(ISNUMBER(Regressions!F149),ROUND(Regressions!F149, 1), NA())</f>
        <v>#N/A</v>
      </c>
      <c r="G139" s="233" t="e">
        <f>IF(ISNUMBER(Regressions!G149),ROUND(Regressions!G149, 1), NA())</f>
        <v>#N/A</v>
      </c>
      <c r="H139" s="337" t="e">
        <f>IF(ISNUMBER(Regressions!H149),ROUND(Regressions!H149, 1), NA())</f>
        <v>#N/A</v>
      </c>
      <c r="I139" s="234" t="e">
        <f>IF(ISNUMBER(Regressions!I149),ROUND(Regressions!I149, 1), NA())</f>
        <v>#N/A</v>
      </c>
      <c r="J139" s="338" t="e">
        <f>IF(ISNUMBER(Regressions!K149),ROUND(Regressions!K149, 1), NA())</f>
        <v>#N/A</v>
      </c>
      <c r="K139" s="336" t="e">
        <f>IF(ISNUMBER(Regressions!L149),ROUND(Regressions!L149, 1), NA())</f>
        <v>#N/A</v>
      </c>
      <c r="L139" s="235" t="e">
        <f>IF(ISNUMBER(Regressions!M149),ROUND(Regressions!M149, 1), NA())</f>
        <v>#N/A</v>
      </c>
      <c r="M139" s="337" t="e">
        <f>IF(ISNUMBER(Regressions!N149),ROUND(Regressions!N149, 1), NA())</f>
        <v>#N/A</v>
      </c>
      <c r="N139" s="234" t="e">
        <f>IF(ISNUMBER(Regressions!O149),ROUND(Regressions!O149, 1), NA())</f>
        <v>#N/A</v>
      </c>
      <c r="O139" s="338" t="e">
        <f>IF(ISNUMBER(Regressions!Q149),ROUND(Regressions!Q149, 1), NA())</f>
        <v>#N/A</v>
      </c>
      <c r="P139" s="336" t="e">
        <f>IF(ISNUMBER(Regressions!R149),ROUND(Regressions!R149, 1), NA())</f>
        <v>#N/A</v>
      </c>
      <c r="Q139" s="212" t="e">
        <f>IF(ISNUMBER(Regressions!S149),ROUND(Regressions!S149, 1), NA())</f>
        <v>#N/A</v>
      </c>
      <c r="R139" s="337" t="e">
        <f>IF(ISNUMBER(Regressions!T149),ROUND(Regressions!T149, 1), NA())</f>
        <v>#N/A</v>
      </c>
      <c r="S139" s="234" t="e">
        <f>IF(ISNUMBER(Regressions!U149),ROUND(Regressions!U149, 1), NA())</f>
        <v>#N/A</v>
      </c>
    </row>
    <row xmlns:x14ac="http://schemas.microsoft.com/office/spreadsheetml/2009/9/ac" r="140" x14ac:dyDescent="0.2">
      <c r="A140" s="333" t="str">
        <f>IF(ISBLANK(Regressions!A150), " ", Regressions!A150)</f>
        <v>Palau</v>
      </c>
      <c r="B140" s="334">
        <f>IF(ISBLANK(Regressions!B150), " ", Regressions!B150)</f>
        <v>2012</v>
      </c>
      <c r="C140" s="339" t="str">
        <f>IF(ISBLANK(Regressions!C150), " ", Regressions!C150)</f>
        <v>Primary</v>
      </c>
      <c r="D140" s="335">
        <f>IF(ISBLANK(Regressions!D150), " ", Regressions!D150)</f>
        <v>1466</v>
      </c>
      <c r="E140" s="211" t="e">
        <f>IF(ISNUMBER(Regressions!E150),ROUND(Regressions!E150, 1), NA())</f>
        <v>#N/A</v>
      </c>
      <c r="F140" s="336" t="e">
        <f>IF(ISNUMBER(Regressions!F150),ROUND(Regressions!F150, 1), NA())</f>
        <v>#N/A</v>
      </c>
      <c r="G140" s="233" t="e">
        <f>IF(ISNUMBER(Regressions!G150),ROUND(Regressions!G150, 1), NA())</f>
        <v>#N/A</v>
      </c>
      <c r="H140" s="337" t="e">
        <f>IF(ISNUMBER(Regressions!H150),ROUND(Regressions!H150, 1), NA())</f>
        <v>#N/A</v>
      </c>
      <c r="I140" s="234" t="e">
        <f>IF(ISNUMBER(Regressions!I150),ROUND(Regressions!I150, 1), NA())</f>
        <v>#N/A</v>
      </c>
      <c r="J140" s="338" t="e">
        <f>IF(ISNUMBER(Regressions!K150),ROUND(Regressions!K150, 1), NA())</f>
        <v>#N/A</v>
      </c>
      <c r="K140" s="336" t="e">
        <f>IF(ISNUMBER(Regressions!L150),ROUND(Regressions!L150, 1), NA())</f>
        <v>#N/A</v>
      </c>
      <c r="L140" s="235" t="e">
        <f>IF(ISNUMBER(Regressions!M150),ROUND(Regressions!M150, 1), NA())</f>
        <v>#N/A</v>
      </c>
      <c r="M140" s="337" t="e">
        <f>IF(ISNUMBER(Regressions!N150),ROUND(Regressions!N150, 1), NA())</f>
        <v>#N/A</v>
      </c>
      <c r="N140" s="234" t="e">
        <f>IF(ISNUMBER(Regressions!O150),ROUND(Regressions!O150, 1), NA())</f>
        <v>#N/A</v>
      </c>
      <c r="O140" s="338" t="e">
        <f>IF(ISNUMBER(Regressions!Q150),ROUND(Regressions!Q150, 1), NA())</f>
        <v>#N/A</v>
      </c>
      <c r="P140" s="336" t="e">
        <f>IF(ISNUMBER(Regressions!R150),ROUND(Regressions!R150, 1), NA())</f>
        <v>#N/A</v>
      </c>
      <c r="Q140" s="212" t="e">
        <f>IF(ISNUMBER(Regressions!S150),ROUND(Regressions!S150, 1), NA())</f>
        <v>#N/A</v>
      </c>
      <c r="R140" s="337" t="e">
        <f>IF(ISNUMBER(Regressions!T150),ROUND(Regressions!T150, 1), NA())</f>
        <v>#N/A</v>
      </c>
      <c r="S140" s="234" t="e">
        <f>IF(ISNUMBER(Regressions!U150),ROUND(Regressions!U150, 1), NA())</f>
        <v>#N/A</v>
      </c>
    </row>
    <row xmlns:x14ac="http://schemas.microsoft.com/office/spreadsheetml/2009/9/ac" r="141" x14ac:dyDescent="0.2">
      <c r="A141" s="333" t="str">
        <f>IF(ISBLANK(Regressions!A151), " ", Regressions!A151)</f>
        <v>Palau</v>
      </c>
      <c r="B141" s="334">
        <f>IF(ISBLANK(Regressions!B151), " ", Regressions!B151)</f>
        <v>2013</v>
      </c>
      <c r="C141" s="339" t="str">
        <f>IF(ISBLANK(Regressions!C151), " ", Regressions!C151)</f>
        <v>Primary</v>
      </c>
      <c r="D141" s="335">
        <f>IF(ISBLANK(Regressions!D151), " ", Regressions!D151)</f>
        <v>1493</v>
      </c>
      <c r="E141" s="211" t="e">
        <f>IF(ISNUMBER(Regressions!E151),ROUND(Regressions!E151, 1), NA())</f>
        <v>#N/A</v>
      </c>
      <c r="F141" s="336" t="e">
        <f>IF(ISNUMBER(Regressions!F151),ROUND(Regressions!F151, 1), NA())</f>
        <v>#N/A</v>
      </c>
      <c r="G141" s="233" t="e">
        <f>IF(ISNUMBER(Regressions!G151),ROUND(Regressions!G151, 1), NA())</f>
        <v>#N/A</v>
      </c>
      <c r="H141" s="337" t="e">
        <f>IF(ISNUMBER(Regressions!H151),ROUND(Regressions!H151, 1), NA())</f>
        <v>#N/A</v>
      </c>
      <c r="I141" s="234" t="e">
        <f>IF(ISNUMBER(Regressions!I151),ROUND(Regressions!I151, 1), NA())</f>
        <v>#N/A</v>
      </c>
      <c r="J141" s="338" t="e">
        <f>IF(ISNUMBER(Regressions!K151),ROUND(Regressions!K151, 1), NA())</f>
        <v>#N/A</v>
      </c>
      <c r="K141" s="336" t="e">
        <f>IF(ISNUMBER(Regressions!L151),ROUND(Regressions!L151, 1), NA())</f>
        <v>#N/A</v>
      </c>
      <c r="L141" s="235" t="e">
        <f>IF(ISNUMBER(Regressions!M151),ROUND(Regressions!M151, 1), NA())</f>
        <v>#N/A</v>
      </c>
      <c r="M141" s="337" t="e">
        <f>IF(ISNUMBER(Regressions!N151),ROUND(Regressions!N151, 1), NA())</f>
        <v>#N/A</v>
      </c>
      <c r="N141" s="234" t="e">
        <f>IF(ISNUMBER(Regressions!O151),ROUND(Regressions!O151, 1), NA())</f>
        <v>#N/A</v>
      </c>
      <c r="O141" s="338" t="e">
        <f>IF(ISNUMBER(Regressions!Q151),ROUND(Regressions!Q151, 1), NA())</f>
        <v>#N/A</v>
      </c>
      <c r="P141" s="336" t="e">
        <f>IF(ISNUMBER(Regressions!R151),ROUND(Regressions!R151, 1), NA())</f>
        <v>#N/A</v>
      </c>
      <c r="Q141" s="212" t="e">
        <f>IF(ISNUMBER(Regressions!S151),ROUND(Regressions!S151, 1), NA())</f>
        <v>#N/A</v>
      </c>
      <c r="R141" s="337" t="e">
        <f>IF(ISNUMBER(Regressions!T151),ROUND(Regressions!T151, 1), NA())</f>
        <v>#N/A</v>
      </c>
      <c r="S141" s="234" t="e">
        <f>IF(ISNUMBER(Regressions!U151),ROUND(Regressions!U151, 1), NA())</f>
        <v>#N/A</v>
      </c>
    </row>
    <row xmlns:x14ac="http://schemas.microsoft.com/office/spreadsheetml/2009/9/ac" r="142" x14ac:dyDescent="0.2">
      <c r="A142" s="333" t="str">
        <f>IF(ISBLANK(Regressions!A152), " ", Regressions!A152)</f>
        <v>Palau</v>
      </c>
      <c r="B142" s="334">
        <f>IF(ISBLANK(Regressions!B152), " ", Regressions!B152)</f>
        <v>2014</v>
      </c>
      <c r="C142" s="339" t="str">
        <f>IF(ISBLANK(Regressions!C152), " ", Regressions!C152)</f>
        <v>Primary</v>
      </c>
      <c r="D142" s="335">
        <f>IF(ISBLANK(Regressions!D152), " ", Regressions!D152)</f>
        <v>1508</v>
      </c>
      <c r="E142" s="211" t="e">
        <f>IF(ISNUMBER(Regressions!E152),ROUND(Regressions!E152, 1), NA())</f>
        <v>#N/A</v>
      </c>
      <c r="F142" s="336" t="e">
        <f>IF(ISNUMBER(Regressions!F152),ROUND(Regressions!F152, 1), NA())</f>
        <v>#N/A</v>
      </c>
      <c r="G142" s="233">
        <f>IF(ISNUMBER(Regressions!G152),ROUND(Regressions!G152, 1), NA())</f>
        <v>84.2</v>
      </c>
      <c r="H142" s="337" t="e">
        <f>IF(ISNUMBER(Regressions!H152),ROUND(Regressions!H152, 1), NA())</f>
        <v>#N/A</v>
      </c>
      <c r="I142" s="234" t="e">
        <f>IF(ISNUMBER(Regressions!I152),ROUND(Regressions!I152, 1), NA())</f>
        <v>#N/A</v>
      </c>
      <c r="J142" s="338" t="e">
        <f>IF(ISNUMBER(Regressions!K152),ROUND(Regressions!K152, 1), NA())</f>
        <v>#N/A</v>
      </c>
      <c r="K142" s="336" t="e">
        <f>IF(ISNUMBER(Regressions!L152),ROUND(Regressions!L152, 1), NA())</f>
        <v>#N/A</v>
      </c>
      <c r="L142" s="235">
        <f>IF(ISNUMBER(Regressions!M152),ROUND(Regressions!M152, 1), NA())</f>
        <v>84.2</v>
      </c>
      <c r="M142" s="337" t="e">
        <f>IF(ISNUMBER(Regressions!N152),ROUND(Regressions!N152, 1), NA())</f>
        <v>#N/A</v>
      </c>
      <c r="N142" s="234" t="e">
        <f>IF(ISNUMBER(Regressions!O152),ROUND(Regressions!O152, 1), NA())</f>
        <v>#N/A</v>
      </c>
      <c r="O142" s="338" t="e">
        <f>IF(ISNUMBER(Regressions!Q152),ROUND(Regressions!Q152, 1), NA())</f>
        <v>#N/A</v>
      </c>
      <c r="P142" s="336" t="e">
        <f>IF(ISNUMBER(Regressions!R152),ROUND(Regressions!R152, 1), NA())</f>
        <v>#N/A</v>
      </c>
      <c r="Q142" s="212" t="e">
        <f>IF(ISNUMBER(Regressions!S152),ROUND(Regressions!S152, 1), NA())</f>
        <v>#N/A</v>
      </c>
      <c r="R142" s="337" t="e">
        <f>IF(ISNUMBER(Regressions!T152),ROUND(Regressions!T152, 1), NA())</f>
        <v>#N/A</v>
      </c>
      <c r="S142" s="234" t="e">
        <f>IF(ISNUMBER(Regressions!U152),ROUND(Regressions!U152, 1), NA())</f>
        <v>#N/A</v>
      </c>
    </row>
    <row xmlns:x14ac="http://schemas.microsoft.com/office/spreadsheetml/2009/9/ac" r="143" x14ac:dyDescent="0.2">
      <c r="A143" s="333" t="str">
        <f>IF(ISBLANK(Regressions!A153), " ", Regressions!A153)</f>
        <v>Palau</v>
      </c>
      <c r="B143" s="334">
        <f>IF(ISBLANK(Regressions!B153), " ", Regressions!B153)</f>
        <v>2015</v>
      </c>
      <c r="C143" s="339" t="str">
        <f>IF(ISBLANK(Regressions!C153), " ", Regressions!C153)</f>
        <v>Primary</v>
      </c>
      <c r="D143" s="335">
        <f>IF(ISBLANK(Regressions!D153), " ", Regressions!D153)</f>
        <v>1485</v>
      </c>
      <c r="E143" s="211" t="e">
        <f>IF(ISNUMBER(Regressions!E153),ROUND(Regressions!E153, 1), NA())</f>
        <v>#N/A</v>
      </c>
      <c r="F143" s="336" t="e">
        <f>IF(ISNUMBER(Regressions!F153),ROUND(Regressions!F153, 1), NA())</f>
        <v>#N/A</v>
      </c>
      <c r="G143" s="233">
        <f>IF(ISNUMBER(Regressions!G153),ROUND(Regressions!G153, 1), NA())</f>
        <v>84.2</v>
      </c>
      <c r="H143" s="337" t="e">
        <f>IF(ISNUMBER(Regressions!H153),ROUND(Regressions!H153, 1), NA())</f>
        <v>#N/A</v>
      </c>
      <c r="I143" s="234" t="e">
        <f>IF(ISNUMBER(Regressions!I153),ROUND(Regressions!I153, 1), NA())</f>
        <v>#N/A</v>
      </c>
      <c r="J143" s="338" t="e">
        <f>IF(ISNUMBER(Regressions!K153),ROUND(Regressions!K153, 1), NA())</f>
        <v>#N/A</v>
      </c>
      <c r="K143" s="336" t="e">
        <f>IF(ISNUMBER(Regressions!L153),ROUND(Regressions!L153, 1), NA())</f>
        <v>#N/A</v>
      </c>
      <c r="L143" s="235">
        <f>IF(ISNUMBER(Regressions!M153),ROUND(Regressions!M153, 1), NA())</f>
        <v>84.2</v>
      </c>
      <c r="M143" s="337" t="e">
        <f>IF(ISNUMBER(Regressions!N153),ROUND(Regressions!N153, 1), NA())</f>
        <v>#N/A</v>
      </c>
      <c r="N143" s="234" t="e">
        <f>IF(ISNUMBER(Regressions!O153),ROUND(Regressions!O153, 1), NA())</f>
        <v>#N/A</v>
      </c>
      <c r="O143" s="338" t="e">
        <f>IF(ISNUMBER(Regressions!Q153),ROUND(Regressions!Q153, 1), NA())</f>
        <v>#N/A</v>
      </c>
      <c r="P143" s="336" t="e">
        <f>IF(ISNUMBER(Regressions!R153),ROUND(Regressions!R153, 1), NA())</f>
        <v>#N/A</v>
      </c>
      <c r="Q143" s="212" t="e">
        <f>IF(ISNUMBER(Regressions!S153),ROUND(Regressions!S153, 1), NA())</f>
        <v>#N/A</v>
      </c>
      <c r="R143" s="337" t="e">
        <f>IF(ISNUMBER(Regressions!T153),ROUND(Regressions!T153, 1), NA())</f>
        <v>#N/A</v>
      </c>
      <c r="S143" s="234" t="e">
        <f>IF(ISNUMBER(Regressions!U153),ROUND(Regressions!U153, 1), NA())</f>
        <v>#N/A</v>
      </c>
    </row>
    <row xmlns:x14ac="http://schemas.microsoft.com/office/spreadsheetml/2009/9/ac" r="144" x14ac:dyDescent="0.2">
      <c r="A144" s="333" t="str">
        <f>IF(ISBLANK(Regressions!A154), " ", Regressions!A154)</f>
        <v>Palau</v>
      </c>
      <c r="B144" s="334">
        <f>IF(ISBLANK(Regressions!B154), " ", Regressions!B154)</f>
        <v>2016</v>
      </c>
      <c r="C144" s="339" t="str">
        <f>IF(ISBLANK(Regressions!C154), " ", Regressions!C154)</f>
        <v>Primary</v>
      </c>
      <c r="D144" s="335">
        <f>IF(ISBLANK(Regressions!D154), " ", Regressions!D154)</f>
        <v>1492</v>
      </c>
      <c r="E144" s="211" t="e">
        <f>IF(ISNUMBER(Regressions!E154),ROUND(Regressions!E154, 1), NA())</f>
        <v>#N/A</v>
      </c>
      <c r="F144" s="336" t="e">
        <f>IF(ISNUMBER(Regressions!F154),ROUND(Regressions!F154, 1), NA())</f>
        <v>#N/A</v>
      </c>
      <c r="G144" s="233">
        <f>IF(ISNUMBER(Regressions!G154),ROUND(Regressions!G154, 1), NA())</f>
        <v>84.2</v>
      </c>
      <c r="H144" s="337" t="e">
        <f>IF(ISNUMBER(Regressions!H154),ROUND(Regressions!H154, 1), NA())</f>
        <v>#N/A</v>
      </c>
      <c r="I144" s="234" t="e">
        <f>IF(ISNUMBER(Regressions!I154),ROUND(Regressions!I154, 1), NA())</f>
        <v>#N/A</v>
      </c>
      <c r="J144" s="338" t="e">
        <f>IF(ISNUMBER(Regressions!K154),ROUND(Regressions!K154, 1), NA())</f>
        <v>#N/A</v>
      </c>
      <c r="K144" s="336" t="e">
        <f>IF(ISNUMBER(Regressions!L154),ROUND(Regressions!L154, 1), NA())</f>
        <v>#N/A</v>
      </c>
      <c r="L144" s="235">
        <f>IF(ISNUMBER(Regressions!M154),ROUND(Regressions!M154, 1), NA())</f>
        <v>84.2</v>
      </c>
      <c r="M144" s="337" t="e">
        <f>IF(ISNUMBER(Regressions!N154),ROUND(Regressions!N154, 1), NA())</f>
        <v>#N/A</v>
      </c>
      <c r="N144" s="234" t="e">
        <f>IF(ISNUMBER(Regressions!O154),ROUND(Regressions!O154, 1), NA())</f>
        <v>#N/A</v>
      </c>
      <c r="O144" s="338" t="e">
        <f>IF(ISNUMBER(Regressions!Q154),ROUND(Regressions!Q154, 1), NA())</f>
        <v>#N/A</v>
      </c>
      <c r="P144" s="336" t="e">
        <f>IF(ISNUMBER(Regressions!R154),ROUND(Regressions!R154, 1), NA())</f>
        <v>#N/A</v>
      </c>
      <c r="Q144" s="212">
        <f>IF(ISNUMBER(Regressions!S154),ROUND(Regressions!S154, 1), NA())</f>
        <v>84.2</v>
      </c>
      <c r="R144" s="337" t="e">
        <f>IF(ISNUMBER(Regressions!T154),ROUND(Regressions!T154, 1), NA())</f>
        <v>#N/A</v>
      </c>
      <c r="S144" s="234" t="e">
        <f>IF(ISNUMBER(Regressions!U154),ROUND(Regressions!U154, 1), NA())</f>
        <v>#N/A</v>
      </c>
    </row>
    <row xmlns:x14ac="http://schemas.microsoft.com/office/spreadsheetml/2009/9/ac" r="145" x14ac:dyDescent="0.2">
      <c r="A145" s="333" t="str">
        <f>IF(ISBLANK(Regressions!A155), " ", Regressions!A155)</f>
        <v>Palau</v>
      </c>
      <c r="B145" s="334">
        <f>IF(ISBLANK(Regressions!B155), " ", Regressions!B155)</f>
        <v>2017</v>
      </c>
      <c r="C145" s="339" t="str">
        <f>IF(ISBLANK(Regressions!C155), " ", Regressions!C155)</f>
        <v>Primary</v>
      </c>
      <c r="D145" s="335">
        <f>IF(ISBLANK(Regressions!D155), " ", Regressions!D155)</f>
        <v>1496</v>
      </c>
      <c r="E145" s="211" t="e">
        <f>IF(ISNUMBER(Regressions!E155),ROUND(Regressions!E155, 1), NA())</f>
        <v>#N/A</v>
      </c>
      <c r="F145" s="336" t="e">
        <f>IF(ISNUMBER(Regressions!F155),ROUND(Regressions!F155, 1), NA())</f>
        <v>#N/A</v>
      </c>
      <c r="G145" s="233">
        <f>IF(ISNUMBER(Regressions!G155),ROUND(Regressions!G155, 1), NA())</f>
        <v>84.2</v>
      </c>
      <c r="H145" s="337" t="e">
        <f>IF(ISNUMBER(Regressions!H155),ROUND(Regressions!H155, 1), NA())</f>
        <v>#N/A</v>
      </c>
      <c r="I145" s="234" t="e">
        <f>IF(ISNUMBER(Regressions!I155),ROUND(Regressions!I155, 1), NA())</f>
        <v>#N/A</v>
      </c>
      <c r="J145" s="338" t="e">
        <f>IF(ISNUMBER(Regressions!K155),ROUND(Regressions!K155, 1), NA())</f>
        <v>#N/A</v>
      </c>
      <c r="K145" s="336" t="e">
        <f>IF(ISNUMBER(Regressions!L155),ROUND(Regressions!L155, 1), NA())</f>
        <v>#N/A</v>
      </c>
      <c r="L145" s="235">
        <f>IF(ISNUMBER(Regressions!M155),ROUND(Regressions!M155, 1), NA())</f>
        <v>84.2</v>
      </c>
      <c r="M145" s="337" t="e">
        <f>IF(ISNUMBER(Regressions!N155),ROUND(Regressions!N155, 1), NA())</f>
        <v>#N/A</v>
      </c>
      <c r="N145" s="234" t="e">
        <f>IF(ISNUMBER(Regressions!O155),ROUND(Regressions!O155, 1), NA())</f>
        <v>#N/A</v>
      </c>
      <c r="O145" s="338" t="e">
        <f>IF(ISNUMBER(Regressions!Q155),ROUND(Regressions!Q155, 1), NA())</f>
        <v>#N/A</v>
      </c>
      <c r="P145" s="336" t="e">
        <f>IF(ISNUMBER(Regressions!R155),ROUND(Regressions!R155, 1), NA())</f>
        <v>#N/A</v>
      </c>
      <c r="Q145" s="212">
        <f>IF(ISNUMBER(Regressions!S155),ROUND(Regressions!S155, 1), NA())</f>
        <v>84.2</v>
      </c>
      <c r="R145" s="337" t="e">
        <f>IF(ISNUMBER(Regressions!T155),ROUND(Regressions!T155, 1), NA())</f>
        <v>#N/A</v>
      </c>
      <c r="S145" s="234" t="e">
        <f>IF(ISNUMBER(Regressions!U155),ROUND(Regressions!U155, 1), NA())</f>
        <v>#N/A</v>
      </c>
    </row>
    <row xmlns:x14ac="http://schemas.microsoft.com/office/spreadsheetml/2009/9/ac" r="146" x14ac:dyDescent="0.2">
      <c r="A146" s="333" t="str">
        <f>IF(ISBLANK(Regressions!A156), " ", Regressions!A156)</f>
        <v>Palau</v>
      </c>
      <c r="B146" s="334">
        <f>IF(ISBLANK(Regressions!B156), " ", Regressions!B156)</f>
        <v>2018</v>
      </c>
      <c r="C146" s="339" t="str">
        <f>IF(ISBLANK(Regressions!C156), " ", Regressions!C156)</f>
        <v>Primary</v>
      </c>
      <c r="D146" s="335">
        <f>IF(ISBLANK(Regressions!D156), " ", Regressions!D156)</f>
        <v>1501</v>
      </c>
      <c r="E146" s="211" t="e">
        <f>IF(ISNUMBER(Regressions!E156),ROUND(Regressions!E156, 1), NA())</f>
        <v>#N/A</v>
      </c>
      <c r="F146" s="336" t="e">
        <f>IF(ISNUMBER(Regressions!F156),ROUND(Regressions!F156, 1), NA())</f>
        <v>#N/A</v>
      </c>
      <c r="G146" s="233">
        <f>IF(ISNUMBER(Regressions!G156),ROUND(Regressions!G156, 1), NA())</f>
        <v>84.2</v>
      </c>
      <c r="H146" s="337" t="e">
        <f>IF(ISNUMBER(Regressions!H156),ROUND(Regressions!H156, 1), NA())</f>
        <v>#N/A</v>
      </c>
      <c r="I146" s="234" t="e">
        <f>IF(ISNUMBER(Regressions!I156),ROUND(Regressions!I156, 1), NA())</f>
        <v>#N/A</v>
      </c>
      <c r="J146" s="338" t="e">
        <f>IF(ISNUMBER(Regressions!K156),ROUND(Regressions!K156, 1), NA())</f>
        <v>#N/A</v>
      </c>
      <c r="K146" s="336" t="e">
        <f>IF(ISNUMBER(Regressions!L156),ROUND(Regressions!L156, 1), NA())</f>
        <v>#N/A</v>
      </c>
      <c r="L146" s="235">
        <f>IF(ISNUMBER(Regressions!M156),ROUND(Regressions!M156, 1), NA())</f>
        <v>84.2</v>
      </c>
      <c r="M146" s="337" t="e">
        <f>IF(ISNUMBER(Regressions!N156),ROUND(Regressions!N156, 1), NA())</f>
        <v>#N/A</v>
      </c>
      <c r="N146" s="234" t="e">
        <f>IF(ISNUMBER(Regressions!O156),ROUND(Regressions!O156, 1), NA())</f>
        <v>#N/A</v>
      </c>
      <c r="O146" s="338" t="e">
        <f>IF(ISNUMBER(Regressions!Q156),ROUND(Regressions!Q156, 1), NA())</f>
        <v>#N/A</v>
      </c>
      <c r="P146" s="336" t="e">
        <f>IF(ISNUMBER(Regressions!R156),ROUND(Regressions!R156, 1), NA())</f>
        <v>#N/A</v>
      </c>
      <c r="Q146" s="212">
        <f>IF(ISNUMBER(Regressions!S156),ROUND(Regressions!S156, 1), NA())</f>
        <v>84.2</v>
      </c>
      <c r="R146" s="337" t="e">
        <f>IF(ISNUMBER(Regressions!T156),ROUND(Regressions!T156, 1), NA())</f>
        <v>#N/A</v>
      </c>
      <c r="S146" s="234" t="e">
        <f>IF(ISNUMBER(Regressions!U156),ROUND(Regressions!U156, 1), NA())</f>
        <v>#N/A</v>
      </c>
    </row>
    <row xmlns:x14ac="http://schemas.microsoft.com/office/spreadsheetml/2009/9/ac" r="147" x14ac:dyDescent="0.2">
      <c r="A147" s="333" t="str">
        <f>IF(ISBLANK(Regressions!A157), " ", Regressions!A157)</f>
        <v>Palau</v>
      </c>
      <c r="B147" s="334">
        <f>IF(ISBLANK(Regressions!B157), " ", Regressions!B157)</f>
        <v>2019</v>
      </c>
      <c r="C147" s="339" t="str">
        <f>IF(ISBLANK(Regressions!C157), " ", Regressions!C157)</f>
        <v>Primary</v>
      </c>
      <c r="D147" s="335">
        <f>IF(ISBLANK(Regressions!D157), " ", Regressions!D157)</f>
        <v>1499</v>
      </c>
      <c r="E147" s="211" t="e">
        <f>IF(ISNUMBER(Regressions!E157),ROUND(Regressions!E157, 1), NA())</f>
        <v>#N/A</v>
      </c>
      <c r="F147" s="336" t="e">
        <f>IF(ISNUMBER(Regressions!F157),ROUND(Regressions!F157, 1), NA())</f>
        <v>#N/A</v>
      </c>
      <c r="G147" s="233">
        <f>IF(ISNUMBER(Regressions!G157),ROUND(Regressions!G157, 1), NA())</f>
        <v>84.2</v>
      </c>
      <c r="H147" s="337" t="e">
        <f>IF(ISNUMBER(Regressions!H157),ROUND(Regressions!H157, 1), NA())</f>
        <v>#N/A</v>
      </c>
      <c r="I147" s="234" t="e">
        <f>IF(ISNUMBER(Regressions!I157),ROUND(Regressions!I157, 1), NA())</f>
        <v>#N/A</v>
      </c>
      <c r="J147" s="338" t="e">
        <f>IF(ISNUMBER(Regressions!K157),ROUND(Regressions!K157, 1), NA())</f>
        <v>#N/A</v>
      </c>
      <c r="K147" s="336" t="e">
        <f>IF(ISNUMBER(Regressions!L157),ROUND(Regressions!L157, 1), NA())</f>
        <v>#N/A</v>
      </c>
      <c r="L147" s="235">
        <f>IF(ISNUMBER(Regressions!M157),ROUND(Regressions!M157, 1), NA())</f>
        <v>84.2</v>
      </c>
      <c r="M147" s="337" t="e">
        <f>IF(ISNUMBER(Regressions!N157),ROUND(Regressions!N157, 1), NA())</f>
        <v>#N/A</v>
      </c>
      <c r="N147" s="234" t="e">
        <f>IF(ISNUMBER(Regressions!O157),ROUND(Regressions!O157, 1), NA())</f>
        <v>#N/A</v>
      </c>
      <c r="O147" s="338" t="e">
        <f>IF(ISNUMBER(Regressions!Q157),ROUND(Regressions!Q157, 1), NA())</f>
        <v>#N/A</v>
      </c>
      <c r="P147" s="336" t="e">
        <f>IF(ISNUMBER(Regressions!R157),ROUND(Regressions!R157, 1), NA())</f>
        <v>#N/A</v>
      </c>
      <c r="Q147" s="212">
        <f>IF(ISNUMBER(Regressions!S157),ROUND(Regressions!S157, 1), NA())</f>
        <v>84.2</v>
      </c>
      <c r="R147" s="337" t="e">
        <f>IF(ISNUMBER(Regressions!T157),ROUND(Regressions!T157, 1), NA())</f>
        <v>#N/A</v>
      </c>
      <c r="S147" s="234" t="e">
        <f>IF(ISNUMBER(Regressions!U157),ROUND(Regressions!U157, 1), NA())</f>
        <v>#N/A</v>
      </c>
    </row>
    <row xmlns:x14ac="http://schemas.microsoft.com/office/spreadsheetml/2009/9/ac" r="148" x14ac:dyDescent="0.2">
      <c r="A148" s="333" t="str">
        <f>IF(ISBLANK(Regressions!A158), " ", Regressions!A158)</f>
        <v>Palau</v>
      </c>
      <c r="B148" s="334">
        <f>IF(ISBLANK(Regressions!B158), " ", Regressions!B158)</f>
        <v>2020</v>
      </c>
      <c r="C148" s="339" t="str">
        <f>IF(ISBLANK(Regressions!C158), " ", Regressions!C158)</f>
        <v>Primary</v>
      </c>
      <c r="D148" s="335">
        <f>IF(ISBLANK(Regressions!D158), " ", Regressions!D158)</f>
        <v>1499</v>
      </c>
      <c r="E148" s="211" t="e">
        <f>IF(ISNUMBER(Regressions!E158),ROUND(Regressions!E158, 1), NA())</f>
        <v>#N/A</v>
      </c>
      <c r="F148" s="336" t="e">
        <f>IF(ISNUMBER(Regressions!F158),ROUND(Regressions!F158, 1), NA())</f>
        <v>#N/A</v>
      </c>
      <c r="G148" s="233">
        <f>IF(ISNUMBER(Regressions!G158),ROUND(Regressions!G158, 1), NA())</f>
        <v>84.2</v>
      </c>
      <c r="H148" s="337" t="e">
        <f>IF(ISNUMBER(Regressions!H158),ROUND(Regressions!H158, 1), NA())</f>
        <v>#N/A</v>
      </c>
      <c r="I148" s="234" t="e">
        <f>IF(ISNUMBER(Regressions!I158),ROUND(Regressions!I158, 1), NA())</f>
        <v>#N/A</v>
      </c>
      <c r="J148" s="338" t="e">
        <f>IF(ISNUMBER(Regressions!K158),ROUND(Regressions!K158, 1), NA())</f>
        <v>#N/A</v>
      </c>
      <c r="K148" s="336" t="e">
        <f>IF(ISNUMBER(Regressions!L158),ROUND(Regressions!L158, 1), NA())</f>
        <v>#N/A</v>
      </c>
      <c r="L148" s="235">
        <f>IF(ISNUMBER(Regressions!M158),ROUND(Regressions!M158, 1), NA())</f>
        <v>84.2</v>
      </c>
      <c r="M148" s="337" t="e">
        <f>IF(ISNUMBER(Regressions!N158),ROUND(Regressions!N158, 1), NA())</f>
        <v>#N/A</v>
      </c>
      <c r="N148" s="234" t="e">
        <f>IF(ISNUMBER(Regressions!O158),ROUND(Regressions!O158, 1), NA())</f>
        <v>#N/A</v>
      </c>
      <c r="O148" s="338" t="e">
        <f>IF(ISNUMBER(Regressions!Q158),ROUND(Regressions!Q158, 1), NA())</f>
        <v>#N/A</v>
      </c>
      <c r="P148" s="336" t="e">
        <f>IF(ISNUMBER(Regressions!R158),ROUND(Regressions!R158, 1), NA())</f>
        <v>#N/A</v>
      </c>
      <c r="Q148" s="212">
        <f>IF(ISNUMBER(Regressions!S158),ROUND(Regressions!S158, 1), NA())</f>
        <v>84.2</v>
      </c>
      <c r="R148" s="337" t="e">
        <f>IF(ISNUMBER(Regressions!T158),ROUND(Regressions!T158, 1), NA())</f>
        <v>#N/A</v>
      </c>
      <c r="S148" s="234" t="e">
        <f>IF(ISNUMBER(Regressions!U158),ROUND(Regressions!U158, 1), NA())</f>
        <v>#N/A</v>
      </c>
    </row>
    <row xmlns:x14ac="http://schemas.microsoft.com/office/spreadsheetml/2009/9/ac" r="149" x14ac:dyDescent="0.2">
      <c r="A149" s="399" t="str">
        <f>IF(ISBLANK(Regressions!A159), " ", Regressions!A159)</f>
        <v>Palau</v>
      </c>
      <c r="B149" s="400">
        <f>IF(ISBLANK(Regressions!B159), " ", Regressions!B159)</f>
        <v>2021</v>
      </c>
      <c r="C149" s="401" t="str">
        <f>IF(ISBLANK(Regressions!C159), " ", Regressions!C159)</f>
        <v>Primary</v>
      </c>
      <c r="D149" s="402">
        <f>IF(ISBLANK(Regressions!D159), " ", Regressions!D159)</f>
        <v>1492</v>
      </c>
      <c r="E149" s="405" t="e">
        <f>IF(ISNUMBER(Regressions!E159),ROUND(Regressions!E159, 1), NA())</f>
        <v>#N/A</v>
      </c>
      <c r="F149" s="403" t="e">
        <f>IF(ISNUMBER(Regressions!F159),ROUND(Regressions!F159, 1), NA())</f>
        <v>#N/A</v>
      </c>
      <c r="G149" s="406">
        <f>IF(ISNUMBER(Regressions!G159),ROUND(Regressions!G159, 1), NA())</f>
        <v>84.2</v>
      </c>
      <c r="H149" s="404" t="e">
        <f>IF(ISNUMBER(Regressions!H159),ROUND(Regressions!H159, 1), NA())</f>
        <v>#N/A</v>
      </c>
      <c r="I149" s="407" t="e">
        <f>IF(ISNUMBER(Regressions!I159),ROUND(Regressions!I159, 1), NA())</f>
        <v>#N/A</v>
      </c>
      <c r="J149" s="405" t="e">
        <f>IF(ISNUMBER(Regressions!K159),ROUND(Regressions!K159, 1), NA())</f>
        <v>#N/A</v>
      </c>
      <c r="K149" s="403" t="e">
        <f>IF(ISNUMBER(Regressions!L159),ROUND(Regressions!L159, 1), NA())</f>
        <v>#N/A</v>
      </c>
      <c r="L149" s="408">
        <f>IF(ISNUMBER(Regressions!M159),ROUND(Regressions!M159, 1), NA())</f>
        <v>84.2</v>
      </c>
      <c r="M149" s="404" t="e">
        <f>IF(ISNUMBER(Regressions!N159),ROUND(Regressions!N159, 1), NA())</f>
        <v>#N/A</v>
      </c>
      <c r="N149" s="407" t="e">
        <f>IF(ISNUMBER(Regressions!O159),ROUND(Regressions!O159, 1), NA())</f>
        <v>#N/A</v>
      </c>
      <c r="O149" s="405" t="e">
        <f>IF(ISNUMBER(Regressions!Q159),ROUND(Regressions!Q159, 1), NA())</f>
        <v>#N/A</v>
      </c>
      <c r="P149" s="403" t="e">
        <f>IF(ISNUMBER(Regressions!R159),ROUND(Regressions!R159, 1), NA())</f>
        <v>#N/A</v>
      </c>
      <c r="Q149" s="409">
        <f>IF(ISNUMBER(Regressions!S159),ROUND(Regressions!S159, 1), NA())</f>
        <v>84.2</v>
      </c>
      <c r="R149" s="404" t="e">
        <f>IF(ISNUMBER(Regressions!T159),ROUND(Regressions!T159, 1), NA())</f>
        <v>#N/A</v>
      </c>
      <c r="S149" s="407" t="e">
        <f>IF(ISNUMBER(Regressions!U159),ROUND(Regressions!U159, 1), NA())</f>
        <v>#N/A</v>
      </c>
      <c r="T149" s="398"/>
      <c r="U149" s="398"/>
      <c r="V149" s="398"/>
      <c r="W149" s="398"/>
      <c r="X149" s="398"/>
      <c r="Y149" s="398"/>
      <c r="Z149" s="398"/>
      <c r="AA149" s="398"/>
      <c r="AB149" s="398"/>
      <c r="AC149" s="398"/>
    </row>
    <row xmlns:x14ac="http://schemas.microsoft.com/office/spreadsheetml/2009/9/ac" r="150" x14ac:dyDescent="0.2">
      <c r="A150" s="333" t="str">
        <f>IF(ISBLANK(Regressions!A160), " ", Regressions!A160)</f>
        <v>Palau</v>
      </c>
      <c r="B150" s="334">
        <f>IF(ISBLANK(Regressions!B160), " ", Regressions!B160)</f>
        <v>2022</v>
      </c>
      <c r="C150" s="339" t="str">
        <f>IF(ISBLANK(Regressions!C160), " ", Regressions!C160)</f>
        <v>Primary</v>
      </c>
      <c r="D150" s="335">
        <f>IF(ISBLANK(Regressions!D160), " ", Regressions!D160)</f>
        <v>1475</v>
      </c>
      <c r="E150" s="211" t="e">
        <f>IF(ISNUMBER(Regressions!E160),ROUND(Regressions!E160, 1), NA())</f>
        <v>#N/A</v>
      </c>
      <c r="F150" s="336" t="e">
        <f>IF(ISNUMBER(Regressions!F160),ROUND(Regressions!F160, 1), NA())</f>
        <v>#N/A</v>
      </c>
      <c r="G150" s="233">
        <f>IF(ISNUMBER(Regressions!G160),ROUND(Regressions!G160, 1), NA())</f>
        <v>84.2</v>
      </c>
      <c r="H150" s="337" t="e">
        <f>IF(ISNUMBER(Regressions!H160),ROUND(Regressions!H160, 1), NA())</f>
        <v>#N/A</v>
      </c>
      <c r="I150" s="234" t="e">
        <f>IF(ISNUMBER(Regressions!I160),ROUND(Regressions!I160, 1), NA())</f>
        <v>#N/A</v>
      </c>
      <c r="J150" s="338" t="e">
        <f>IF(ISNUMBER(Regressions!K160),ROUND(Regressions!K160, 1), NA())</f>
        <v>#N/A</v>
      </c>
      <c r="K150" s="336" t="e">
        <f>IF(ISNUMBER(Regressions!L160),ROUND(Regressions!L160, 1), NA())</f>
        <v>#N/A</v>
      </c>
      <c r="L150" s="235">
        <f>IF(ISNUMBER(Regressions!M160),ROUND(Regressions!M160, 1), NA())</f>
        <v>84.2</v>
      </c>
      <c r="M150" s="337" t="e">
        <f>IF(ISNUMBER(Regressions!N160),ROUND(Regressions!N160, 1), NA())</f>
        <v>#N/A</v>
      </c>
      <c r="N150" s="234" t="e">
        <f>IF(ISNUMBER(Regressions!O160),ROUND(Regressions!O160, 1), NA())</f>
        <v>#N/A</v>
      </c>
      <c r="O150" s="338" t="e">
        <f>IF(ISNUMBER(Regressions!Q160),ROUND(Regressions!Q160, 1), NA())</f>
        <v>#N/A</v>
      </c>
      <c r="P150" s="336" t="e">
        <f>IF(ISNUMBER(Regressions!R160),ROUND(Regressions!R160, 1), NA())</f>
        <v>#N/A</v>
      </c>
      <c r="Q150" s="212">
        <f>IF(ISNUMBER(Regressions!S160),ROUND(Regressions!S160, 1), NA())</f>
        <v>84.2</v>
      </c>
      <c r="R150" s="337" t="e">
        <f>IF(ISNUMBER(Regressions!T160),ROUND(Regressions!T160, 1), NA())</f>
        <v>#N/A</v>
      </c>
      <c r="S150" s="234" t="e">
        <f>IF(ISNUMBER(Regressions!U160),ROUND(Regressions!U160, 1), NA())</f>
        <v>#N/A</v>
      </c>
    </row>
    <row xmlns:x14ac="http://schemas.microsoft.com/office/spreadsheetml/2009/9/ac" r="151" x14ac:dyDescent="0.2">
      <c r="A151" s="340" t="str">
        <f>IF(ISBLANK(Regressions!A161), " ", Regressions!A161)</f>
        <v>Palau</v>
      </c>
      <c r="B151" s="341">
        <f>IF(ISBLANK(Regressions!B161), " ", Regressions!B161)</f>
        <v>2023</v>
      </c>
      <c r="C151" s="342" t="str">
        <f>IF(ISBLANK(Regressions!C161), " ", Regressions!C161)</f>
        <v>Primary</v>
      </c>
      <c r="D151" s="343">
        <f>IF(ISBLANK(Regressions!D161), " ", Regressions!D161)</f>
        <v>1324</v>
      </c>
      <c r="E151" s="344" t="e">
        <f>IF(ISNUMBER(Regressions!E161),ROUND(Regressions!E161, 1), NA())</f>
        <v>#N/A</v>
      </c>
      <c r="F151" s="345" t="e">
        <f>IF(ISNUMBER(Regressions!F161),ROUND(Regressions!F161, 1), NA())</f>
        <v>#N/A</v>
      </c>
      <c r="G151" s="346">
        <f>IF(ISNUMBER(Regressions!G161),ROUND(Regressions!G161, 1), NA())</f>
        <v>84.2</v>
      </c>
      <c r="H151" s="347" t="e">
        <f>IF(ISNUMBER(Regressions!H161),ROUND(Regressions!H161, 1), NA())</f>
        <v>#N/A</v>
      </c>
      <c r="I151" s="348" t="e">
        <f>IF(ISNUMBER(Regressions!I161),ROUND(Regressions!I161, 1), NA())</f>
        <v>#N/A</v>
      </c>
      <c r="J151" s="349" t="e">
        <f>IF(ISNUMBER(Regressions!K161),ROUND(Regressions!K161, 1), NA())</f>
        <v>#N/A</v>
      </c>
      <c r="K151" s="345" t="e">
        <f>IF(ISNUMBER(Regressions!L161),ROUND(Regressions!L161, 1), NA())</f>
        <v>#N/A</v>
      </c>
      <c r="L151" s="350">
        <f>IF(ISNUMBER(Regressions!M161),ROUND(Regressions!M161, 1), NA())</f>
        <v>84.2</v>
      </c>
      <c r="M151" s="347" t="e">
        <f>IF(ISNUMBER(Regressions!N161),ROUND(Regressions!N161, 1), NA())</f>
        <v>#N/A</v>
      </c>
      <c r="N151" s="348" t="e">
        <f>IF(ISNUMBER(Regressions!O161),ROUND(Regressions!O161, 1), NA())</f>
        <v>#N/A</v>
      </c>
      <c r="O151" s="349" t="e">
        <f>IF(ISNUMBER(Regressions!Q161),ROUND(Regressions!Q161, 1), NA())</f>
        <v>#N/A</v>
      </c>
      <c r="P151" s="345" t="e">
        <f>IF(ISNUMBER(Regressions!R161),ROUND(Regressions!R161, 1), NA())</f>
        <v>#N/A</v>
      </c>
      <c r="Q151" s="351">
        <f>IF(ISNUMBER(Regressions!S161),ROUND(Regressions!S161, 1), NA())</f>
        <v>84.2</v>
      </c>
      <c r="R151" s="347" t="e">
        <f>IF(ISNUMBER(Regressions!T161),ROUND(Regressions!T161, 1), NA())</f>
        <v>#N/A</v>
      </c>
      <c r="S151" s="348" t="e">
        <f>IF(ISNUMBER(Regressions!U161),ROUND(Regressions!U161, 1), NA())</f>
        <v>#N/A</v>
      </c>
    </row>
    <row xmlns:x14ac="http://schemas.microsoft.com/office/spreadsheetml/2009/9/ac" r="152" hidden="true" x14ac:dyDescent="0.2">
      <c r="A152" s="333" t="str">
        <f>IF(ISBLANK(Regressions!A162), " ", Regressions!A162)</f>
        <v>Palau</v>
      </c>
      <c r="B152" s="334">
        <f>IF(ISBLANK(Regressions!B162), " ", Regressions!B162)</f>
        <v>2024</v>
      </c>
      <c r="C152" s="339" t="str">
        <f>IF(ISBLANK(Regressions!C162), " ", Regressions!C162)</f>
        <v>Primary</v>
      </c>
      <c r="D152" s="335" t="str">
        <f>IF(ISBLANK(Regressions!D162), " ", Regressions!D162)</f>
        <v> </v>
      </c>
      <c r="E152" s="211" t="e">
        <f>IF(ISNUMBER(Regressions!E162),ROUND(Regressions!E162, 1), NA())</f>
        <v>#N/A</v>
      </c>
      <c r="F152" s="336" t="e">
        <f>IF(ISNUMBER(Regressions!F162),ROUND(Regressions!F162, 1), NA())</f>
        <v>#N/A</v>
      </c>
      <c r="G152" s="233" t="e">
        <f>IF(ISNUMBER(Regressions!G162),ROUND(Regressions!G162, 1), NA())</f>
        <v>#N/A</v>
      </c>
      <c r="H152" s="337" t="e">
        <f>IF(ISNUMBER(Regressions!H162),ROUND(Regressions!H162, 1), NA())</f>
        <v>#N/A</v>
      </c>
      <c r="I152" s="234" t="e">
        <f>IF(ISNUMBER(Regressions!I162),ROUND(Regressions!I162, 1), NA())</f>
        <v>#N/A</v>
      </c>
      <c r="J152" s="338" t="e">
        <f>IF(ISNUMBER(Regressions!K162),ROUND(Regressions!K162, 1), NA())</f>
        <v>#N/A</v>
      </c>
      <c r="K152" s="336" t="e">
        <f>IF(ISNUMBER(Regressions!L162),ROUND(Regressions!L162, 1), NA())</f>
        <v>#N/A</v>
      </c>
      <c r="L152" s="235" t="e">
        <f>IF(ISNUMBER(Regressions!M162),ROUND(Regressions!M162, 1), NA())</f>
        <v>#N/A</v>
      </c>
      <c r="M152" s="337" t="e">
        <f>IF(ISNUMBER(Regressions!N162),ROUND(Regressions!N162, 1), NA())</f>
        <v>#N/A</v>
      </c>
      <c r="N152" s="234" t="e">
        <f>IF(ISNUMBER(Regressions!O162),ROUND(Regressions!O162, 1), NA())</f>
        <v>#N/A</v>
      </c>
      <c r="O152" s="338" t="e">
        <f>IF(ISNUMBER(Regressions!Q162),ROUND(Regressions!Q162, 1), NA())</f>
        <v>#N/A</v>
      </c>
      <c r="P152" s="336" t="e">
        <f>IF(ISNUMBER(Regressions!R162),ROUND(Regressions!R162, 1), NA())</f>
        <v>#N/A</v>
      </c>
      <c r="Q152" s="212" t="e">
        <f>IF(ISNUMBER(Regressions!S162),ROUND(Regressions!S162, 1), NA())</f>
        <v>#N/A</v>
      </c>
      <c r="R152" s="337" t="e">
        <f>IF(ISNUMBER(Regressions!T162),ROUND(Regressions!T162, 1), NA())</f>
        <v>#N/A</v>
      </c>
      <c r="S152" s="234" t="e">
        <f>IF(ISNUMBER(Regressions!U162),ROUND(Regressions!U162, 1), NA())</f>
        <v>#N/A</v>
      </c>
    </row>
    <row xmlns:x14ac="http://schemas.microsoft.com/office/spreadsheetml/2009/9/ac" r="153" hidden="true" x14ac:dyDescent="0.2">
      <c r="A153" s="333" t="str">
        <f>IF(ISBLANK(Regressions!A163), " ", Regressions!A163)</f>
        <v>Palau</v>
      </c>
      <c r="B153" s="334">
        <f>IF(ISBLANK(Regressions!B163), " ", Regressions!B163)</f>
        <v>2025</v>
      </c>
      <c r="C153" s="339" t="str">
        <f>IF(ISBLANK(Regressions!C163), " ", Regressions!C163)</f>
        <v>Primary</v>
      </c>
      <c r="D153" s="335" t="str">
        <f>IF(ISBLANK(Regressions!D163), " ", Regressions!D163)</f>
        <v> </v>
      </c>
      <c r="E153" s="211" t="e">
        <f>IF(ISNUMBER(Regressions!E163),ROUND(Regressions!E163, 1), NA())</f>
        <v>#N/A</v>
      </c>
      <c r="F153" s="336" t="e">
        <f>IF(ISNUMBER(Regressions!F163),ROUND(Regressions!F163, 1), NA())</f>
        <v>#N/A</v>
      </c>
      <c r="G153" s="233" t="e">
        <f>IF(ISNUMBER(Regressions!G163),ROUND(Regressions!G163, 1), NA())</f>
        <v>#N/A</v>
      </c>
      <c r="H153" s="337" t="e">
        <f>IF(ISNUMBER(Regressions!H163),ROUND(Regressions!H163, 1), NA())</f>
        <v>#N/A</v>
      </c>
      <c r="I153" s="234" t="e">
        <f>IF(ISNUMBER(Regressions!I163),ROUND(Regressions!I163, 1), NA())</f>
        <v>#N/A</v>
      </c>
      <c r="J153" s="338" t="e">
        <f>IF(ISNUMBER(Regressions!K163),ROUND(Regressions!K163, 1), NA())</f>
        <v>#N/A</v>
      </c>
      <c r="K153" s="336" t="e">
        <f>IF(ISNUMBER(Regressions!L163),ROUND(Regressions!L163, 1), NA())</f>
        <v>#N/A</v>
      </c>
      <c r="L153" s="235" t="e">
        <f>IF(ISNUMBER(Regressions!M163),ROUND(Regressions!M163, 1), NA())</f>
        <v>#N/A</v>
      </c>
      <c r="M153" s="337" t="e">
        <f>IF(ISNUMBER(Regressions!N163),ROUND(Regressions!N163, 1), NA())</f>
        <v>#N/A</v>
      </c>
      <c r="N153" s="234" t="e">
        <f>IF(ISNUMBER(Regressions!O163),ROUND(Regressions!O163, 1), NA())</f>
        <v>#N/A</v>
      </c>
      <c r="O153" s="338" t="e">
        <f>IF(ISNUMBER(Regressions!Q163),ROUND(Regressions!Q163, 1), NA())</f>
        <v>#N/A</v>
      </c>
      <c r="P153" s="336" t="e">
        <f>IF(ISNUMBER(Regressions!R163),ROUND(Regressions!R163, 1), NA())</f>
        <v>#N/A</v>
      </c>
      <c r="Q153" s="212" t="e">
        <f>IF(ISNUMBER(Regressions!S163),ROUND(Regressions!S163, 1), NA())</f>
        <v>#N/A</v>
      </c>
      <c r="R153" s="337" t="e">
        <f>IF(ISNUMBER(Regressions!T163),ROUND(Regressions!T163, 1), NA())</f>
        <v>#N/A</v>
      </c>
      <c r="S153" s="234" t="e">
        <f>IF(ISNUMBER(Regressions!U163),ROUND(Regressions!U163, 1), NA())</f>
        <v>#N/A</v>
      </c>
    </row>
    <row xmlns:x14ac="http://schemas.microsoft.com/office/spreadsheetml/2009/9/ac" r="154" hidden="true" x14ac:dyDescent="0.2">
      <c r="A154" s="333" t="str">
        <f>IF(ISBLANK(Regressions!A164), " ", Regressions!A164)</f>
        <v>Palau</v>
      </c>
      <c r="B154" s="334">
        <f>IF(ISBLANK(Regressions!B164), " ", Regressions!B164)</f>
        <v>2026</v>
      </c>
      <c r="C154" s="339" t="str">
        <f>IF(ISBLANK(Regressions!C164), " ", Regressions!C164)</f>
        <v>Primary</v>
      </c>
      <c r="D154" s="335" t="str">
        <f>IF(ISBLANK(Regressions!D164), " ", Regressions!D164)</f>
        <v> </v>
      </c>
      <c r="E154" s="211" t="e">
        <f>IF(ISNUMBER(Regressions!E164),ROUND(Regressions!E164, 1), NA())</f>
        <v>#N/A</v>
      </c>
      <c r="F154" s="336" t="e">
        <f>IF(ISNUMBER(Regressions!F164),ROUND(Regressions!F164, 1), NA())</f>
        <v>#N/A</v>
      </c>
      <c r="G154" s="233" t="e">
        <f>IF(ISNUMBER(Regressions!G164),ROUND(Regressions!G164, 1), NA())</f>
        <v>#N/A</v>
      </c>
      <c r="H154" s="337" t="e">
        <f>IF(ISNUMBER(Regressions!H164),ROUND(Regressions!H164, 1), NA())</f>
        <v>#N/A</v>
      </c>
      <c r="I154" s="234" t="e">
        <f>IF(ISNUMBER(Regressions!I164),ROUND(Regressions!I164, 1), NA())</f>
        <v>#N/A</v>
      </c>
      <c r="J154" s="338" t="e">
        <f>IF(ISNUMBER(Regressions!K164),ROUND(Regressions!K164, 1), NA())</f>
        <v>#N/A</v>
      </c>
      <c r="K154" s="336" t="e">
        <f>IF(ISNUMBER(Regressions!L164),ROUND(Regressions!L164, 1), NA())</f>
        <v>#N/A</v>
      </c>
      <c r="L154" s="235" t="e">
        <f>IF(ISNUMBER(Regressions!M164),ROUND(Regressions!M164, 1), NA())</f>
        <v>#N/A</v>
      </c>
      <c r="M154" s="337" t="e">
        <f>IF(ISNUMBER(Regressions!N164),ROUND(Regressions!N164, 1), NA())</f>
        <v>#N/A</v>
      </c>
      <c r="N154" s="234" t="e">
        <f>IF(ISNUMBER(Regressions!O164),ROUND(Regressions!O164, 1), NA())</f>
        <v>#N/A</v>
      </c>
      <c r="O154" s="338" t="e">
        <f>IF(ISNUMBER(Regressions!Q164),ROUND(Regressions!Q164, 1), NA())</f>
        <v>#N/A</v>
      </c>
      <c r="P154" s="336" t="e">
        <f>IF(ISNUMBER(Regressions!R164),ROUND(Regressions!R164, 1), NA())</f>
        <v>#N/A</v>
      </c>
      <c r="Q154" s="212" t="e">
        <f>IF(ISNUMBER(Regressions!S164),ROUND(Regressions!S164, 1), NA())</f>
        <v>#N/A</v>
      </c>
      <c r="R154" s="337" t="e">
        <f>IF(ISNUMBER(Regressions!T164),ROUND(Regressions!T164, 1), NA())</f>
        <v>#N/A</v>
      </c>
      <c r="S154" s="234" t="e">
        <f>IF(ISNUMBER(Regressions!U164),ROUND(Regressions!U164, 1), NA())</f>
        <v>#N/A</v>
      </c>
    </row>
    <row xmlns:x14ac="http://schemas.microsoft.com/office/spreadsheetml/2009/9/ac" r="155" hidden="true" x14ac:dyDescent="0.2">
      <c r="A155" s="333" t="str">
        <f>IF(ISBLANK(Regressions!A165), " ", Regressions!A165)</f>
        <v>Palau</v>
      </c>
      <c r="B155" s="334">
        <f>IF(ISBLANK(Regressions!B165), " ", Regressions!B165)</f>
        <v>2027</v>
      </c>
      <c r="C155" s="339" t="str">
        <f>IF(ISBLANK(Regressions!C165), " ", Regressions!C165)</f>
        <v>Primary</v>
      </c>
      <c r="D155" s="335" t="str">
        <f>IF(ISBLANK(Regressions!D165), " ", Regressions!D165)</f>
        <v> </v>
      </c>
      <c r="E155" s="211" t="e">
        <f>IF(ISNUMBER(Regressions!E165),ROUND(Regressions!E165, 1), NA())</f>
        <v>#N/A</v>
      </c>
      <c r="F155" s="336" t="e">
        <f>IF(ISNUMBER(Regressions!F165),ROUND(Regressions!F165, 1), NA())</f>
        <v>#N/A</v>
      </c>
      <c r="G155" s="233" t="e">
        <f>IF(ISNUMBER(Regressions!G165),ROUND(Regressions!G165, 1), NA())</f>
        <v>#N/A</v>
      </c>
      <c r="H155" s="337" t="e">
        <f>IF(ISNUMBER(Regressions!H165),ROUND(Regressions!H165, 1), NA())</f>
        <v>#N/A</v>
      </c>
      <c r="I155" s="234" t="e">
        <f>IF(ISNUMBER(Regressions!I165),ROUND(Regressions!I165, 1), NA())</f>
        <v>#N/A</v>
      </c>
      <c r="J155" s="338" t="e">
        <f>IF(ISNUMBER(Regressions!K165),ROUND(Regressions!K165, 1), NA())</f>
        <v>#N/A</v>
      </c>
      <c r="K155" s="336" t="e">
        <f>IF(ISNUMBER(Regressions!L165),ROUND(Regressions!L165, 1), NA())</f>
        <v>#N/A</v>
      </c>
      <c r="L155" s="235" t="e">
        <f>IF(ISNUMBER(Regressions!M165),ROUND(Regressions!M165, 1), NA())</f>
        <v>#N/A</v>
      </c>
      <c r="M155" s="337" t="e">
        <f>IF(ISNUMBER(Regressions!N165),ROUND(Regressions!N165, 1), NA())</f>
        <v>#N/A</v>
      </c>
      <c r="N155" s="234" t="e">
        <f>IF(ISNUMBER(Regressions!O165),ROUND(Regressions!O165, 1), NA())</f>
        <v>#N/A</v>
      </c>
      <c r="O155" s="338" t="e">
        <f>IF(ISNUMBER(Regressions!Q165),ROUND(Regressions!Q165, 1), NA())</f>
        <v>#N/A</v>
      </c>
      <c r="P155" s="336" t="e">
        <f>IF(ISNUMBER(Regressions!R165),ROUND(Regressions!R165, 1), NA())</f>
        <v>#N/A</v>
      </c>
      <c r="Q155" s="212" t="e">
        <f>IF(ISNUMBER(Regressions!S165),ROUND(Regressions!S165, 1), NA())</f>
        <v>#N/A</v>
      </c>
      <c r="R155" s="337" t="e">
        <f>IF(ISNUMBER(Regressions!T165),ROUND(Regressions!T165, 1), NA())</f>
        <v>#N/A</v>
      </c>
      <c r="S155" s="234" t="e">
        <f>IF(ISNUMBER(Regressions!U165),ROUND(Regressions!U165, 1), NA())</f>
        <v>#N/A</v>
      </c>
    </row>
    <row xmlns:x14ac="http://schemas.microsoft.com/office/spreadsheetml/2009/9/ac" r="156" hidden="true" x14ac:dyDescent="0.2">
      <c r="A156" s="333" t="str">
        <f>IF(ISBLANK(Regressions!A166), " ", Regressions!A166)</f>
        <v>Palau</v>
      </c>
      <c r="B156" s="334">
        <f>IF(ISBLANK(Regressions!B166), " ", Regressions!B166)</f>
        <v>2028</v>
      </c>
      <c r="C156" s="339" t="str">
        <f>IF(ISBLANK(Regressions!C166), " ", Regressions!C166)</f>
        <v>Primary</v>
      </c>
      <c r="D156" s="335" t="str">
        <f>IF(ISBLANK(Regressions!D166), " ", Regressions!D166)</f>
        <v> </v>
      </c>
      <c r="E156" s="211" t="e">
        <f>IF(ISNUMBER(Regressions!E166),ROUND(Regressions!E166, 1), NA())</f>
        <v>#N/A</v>
      </c>
      <c r="F156" s="336" t="e">
        <f>IF(ISNUMBER(Regressions!F166),ROUND(Regressions!F166, 1), NA())</f>
        <v>#N/A</v>
      </c>
      <c r="G156" s="233" t="e">
        <f>IF(ISNUMBER(Regressions!G166),ROUND(Regressions!G166, 1), NA())</f>
        <v>#N/A</v>
      </c>
      <c r="H156" s="337" t="e">
        <f>IF(ISNUMBER(Regressions!H166),ROUND(Regressions!H166, 1), NA())</f>
        <v>#N/A</v>
      </c>
      <c r="I156" s="234" t="e">
        <f>IF(ISNUMBER(Regressions!I166),ROUND(Regressions!I166, 1), NA())</f>
        <v>#N/A</v>
      </c>
      <c r="J156" s="338" t="e">
        <f>IF(ISNUMBER(Regressions!K166),ROUND(Regressions!K166, 1), NA())</f>
        <v>#N/A</v>
      </c>
      <c r="K156" s="336" t="e">
        <f>IF(ISNUMBER(Regressions!L166),ROUND(Regressions!L166, 1), NA())</f>
        <v>#N/A</v>
      </c>
      <c r="L156" s="235" t="e">
        <f>IF(ISNUMBER(Regressions!M166),ROUND(Regressions!M166, 1), NA())</f>
        <v>#N/A</v>
      </c>
      <c r="M156" s="337" t="e">
        <f>IF(ISNUMBER(Regressions!N166),ROUND(Regressions!N166, 1), NA())</f>
        <v>#N/A</v>
      </c>
      <c r="N156" s="234" t="e">
        <f>IF(ISNUMBER(Regressions!O166),ROUND(Regressions!O166, 1), NA())</f>
        <v>#N/A</v>
      </c>
      <c r="O156" s="338" t="e">
        <f>IF(ISNUMBER(Regressions!Q166),ROUND(Regressions!Q166, 1), NA())</f>
        <v>#N/A</v>
      </c>
      <c r="P156" s="336" t="e">
        <f>IF(ISNUMBER(Regressions!R166),ROUND(Regressions!R166, 1), NA())</f>
        <v>#N/A</v>
      </c>
      <c r="Q156" s="212" t="e">
        <f>IF(ISNUMBER(Regressions!S166),ROUND(Regressions!S166, 1), NA())</f>
        <v>#N/A</v>
      </c>
      <c r="R156" s="337" t="e">
        <f>IF(ISNUMBER(Regressions!T166),ROUND(Regressions!T166, 1), NA())</f>
        <v>#N/A</v>
      </c>
      <c r="S156" s="234" t="e">
        <f>IF(ISNUMBER(Regressions!U166),ROUND(Regressions!U166, 1), NA())</f>
        <v>#N/A</v>
      </c>
    </row>
    <row xmlns:x14ac="http://schemas.microsoft.com/office/spreadsheetml/2009/9/ac" r="157" hidden="true" x14ac:dyDescent="0.2">
      <c r="A157" s="333" t="str">
        <f>IF(ISBLANK(Regressions!A167), " ", Regressions!A167)</f>
        <v>Palau</v>
      </c>
      <c r="B157" s="334">
        <f>IF(ISBLANK(Regressions!B167), " ", Regressions!B167)</f>
        <v>2029</v>
      </c>
      <c r="C157" s="339" t="str">
        <f>IF(ISBLANK(Regressions!C167), " ", Regressions!C167)</f>
        <v>Primary</v>
      </c>
      <c r="D157" s="335" t="str">
        <f>IF(ISBLANK(Regressions!D167), " ", Regressions!D167)</f>
        <v> </v>
      </c>
      <c r="E157" s="211" t="e">
        <f>IF(ISNUMBER(Regressions!E167),ROUND(Regressions!E167, 1), NA())</f>
        <v>#N/A</v>
      </c>
      <c r="F157" s="336" t="e">
        <f>IF(ISNUMBER(Regressions!F167),ROUND(Regressions!F167, 1), NA())</f>
        <v>#N/A</v>
      </c>
      <c r="G157" s="233" t="e">
        <f>IF(ISNUMBER(Regressions!G167),ROUND(Regressions!G167, 1), NA())</f>
        <v>#N/A</v>
      </c>
      <c r="H157" s="337" t="e">
        <f>IF(ISNUMBER(Regressions!H167),ROUND(Regressions!H167, 1), NA())</f>
        <v>#N/A</v>
      </c>
      <c r="I157" s="234" t="e">
        <f>IF(ISNUMBER(Regressions!I167),ROUND(Regressions!I167, 1), NA())</f>
        <v>#N/A</v>
      </c>
      <c r="J157" s="338" t="e">
        <f>IF(ISNUMBER(Regressions!K167),ROUND(Regressions!K167, 1), NA())</f>
        <v>#N/A</v>
      </c>
      <c r="K157" s="336" t="e">
        <f>IF(ISNUMBER(Regressions!L167),ROUND(Regressions!L167, 1), NA())</f>
        <v>#N/A</v>
      </c>
      <c r="L157" s="235" t="e">
        <f>IF(ISNUMBER(Regressions!M167),ROUND(Regressions!M167, 1), NA())</f>
        <v>#N/A</v>
      </c>
      <c r="M157" s="337" t="e">
        <f>IF(ISNUMBER(Regressions!N167),ROUND(Regressions!N167, 1), NA())</f>
        <v>#N/A</v>
      </c>
      <c r="N157" s="234" t="e">
        <f>IF(ISNUMBER(Regressions!O167),ROUND(Regressions!O167, 1), NA())</f>
        <v>#N/A</v>
      </c>
      <c r="O157" s="338" t="e">
        <f>IF(ISNUMBER(Regressions!Q167),ROUND(Regressions!Q167, 1), NA())</f>
        <v>#N/A</v>
      </c>
      <c r="P157" s="336" t="e">
        <f>IF(ISNUMBER(Regressions!R167),ROUND(Regressions!R167, 1), NA())</f>
        <v>#N/A</v>
      </c>
      <c r="Q157" s="212" t="e">
        <f>IF(ISNUMBER(Regressions!S167),ROUND(Regressions!S167, 1), NA())</f>
        <v>#N/A</v>
      </c>
      <c r="R157" s="337" t="e">
        <f>IF(ISNUMBER(Regressions!T167),ROUND(Regressions!T167, 1), NA())</f>
        <v>#N/A</v>
      </c>
      <c r="S157" s="234" t="e">
        <f>IF(ISNUMBER(Regressions!U167),ROUND(Regressions!U167, 1), NA())</f>
        <v>#N/A</v>
      </c>
    </row>
    <row xmlns:x14ac="http://schemas.microsoft.com/office/spreadsheetml/2009/9/ac" r="158" hidden="true" x14ac:dyDescent="0.2">
      <c r="A158" s="333" t="str">
        <f>IF(ISBLANK(Regressions!A168), " ", Regressions!A168)</f>
        <v>Palau</v>
      </c>
      <c r="B158" s="334">
        <f>IF(ISBLANK(Regressions!B168), " ", Regressions!B168)</f>
        <v>2030</v>
      </c>
      <c r="C158" s="339" t="str">
        <f>IF(ISBLANK(Regressions!C168), " ", Regressions!C168)</f>
        <v>Primary</v>
      </c>
      <c r="D158" s="335" t="str">
        <f>IF(ISBLANK(Regressions!D168), " ", Regressions!D168)</f>
        <v> </v>
      </c>
      <c r="E158" s="211" t="e">
        <f>IF(ISNUMBER(Regressions!E168),ROUND(Regressions!E168, 1), NA())</f>
        <v>#N/A</v>
      </c>
      <c r="F158" s="336" t="e">
        <f>IF(ISNUMBER(Regressions!F168),ROUND(Regressions!F168, 1), NA())</f>
        <v>#N/A</v>
      </c>
      <c r="G158" s="233" t="e">
        <f>IF(ISNUMBER(Regressions!G168),ROUND(Regressions!G168, 1), NA())</f>
        <v>#N/A</v>
      </c>
      <c r="H158" s="337" t="e">
        <f>IF(ISNUMBER(Regressions!H168),ROUND(Regressions!H168, 1), NA())</f>
        <v>#N/A</v>
      </c>
      <c r="I158" s="234" t="e">
        <f>IF(ISNUMBER(Regressions!I168),ROUND(Regressions!I168, 1), NA())</f>
        <v>#N/A</v>
      </c>
      <c r="J158" s="338" t="e">
        <f>IF(ISNUMBER(Regressions!K168),ROUND(Regressions!K168, 1), NA())</f>
        <v>#N/A</v>
      </c>
      <c r="K158" s="336" t="e">
        <f>IF(ISNUMBER(Regressions!L168),ROUND(Regressions!L168, 1), NA())</f>
        <v>#N/A</v>
      </c>
      <c r="L158" s="235" t="e">
        <f>IF(ISNUMBER(Regressions!M168),ROUND(Regressions!M168, 1), NA())</f>
        <v>#N/A</v>
      </c>
      <c r="M158" s="337" t="e">
        <f>IF(ISNUMBER(Regressions!N168),ROUND(Regressions!N168, 1), NA())</f>
        <v>#N/A</v>
      </c>
      <c r="N158" s="234" t="e">
        <f>IF(ISNUMBER(Regressions!O168),ROUND(Regressions!O168, 1), NA())</f>
        <v>#N/A</v>
      </c>
      <c r="O158" s="338" t="e">
        <f>IF(ISNUMBER(Regressions!Q168),ROUND(Regressions!Q168, 1), NA())</f>
        <v>#N/A</v>
      </c>
      <c r="P158" s="336" t="e">
        <f>IF(ISNUMBER(Regressions!R168),ROUND(Regressions!R168, 1), NA())</f>
        <v>#N/A</v>
      </c>
      <c r="Q158" s="212" t="e">
        <f>IF(ISNUMBER(Regressions!S168),ROUND(Regressions!S168, 1), NA())</f>
        <v>#N/A</v>
      </c>
      <c r="R158" s="337" t="e">
        <f>IF(ISNUMBER(Regressions!T168),ROUND(Regressions!T168, 1), NA())</f>
        <v>#N/A</v>
      </c>
      <c r="S158" s="234" t="e">
        <f>IF(ISNUMBER(Regressions!U168),ROUND(Regressions!U168, 1), NA())</f>
        <v>#N/A</v>
      </c>
    </row>
    <row xmlns:x14ac="http://schemas.microsoft.com/office/spreadsheetml/2009/9/ac" r="159" x14ac:dyDescent="0.2">
      <c r="A159" s="333" t="str">
        <f>IF(ISBLANK(Regressions!A169), " ", Regressions!A169)</f>
        <v>Palau</v>
      </c>
      <c r="B159" s="334">
        <f>IF(ISBLANK(Regressions!B169), " ", Regressions!B169)</f>
        <v>2000</v>
      </c>
      <c r="C159" s="339" t="str">
        <f>IF(ISBLANK(Regressions!C169), " ", Regressions!C169)</f>
        <v>Secondary</v>
      </c>
      <c r="D159" s="335">
        <f>IF(ISBLANK(Regressions!D169), " ", Regressions!D169)</f>
        <v>2062</v>
      </c>
      <c r="E159" s="211" t="e">
        <f>IF(ISNUMBER(Regressions!E169),ROUND(Regressions!E169, 1), NA())</f>
        <v>#N/A</v>
      </c>
      <c r="F159" s="336" t="e">
        <f>IF(ISNUMBER(Regressions!F169),ROUND(Regressions!F169, 1), NA())</f>
        <v>#N/A</v>
      </c>
      <c r="G159" s="233" t="e">
        <f>IF(ISNUMBER(Regressions!G169),ROUND(Regressions!G169, 1), NA())</f>
        <v>#N/A</v>
      </c>
      <c r="H159" s="337" t="e">
        <f>IF(ISNUMBER(Regressions!H169),ROUND(Regressions!H169, 1), NA())</f>
        <v>#N/A</v>
      </c>
      <c r="I159" s="234" t="e">
        <f>IF(ISNUMBER(Regressions!I169),ROUND(Regressions!I169, 1), NA())</f>
        <v>#N/A</v>
      </c>
      <c r="J159" s="338" t="e">
        <f>IF(ISNUMBER(Regressions!K169),ROUND(Regressions!K169, 1), NA())</f>
        <v>#N/A</v>
      </c>
      <c r="K159" s="336" t="e">
        <f>IF(ISNUMBER(Regressions!L169),ROUND(Regressions!L169, 1), NA())</f>
        <v>#N/A</v>
      </c>
      <c r="L159" s="235" t="e">
        <f>IF(ISNUMBER(Regressions!M169),ROUND(Regressions!M169, 1), NA())</f>
        <v>#N/A</v>
      </c>
      <c r="M159" s="337" t="e">
        <f>IF(ISNUMBER(Regressions!N169),ROUND(Regressions!N169, 1), NA())</f>
        <v>#N/A</v>
      </c>
      <c r="N159" s="234" t="e">
        <f>IF(ISNUMBER(Regressions!O169),ROUND(Regressions!O169, 1), NA())</f>
        <v>#N/A</v>
      </c>
      <c r="O159" s="338" t="e">
        <f>IF(ISNUMBER(Regressions!Q169),ROUND(Regressions!Q169, 1), NA())</f>
        <v>#N/A</v>
      </c>
      <c r="P159" s="336" t="e">
        <f>IF(ISNUMBER(Regressions!R169),ROUND(Regressions!R169, 1), NA())</f>
        <v>#N/A</v>
      </c>
      <c r="Q159" s="212" t="e">
        <f>IF(ISNUMBER(Regressions!S169),ROUND(Regressions!S169, 1), NA())</f>
        <v>#N/A</v>
      </c>
      <c r="R159" s="337" t="e">
        <f>IF(ISNUMBER(Regressions!T169),ROUND(Regressions!T169, 1), NA())</f>
        <v>#N/A</v>
      </c>
      <c r="S159" s="234" t="e">
        <f>IF(ISNUMBER(Regressions!U169),ROUND(Regressions!U169, 1), NA())</f>
        <v>#N/A</v>
      </c>
    </row>
    <row xmlns:x14ac="http://schemas.microsoft.com/office/spreadsheetml/2009/9/ac" r="160" x14ac:dyDescent="0.2">
      <c r="A160" s="333" t="str">
        <f>IF(ISBLANK(Regressions!A170), " ", Regressions!A170)</f>
        <v>Palau</v>
      </c>
      <c r="B160" s="334">
        <f>IF(ISBLANK(Regressions!B170), " ", Regressions!B170)</f>
        <v>2001</v>
      </c>
      <c r="C160" s="339" t="str">
        <f>IF(ISBLANK(Regressions!C170), " ", Regressions!C170)</f>
        <v>Secondary</v>
      </c>
      <c r="D160" s="335">
        <f>IF(ISBLANK(Regressions!D170), " ", Regressions!D170)</f>
        <v>2099</v>
      </c>
      <c r="E160" s="211" t="e">
        <f>IF(ISNUMBER(Regressions!E170),ROUND(Regressions!E170, 1), NA())</f>
        <v>#N/A</v>
      </c>
      <c r="F160" s="336" t="e">
        <f>IF(ISNUMBER(Regressions!F170),ROUND(Regressions!F170, 1), NA())</f>
        <v>#N/A</v>
      </c>
      <c r="G160" s="233" t="e">
        <f>IF(ISNUMBER(Regressions!G170),ROUND(Regressions!G170, 1), NA())</f>
        <v>#N/A</v>
      </c>
      <c r="H160" s="337" t="e">
        <f>IF(ISNUMBER(Regressions!H170),ROUND(Regressions!H170, 1), NA())</f>
        <v>#N/A</v>
      </c>
      <c r="I160" s="234" t="e">
        <f>IF(ISNUMBER(Regressions!I170),ROUND(Regressions!I170, 1), NA())</f>
        <v>#N/A</v>
      </c>
      <c r="J160" s="338" t="e">
        <f>IF(ISNUMBER(Regressions!K170),ROUND(Regressions!K170, 1), NA())</f>
        <v>#N/A</v>
      </c>
      <c r="K160" s="336" t="e">
        <f>IF(ISNUMBER(Regressions!L170),ROUND(Regressions!L170, 1), NA())</f>
        <v>#N/A</v>
      </c>
      <c r="L160" s="235" t="e">
        <f>IF(ISNUMBER(Regressions!M170),ROUND(Regressions!M170, 1), NA())</f>
        <v>#N/A</v>
      </c>
      <c r="M160" s="337" t="e">
        <f>IF(ISNUMBER(Regressions!N170),ROUND(Regressions!N170, 1), NA())</f>
        <v>#N/A</v>
      </c>
      <c r="N160" s="234" t="e">
        <f>IF(ISNUMBER(Regressions!O170),ROUND(Regressions!O170, 1), NA())</f>
        <v>#N/A</v>
      </c>
      <c r="O160" s="338" t="e">
        <f>IF(ISNUMBER(Regressions!Q170),ROUND(Regressions!Q170, 1), NA())</f>
        <v>#N/A</v>
      </c>
      <c r="P160" s="336" t="e">
        <f>IF(ISNUMBER(Regressions!R170),ROUND(Regressions!R170, 1), NA())</f>
        <v>#N/A</v>
      </c>
      <c r="Q160" s="212" t="e">
        <f>IF(ISNUMBER(Regressions!S170),ROUND(Regressions!S170, 1), NA())</f>
        <v>#N/A</v>
      </c>
      <c r="R160" s="337" t="e">
        <f>IF(ISNUMBER(Regressions!T170),ROUND(Regressions!T170, 1), NA())</f>
        <v>#N/A</v>
      </c>
      <c r="S160" s="234" t="e">
        <f>IF(ISNUMBER(Regressions!U170),ROUND(Regressions!U170, 1), NA())</f>
        <v>#N/A</v>
      </c>
    </row>
    <row xmlns:x14ac="http://schemas.microsoft.com/office/spreadsheetml/2009/9/ac" r="161" x14ac:dyDescent="0.2">
      <c r="A161" s="333" t="str">
        <f>IF(ISBLANK(Regressions!A171), " ", Regressions!A171)</f>
        <v>Palau</v>
      </c>
      <c r="B161" s="334">
        <f>IF(ISBLANK(Regressions!B171), " ", Regressions!B171)</f>
        <v>2002</v>
      </c>
      <c r="C161" s="339" t="str">
        <f>IF(ISBLANK(Regressions!C171), " ", Regressions!C171)</f>
        <v>Secondary</v>
      </c>
      <c r="D161" s="335">
        <f>IF(ISBLANK(Regressions!D171), " ", Regressions!D171)</f>
        <v>2165</v>
      </c>
      <c r="E161" s="211" t="e">
        <f>IF(ISNUMBER(Regressions!E171),ROUND(Regressions!E171, 1), NA())</f>
        <v>#N/A</v>
      </c>
      <c r="F161" s="336" t="e">
        <f>IF(ISNUMBER(Regressions!F171),ROUND(Regressions!F171, 1), NA())</f>
        <v>#N/A</v>
      </c>
      <c r="G161" s="233" t="e">
        <f>IF(ISNUMBER(Regressions!G171),ROUND(Regressions!G171, 1), NA())</f>
        <v>#N/A</v>
      </c>
      <c r="H161" s="337" t="e">
        <f>IF(ISNUMBER(Regressions!H171),ROUND(Regressions!H171, 1), NA())</f>
        <v>#N/A</v>
      </c>
      <c r="I161" s="234" t="e">
        <f>IF(ISNUMBER(Regressions!I171),ROUND(Regressions!I171, 1), NA())</f>
        <v>#N/A</v>
      </c>
      <c r="J161" s="338" t="e">
        <f>IF(ISNUMBER(Regressions!K171),ROUND(Regressions!K171, 1), NA())</f>
        <v>#N/A</v>
      </c>
      <c r="K161" s="336" t="e">
        <f>IF(ISNUMBER(Regressions!L171),ROUND(Regressions!L171, 1), NA())</f>
        <v>#N/A</v>
      </c>
      <c r="L161" s="235" t="e">
        <f>IF(ISNUMBER(Regressions!M171),ROUND(Regressions!M171, 1), NA())</f>
        <v>#N/A</v>
      </c>
      <c r="M161" s="337" t="e">
        <f>IF(ISNUMBER(Regressions!N171),ROUND(Regressions!N171, 1), NA())</f>
        <v>#N/A</v>
      </c>
      <c r="N161" s="234" t="e">
        <f>IF(ISNUMBER(Regressions!O171),ROUND(Regressions!O171, 1), NA())</f>
        <v>#N/A</v>
      </c>
      <c r="O161" s="338" t="e">
        <f>IF(ISNUMBER(Regressions!Q171),ROUND(Regressions!Q171, 1), NA())</f>
        <v>#N/A</v>
      </c>
      <c r="P161" s="336" t="e">
        <f>IF(ISNUMBER(Regressions!R171),ROUND(Regressions!R171, 1), NA())</f>
        <v>#N/A</v>
      </c>
      <c r="Q161" s="212" t="e">
        <f>IF(ISNUMBER(Regressions!S171),ROUND(Regressions!S171, 1), NA())</f>
        <v>#N/A</v>
      </c>
      <c r="R161" s="337" t="e">
        <f>IF(ISNUMBER(Regressions!T171),ROUND(Regressions!T171, 1), NA())</f>
        <v>#N/A</v>
      </c>
      <c r="S161" s="234" t="e">
        <f>IF(ISNUMBER(Regressions!U171),ROUND(Regressions!U171, 1), NA())</f>
        <v>#N/A</v>
      </c>
    </row>
    <row xmlns:x14ac="http://schemas.microsoft.com/office/spreadsheetml/2009/9/ac" r="162" x14ac:dyDescent="0.2">
      <c r="A162" s="333" t="str">
        <f>IF(ISBLANK(Regressions!A172), " ", Regressions!A172)</f>
        <v>Palau</v>
      </c>
      <c r="B162" s="334">
        <f>IF(ISBLANK(Regressions!B172), " ", Regressions!B172)</f>
        <v>2003</v>
      </c>
      <c r="C162" s="339" t="str">
        <f>IF(ISBLANK(Regressions!C172), " ", Regressions!C172)</f>
        <v>Secondary</v>
      </c>
      <c r="D162" s="335">
        <f>IF(ISBLANK(Regressions!D172), " ", Regressions!D172)</f>
        <v>2261</v>
      </c>
      <c r="E162" s="211" t="e">
        <f>IF(ISNUMBER(Regressions!E172),ROUND(Regressions!E172, 1), NA())</f>
        <v>#N/A</v>
      </c>
      <c r="F162" s="336" t="e">
        <f>IF(ISNUMBER(Regressions!F172),ROUND(Regressions!F172, 1), NA())</f>
        <v>#N/A</v>
      </c>
      <c r="G162" s="233" t="e">
        <f>IF(ISNUMBER(Regressions!G172),ROUND(Regressions!G172, 1), NA())</f>
        <v>#N/A</v>
      </c>
      <c r="H162" s="337" t="e">
        <f>IF(ISNUMBER(Regressions!H172),ROUND(Regressions!H172, 1), NA())</f>
        <v>#N/A</v>
      </c>
      <c r="I162" s="234" t="e">
        <f>IF(ISNUMBER(Regressions!I172),ROUND(Regressions!I172, 1), NA())</f>
        <v>#N/A</v>
      </c>
      <c r="J162" s="338" t="e">
        <f>IF(ISNUMBER(Regressions!K172),ROUND(Regressions!K172, 1), NA())</f>
        <v>#N/A</v>
      </c>
      <c r="K162" s="336" t="e">
        <f>IF(ISNUMBER(Regressions!L172),ROUND(Regressions!L172, 1), NA())</f>
        <v>#N/A</v>
      </c>
      <c r="L162" s="235" t="e">
        <f>IF(ISNUMBER(Regressions!M172),ROUND(Regressions!M172, 1), NA())</f>
        <v>#N/A</v>
      </c>
      <c r="M162" s="337" t="e">
        <f>IF(ISNUMBER(Regressions!N172),ROUND(Regressions!N172, 1), NA())</f>
        <v>#N/A</v>
      </c>
      <c r="N162" s="234" t="e">
        <f>IF(ISNUMBER(Regressions!O172),ROUND(Regressions!O172, 1), NA())</f>
        <v>#N/A</v>
      </c>
      <c r="O162" s="338" t="e">
        <f>IF(ISNUMBER(Regressions!Q172),ROUND(Regressions!Q172, 1), NA())</f>
        <v>#N/A</v>
      </c>
      <c r="P162" s="336" t="e">
        <f>IF(ISNUMBER(Regressions!R172),ROUND(Regressions!R172, 1), NA())</f>
        <v>#N/A</v>
      </c>
      <c r="Q162" s="212" t="e">
        <f>IF(ISNUMBER(Regressions!S172),ROUND(Regressions!S172, 1), NA())</f>
        <v>#N/A</v>
      </c>
      <c r="R162" s="337" t="e">
        <f>IF(ISNUMBER(Regressions!T172),ROUND(Regressions!T172, 1), NA())</f>
        <v>#N/A</v>
      </c>
      <c r="S162" s="234" t="e">
        <f>IF(ISNUMBER(Regressions!U172),ROUND(Regressions!U172, 1), NA())</f>
        <v>#N/A</v>
      </c>
    </row>
    <row xmlns:x14ac="http://schemas.microsoft.com/office/spreadsheetml/2009/9/ac" r="163" x14ac:dyDescent="0.2">
      <c r="A163" s="333" t="str">
        <f>IF(ISBLANK(Regressions!A173), " ", Regressions!A173)</f>
        <v>Palau</v>
      </c>
      <c r="B163" s="334">
        <f>IF(ISBLANK(Regressions!B173), " ", Regressions!B173)</f>
        <v>2004</v>
      </c>
      <c r="C163" s="339" t="str">
        <f>IF(ISBLANK(Regressions!C173), " ", Regressions!C173)</f>
        <v>Secondary</v>
      </c>
      <c r="D163" s="335">
        <f>IF(ISBLANK(Regressions!D173), " ", Regressions!D173)</f>
        <v>2370</v>
      </c>
      <c r="E163" s="211" t="e">
        <f>IF(ISNUMBER(Regressions!E173),ROUND(Regressions!E173, 1), NA())</f>
        <v>#N/A</v>
      </c>
      <c r="F163" s="336" t="e">
        <f>IF(ISNUMBER(Regressions!F173),ROUND(Regressions!F173, 1), NA())</f>
        <v>#N/A</v>
      </c>
      <c r="G163" s="233" t="e">
        <f>IF(ISNUMBER(Regressions!G173),ROUND(Regressions!G173, 1), NA())</f>
        <v>#N/A</v>
      </c>
      <c r="H163" s="337" t="e">
        <f>IF(ISNUMBER(Regressions!H173),ROUND(Regressions!H173, 1), NA())</f>
        <v>#N/A</v>
      </c>
      <c r="I163" s="234" t="e">
        <f>IF(ISNUMBER(Regressions!I173),ROUND(Regressions!I173, 1), NA())</f>
        <v>#N/A</v>
      </c>
      <c r="J163" s="338" t="e">
        <f>IF(ISNUMBER(Regressions!K173),ROUND(Regressions!K173, 1), NA())</f>
        <v>#N/A</v>
      </c>
      <c r="K163" s="336" t="e">
        <f>IF(ISNUMBER(Regressions!L173),ROUND(Regressions!L173, 1), NA())</f>
        <v>#N/A</v>
      </c>
      <c r="L163" s="235" t="e">
        <f>IF(ISNUMBER(Regressions!M173),ROUND(Regressions!M173, 1), NA())</f>
        <v>#N/A</v>
      </c>
      <c r="M163" s="337" t="e">
        <f>IF(ISNUMBER(Regressions!N173),ROUND(Regressions!N173, 1), NA())</f>
        <v>#N/A</v>
      </c>
      <c r="N163" s="234" t="e">
        <f>IF(ISNUMBER(Regressions!O173),ROUND(Regressions!O173, 1), NA())</f>
        <v>#N/A</v>
      </c>
      <c r="O163" s="338" t="e">
        <f>IF(ISNUMBER(Regressions!Q173),ROUND(Regressions!Q173, 1), NA())</f>
        <v>#N/A</v>
      </c>
      <c r="P163" s="336" t="e">
        <f>IF(ISNUMBER(Regressions!R173),ROUND(Regressions!R173, 1), NA())</f>
        <v>#N/A</v>
      </c>
      <c r="Q163" s="212" t="e">
        <f>IF(ISNUMBER(Regressions!S173),ROUND(Regressions!S173, 1), NA())</f>
        <v>#N/A</v>
      </c>
      <c r="R163" s="337" t="e">
        <f>IF(ISNUMBER(Regressions!T173),ROUND(Regressions!T173, 1), NA())</f>
        <v>#N/A</v>
      </c>
      <c r="S163" s="234" t="e">
        <f>IF(ISNUMBER(Regressions!U173),ROUND(Regressions!U173, 1), NA())</f>
        <v>#N/A</v>
      </c>
    </row>
    <row xmlns:x14ac="http://schemas.microsoft.com/office/spreadsheetml/2009/9/ac" r="164" x14ac:dyDescent="0.2">
      <c r="A164" s="333" t="str">
        <f>IF(ISBLANK(Regressions!A174), " ", Regressions!A174)</f>
        <v>Palau</v>
      </c>
      <c r="B164" s="334">
        <f>IF(ISBLANK(Regressions!B174), " ", Regressions!B174)</f>
        <v>2005</v>
      </c>
      <c r="C164" s="339" t="str">
        <f>IF(ISBLANK(Regressions!C174), " ", Regressions!C174)</f>
        <v>Secondary</v>
      </c>
      <c r="D164" s="335">
        <f>IF(ISBLANK(Regressions!D174), " ", Regressions!D174)</f>
        <v>2473</v>
      </c>
      <c r="E164" s="211" t="e">
        <f>IF(ISNUMBER(Regressions!E174),ROUND(Regressions!E174, 1), NA())</f>
        <v>#N/A</v>
      </c>
      <c r="F164" s="336" t="e">
        <f>IF(ISNUMBER(Regressions!F174),ROUND(Regressions!F174, 1), NA())</f>
        <v>#N/A</v>
      </c>
      <c r="G164" s="233" t="e">
        <f>IF(ISNUMBER(Regressions!G174),ROUND(Regressions!G174, 1), NA())</f>
        <v>#N/A</v>
      </c>
      <c r="H164" s="337" t="e">
        <f>IF(ISNUMBER(Regressions!H174),ROUND(Regressions!H174, 1), NA())</f>
        <v>#N/A</v>
      </c>
      <c r="I164" s="234" t="e">
        <f>IF(ISNUMBER(Regressions!I174),ROUND(Regressions!I174, 1), NA())</f>
        <v>#N/A</v>
      </c>
      <c r="J164" s="338" t="e">
        <f>IF(ISNUMBER(Regressions!K174),ROUND(Regressions!K174, 1), NA())</f>
        <v>#N/A</v>
      </c>
      <c r="K164" s="336" t="e">
        <f>IF(ISNUMBER(Regressions!L174),ROUND(Regressions!L174, 1), NA())</f>
        <v>#N/A</v>
      </c>
      <c r="L164" s="235" t="e">
        <f>IF(ISNUMBER(Regressions!M174),ROUND(Regressions!M174, 1), NA())</f>
        <v>#N/A</v>
      </c>
      <c r="M164" s="337" t="e">
        <f>IF(ISNUMBER(Regressions!N174),ROUND(Regressions!N174, 1), NA())</f>
        <v>#N/A</v>
      </c>
      <c r="N164" s="234" t="e">
        <f>IF(ISNUMBER(Regressions!O174),ROUND(Regressions!O174, 1), NA())</f>
        <v>#N/A</v>
      </c>
      <c r="O164" s="338" t="e">
        <f>IF(ISNUMBER(Regressions!Q174),ROUND(Regressions!Q174, 1), NA())</f>
        <v>#N/A</v>
      </c>
      <c r="P164" s="336" t="e">
        <f>IF(ISNUMBER(Regressions!R174),ROUND(Regressions!R174, 1), NA())</f>
        <v>#N/A</v>
      </c>
      <c r="Q164" s="212" t="e">
        <f>IF(ISNUMBER(Regressions!S174),ROUND(Regressions!S174, 1), NA())</f>
        <v>#N/A</v>
      </c>
      <c r="R164" s="337" t="e">
        <f>IF(ISNUMBER(Regressions!T174),ROUND(Regressions!T174, 1), NA())</f>
        <v>#N/A</v>
      </c>
      <c r="S164" s="234" t="e">
        <f>IF(ISNUMBER(Regressions!U174),ROUND(Regressions!U174, 1), NA())</f>
        <v>#N/A</v>
      </c>
    </row>
    <row xmlns:x14ac="http://schemas.microsoft.com/office/spreadsheetml/2009/9/ac" r="165" x14ac:dyDescent="0.2">
      <c r="A165" s="333" t="str">
        <f>IF(ISBLANK(Regressions!A175), " ", Regressions!A175)</f>
        <v>Palau</v>
      </c>
      <c r="B165" s="334">
        <f>IF(ISBLANK(Regressions!B175), " ", Regressions!B175)</f>
        <v>2006</v>
      </c>
      <c r="C165" s="339" t="str">
        <f>IF(ISBLANK(Regressions!C175), " ", Regressions!C175)</f>
        <v>Secondary</v>
      </c>
      <c r="D165" s="335">
        <f>IF(ISBLANK(Regressions!D175), " ", Regressions!D175)</f>
        <v>2475</v>
      </c>
      <c r="E165" s="211" t="e">
        <f>IF(ISNUMBER(Regressions!E175),ROUND(Regressions!E175, 1), NA())</f>
        <v>#N/A</v>
      </c>
      <c r="F165" s="336" t="e">
        <f>IF(ISNUMBER(Regressions!F175),ROUND(Regressions!F175, 1), NA())</f>
        <v>#N/A</v>
      </c>
      <c r="G165" s="233" t="e">
        <f>IF(ISNUMBER(Regressions!G175),ROUND(Regressions!G175, 1), NA())</f>
        <v>#N/A</v>
      </c>
      <c r="H165" s="337" t="e">
        <f>IF(ISNUMBER(Regressions!H175),ROUND(Regressions!H175, 1), NA())</f>
        <v>#N/A</v>
      </c>
      <c r="I165" s="234" t="e">
        <f>IF(ISNUMBER(Regressions!I175),ROUND(Regressions!I175, 1), NA())</f>
        <v>#N/A</v>
      </c>
      <c r="J165" s="338" t="e">
        <f>IF(ISNUMBER(Regressions!K175),ROUND(Regressions!K175, 1), NA())</f>
        <v>#N/A</v>
      </c>
      <c r="K165" s="336" t="e">
        <f>IF(ISNUMBER(Regressions!L175),ROUND(Regressions!L175, 1), NA())</f>
        <v>#N/A</v>
      </c>
      <c r="L165" s="235" t="e">
        <f>IF(ISNUMBER(Regressions!M175),ROUND(Regressions!M175, 1), NA())</f>
        <v>#N/A</v>
      </c>
      <c r="M165" s="337" t="e">
        <f>IF(ISNUMBER(Regressions!N175),ROUND(Regressions!N175, 1), NA())</f>
        <v>#N/A</v>
      </c>
      <c r="N165" s="234" t="e">
        <f>IF(ISNUMBER(Regressions!O175),ROUND(Regressions!O175, 1), NA())</f>
        <v>#N/A</v>
      </c>
      <c r="O165" s="338" t="e">
        <f>IF(ISNUMBER(Regressions!Q175),ROUND(Regressions!Q175, 1), NA())</f>
        <v>#N/A</v>
      </c>
      <c r="P165" s="336" t="e">
        <f>IF(ISNUMBER(Regressions!R175),ROUND(Regressions!R175, 1), NA())</f>
        <v>#N/A</v>
      </c>
      <c r="Q165" s="212" t="e">
        <f>IF(ISNUMBER(Regressions!S175),ROUND(Regressions!S175, 1), NA())</f>
        <v>#N/A</v>
      </c>
      <c r="R165" s="337" t="e">
        <f>IF(ISNUMBER(Regressions!T175),ROUND(Regressions!T175, 1), NA())</f>
        <v>#N/A</v>
      </c>
      <c r="S165" s="234" t="e">
        <f>IF(ISNUMBER(Regressions!U175),ROUND(Regressions!U175, 1), NA())</f>
        <v>#N/A</v>
      </c>
    </row>
    <row xmlns:x14ac="http://schemas.microsoft.com/office/spreadsheetml/2009/9/ac" r="166" x14ac:dyDescent="0.2">
      <c r="A166" s="333" t="str">
        <f>IF(ISBLANK(Regressions!A176), " ", Regressions!A176)</f>
        <v>Palau</v>
      </c>
      <c r="B166" s="334">
        <f>IF(ISBLANK(Regressions!B176), " ", Regressions!B176)</f>
        <v>2007</v>
      </c>
      <c r="C166" s="339" t="str">
        <f>IF(ISBLANK(Regressions!C176), " ", Regressions!C176)</f>
        <v>Secondary</v>
      </c>
      <c r="D166" s="335">
        <f>IF(ISBLANK(Regressions!D176), " ", Regressions!D176)</f>
        <v>2422</v>
      </c>
      <c r="E166" s="211" t="e">
        <f>IF(ISNUMBER(Regressions!E176),ROUND(Regressions!E176, 1), NA())</f>
        <v>#N/A</v>
      </c>
      <c r="F166" s="336" t="e">
        <f>IF(ISNUMBER(Regressions!F176),ROUND(Regressions!F176, 1), NA())</f>
        <v>#N/A</v>
      </c>
      <c r="G166" s="233" t="e">
        <f>IF(ISNUMBER(Regressions!G176),ROUND(Regressions!G176, 1), NA())</f>
        <v>#N/A</v>
      </c>
      <c r="H166" s="337" t="e">
        <f>IF(ISNUMBER(Regressions!H176),ROUND(Regressions!H176, 1), NA())</f>
        <v>#N/A</v>
      </c>
      <c r="I166" s="234" t="e">
        <f>IF(ISNUMBER(Regressions!I176),ROUND(Regressions!I176, 1), NA())</f>
        <v>#N/A</v>
      </c>
      <c r="J166" s="338" t="e">
        <f>IF(ISNUMBER(Regressions!K176),ROUND(Regressions!K176, 1), NA())</f>
        <v>#N/A</v>
      </c>
      <c r="K166" s="336" t="e">
        <f>IF(ISNUMBER(Regressions!L176),ROUND(Regressions!L176, 1), NA())</f>
        <v>#N/A</v>
      </c>
      <c r="L166" s="235" t="e">
        <f>IF(ISNUMBER(Regressions!M176),ROUND(Regressions!M176, 1), NA())</f>
        <v>#N/A</v>
      </c>
      <c r="M166" s="337" t="e">
        <f>IF(ISNUMBER(Regressions!N176),ROUND(Regressions!N176, 1), NA())</f>
        <v>#N/A</v>
      </c>
      <c r="N166" s="234" t="e">
        <f>IF(ISNUMBER(Regressions!O176),ROUND(Regressions!O176, 1), NA())</f>
        <v>#N/A</v>
      </c>
      <c r="O166" s="338" t="e">
        <f>IF(ISNUMBER(Regressions!Q176),ROUND(Regressions!Q176, 1), NA())</f>
        <v>#N/A</v>
      </c>
      <c r="P166" s="336" t="e">
        <f>IF(ISNUMBER(Regressions!R176),ROUND(Regressions!R176, 1), NA())</f>
        <v>#N/A</v>
      </c>
      <c r="Q166" s="212" t="e">
        <f>IF(ISNUMBER(Regressions!S176),ROUND(Regressions!S176, 1), NA())</f>
        <v>#N/A</v>
      </c>
      <c r="R166" s="337" t="e">
        <f>IF(ISNUMBER(Regressions!T176),ROUND(Regressions!T176, 1), NA())</f>
        <v>#N/A</v>
      </c>
      <c r="S166" s="234" t="e">
        <f>IF(ISNUMBER(Regressions!U176),ROUND(Regressions!U176, 1), NA())</f>
        <v>#N/A</v>
      </c>
    </row>
    <row xmlns:x14ac="http://schemas.microsoft.com/office/spreadsheetml/2009/9/ac" r="167" x14ac:dyDescent="0.2">
      <c r="A167" s="333" t="str">
        <f>IF(ISBLANK(Regressions!A177), " ", Regressions!A177)</f>
        <v>Palau</v>
      </c>
      <c r="B167" s="334">
        <f>IF(ISBLANK(Regressions!B177), " ", Regressions!B177)</f>
        <v>2008</v>
      </c>
      <c r="C167" s="339" t="str">
        <f>IF(ISBLANK(Regressions!C177), " ", Regressions!C177)</f>
        <v>Secondary</v>
      </c>
      <c r="D167" s="335">
        <f>IF(ISBLANK(Regressions!D177), " ", Regressions!D177)</f>
        <v>2347</v>
      </c>
      <c r="E167" s="211" t="e">
        <f>IF(ISNUMBER(Regressions!E177),ROUND(Regressions!E177, 1), NA())</f>
        <v>#N/A</v>
      </c>
      <c r="F167" s="336" t="e">
        <f>IF(ISNUMBER(Regressions!F177),ROUND(Regressions!F177, 1), NA())</f>
        <v>#N/A</v>
      </c>
      <c r="G167" s="233" t="e">
        <f>IF(ISNUMBER(Regressions!G177),ROUND(Regressions!G177, 1), NA())</f>
        <v>#N/A</v>
      </c>
      <c r="H167" s="337" t="e">
        <f>IF(ISNUMBER(Regressions!H177),ROUND(Regressions!H177, 1), NA())</f>
        <v>#N/A</v>
      </c>
      <c r="I167" s="234" t="e">
        <f>IF(ISNUMBER(Regressions!I177),ROUND(Regressions!I177, 1), NA())</f>
        <v>#N/A</v>
      </c>
      <c r="J167" s="338" t="e">
        <f>IF(ISNUMBER(Regressions!K177),ROUND(Regressions!K177, 1), NA())</f>
        <v>#N/A</v>
      </c>
      <c r="K167" s="336" t="e">
        <f>IF(ISNUMBER(Regressions!L177),ROUND(Regressions!L177, 1), NA())</f>
        <v>#N/A</v>
      </c>
      <c r="L167" s="235" t="e">
        <f>IF(ISNUMBER(Regressions!M177),ROUND(Regressions!M177, 1), NA())</f>
        <v>#N/A</v>
      </c>
      <c r="M167" s="337" t="e">
        <f>IF(ISNUMBER(Regressions!N177),ROUND(Regressions!N177, 1), NA())</f>
        <v>#N/A</v>
      </c>
      <c r="N167" s="234" t="e">
        <f>IF(ISNUMBER(Regressions!O177),ROUND(Regressions!O177, 1), NA())</f>
        <v>#N/A</v>
      </c>
      <c r="O167" s="338" t="e">
        <f>IF(ISNUMBER(Regressions!Q177),ROUND(Regressions!Q177, 1), NA())</f>
        <v>#N/A</v>
      </c>
      <c r="P167" s="336" t="e">
        <f>IF(ISNUMBER(Regressions!R177),ROUND(Regressions!R177, 1), NA())</f>
        <v>#N/A</v>
      </c>
      <c r="Q167" s="212" t="e">
        <f>IF(ISNUMBER(Regressions!S177),ROUND(Regressions!S177, 1), NA())</f>
        <v>#N/A</v>
      </c>
      <c r="R167" s="337" t="e">
        <f>IF(ISNUMBER(Regressions!T177),ROUND(Regressions!T177, 1), NA())</f>
        <v>#N/A</v>
      </c>
      <c r="S167" s="234" t="e">
        <f>IF(ISNUMBER(Regressions!U177),ROUND(Regressions!U177, 1), NA())</f>
        <v>#N/A</v>
      </c>
    </row>
    <row xmlns:x14ac="http://schemas.microsoft.com/office/spreadsheetml/2009/9/ac" r="168" x14ac:dyDescent="0.2">
      <c r="A168" s="333" t="str">
        <f>IF(ISBLANK(Regressions!A178), " ", Regressions!A178)</f>
        <v>Palau</v>
      </c>
      <c r="B168" s="334">
        <f>IF(ISBLANK(Regressions!B178), " ", Regressions!B178)</f>
        <v>2009</v>
      </c>
      <c r="C168" s="339" t="str">
        <f>IF(ISBLANK(Regressions!C178), " ", Regressions!C178)</f>
        <v>Secondary</v>
      </c>
      <c r="D168" s="335">
        <f>IF(ISBLANK(Regressions!D178), " ", Regressions!D178)</f>
        <v>2250</v>
      </c>
      <c r="E168" s="211" t="e">
        <f>IF(ISNUMBER(Regressions!E178),ROUND(Regressions!E178, 1), NA())</f>
        <v>#N/A</v>
      </c>
      <c r="F168" s="336" t="e">
        <f>IF(ISNUMBER(Regressions!F178),ROUND(Regressions!F178, 1), NA())</f>
        <v>#N/A</v>
      </c>
      <c r="G168" s="233" t="e">
        <f>IF(ISNUMBER(Regressions!G178),ROUND(Regressions!G178, 1), NA())</f>
        <v>#N/A</v>
      </c>
      <c r="H168" s="337" t="e">
        <f>IF(ISNUMBER(Regressions!H178),ROUND(Regressions!H178, 1), NA())</f>
        <v>#N/A</v>
      </c>
      <c r="I168" s="234" t="e">
        <f>IF(ISNUMBER(Regressions!I178),ROUND(Regressions!I178, 1), NA())</f>
        <v>#N/A</v>
      </c>
      <c r="J168" s="338" t="e">
        <f>IF(ISNUMBER(Regressions!K178),ROUND(Regressions!K178, 1), NA())</f>
        <v>#N/A</v>
      </c>
      <c r="K168" s="336" t="e">
        <f>IF(ISNUMBER(Regressions!L178),ROUND(Regressions!L178, 1), NA())</f>
        <v>#N/A</v>
      </c>
      <c r="L168" s="235" t="e">
        <f>IF(ISNUMBER(Regressions!M178),ROUND(Regressions!M178, 1), NA())</f>
        <v>#N/A</v>
      </c>
      <c r="M168" s="337" t="e">
        <f>IF(ISNUMBER(Regressions!N178),ROUND(Regressions!N178, 1), NA())</f>
        <v>#N/A</v>
      </c>
      <c r="N168" s="234" t="e">
        <f>IF(ISNUMBER(Regressions!O178),ROUND(Regressions!O178, 1), NA())</f>
        <v>#N/A</v>
      </c>
      <c r="O168" s="338" t="e">
        <f>IF(ISNUMBER(Regressions!Q178),ROUND(Regressions!Q178, 1), NA())</f>
        <v>#N/A</v>
      </c>
      <c r="P168" s="336" t="e">
        <f>IF(ISNUMBER(Regressions!R178),ROUND(Regressions!R178, 1), NA())</f>
        <v>#N/A</v>
      </c>
      <c r="Q168" s="212" t="e">
        <f>IF(ISNUMBER(Regressions!S178),ROUND(Regressions!S178, 1), NA())</f>
        <v>#N/A</v>
      </c>
      <c r="R168" s="337" t="e">
        <f>IF(ISNUMBER(Regressions!T178),ROUND(Regressions!T178, 1), NA())</f>
        <v>#N/A</v>
      </c>
      <c r="S168" s="234" t="e">
        <f>IF(ISNUMBER(Regressions!U178),ROUND(Regressions!U178, 1), NA())</f>
        <v>#N/A</v>
      </c>
    </row>
    <row xmlns:x14ac="http://schemas.microsoft.com/office/spreadsheetml/2009/9/ac" r="169" x14ac:dyDescent="0.2">
      <c r="A169" s="333" t="str">
        <f>IF(ISBLANK(Regressions!A179), " ", Regressions!A179)</f>
        <v>Palau</v>
      </c>
      <c r="B169" s="334">
        <f>IF(ISBLANK(Regressions!B179), " ", Regressions!B179)</f>
        <v>2010</v>
      </c>
      <c r="C169" s="339" t="str">
        <f>IF(ISBLANK(Regressions!C179), " ", Regressions!C179)</f>
        <v>Secondary</v>
      </c>
      <c r="D169" s="335">
        <f>IF(ISBLANK(Regressions!D179), " ", Regressions!D179)</f>
        <v>2139</v>
      </c>
      <c r="E169" s="211" t="e">
        <f>IF(ISNUMBER(Regressions!E179),ROUND(Regressions!E179, 1), NA())</f>
        <v>#N/A</v>
      </c>
      <c r="F169" s="336" t="e">
        <f>IF(ISNUMBER(Regressions!F179),ROUND(Regressions!F179, 1), NA())</f>
        <v>#N/A</v>
      </c>
      <c r="G169" s="233" t="e">
        <f>IF(ISNUMBER(Regressions!G179),ROUND(Regressions!G179, 1), NA())</f>
        <v>#N/A</v>
      </c>
      <c r="H169" s="337" t="e">
        <f>IF(ISNUMBER(Regressions!H179),ROUND(Regressions!H179, 1), NA())</f>
        <v>#N/A</v>
      </c>
      <c r="I169" s="234" t="e">
        <f>IF(ISNUMBER(Regressions!I179),ROUND(Regressions!I179, 1), NA())</f>
        <v>#N/A</v>
      </c>
      <c r="J169" s="338" t="e">
        <f>IF(ISNUMBER(Regressions!K179),ROUND(Regressions!K179, 1), NA())</f>
        <v>#N/A</v>
      </c>
      <c r="K169" s="336" t="e">
        <f>IF(ISNUMBER(Regressions!L179),ROUND(Regressions!L179, 1), NA())</f>
        <v>#N/A</v>
      </c>
      <c r="L169" s="235" t="e">
        <f>IF(ISNUMBER(Regressions!M179),ROUND(Regressions!M179, 1), NA())</f>
        <v>#N/A</v>
      </c>
      <c r="M169" s="337" t="e">
        <f>IF(ISNUMBER(Regressions!N179),ROUND(Regressions!N179, 1), NA())</f>
        <v>#N/A</v>
      </c>
      <c r="N169" s="234" t="e">
        <f>IF(ISNUMBER(Regressions!O179),ROUND(Regressions!O179, 1), NA())</f>
        <v>#N/A</v>
      </c>
      <c r="O169" s="338" t="e">
        <f>IF(ISNUMBER(Regressions!Q179),ROUND(Regressions!Q179, 1), NA())</f>
        <v>#N/A</v>
      </c>
      <c r="P169" s="336" t="e">
        <f>IF(ISNUMBER(Regressions!R179),ROUND(Regressions!R179, 1), NA())</f>
        <v>#N/A</v>
      </c>
      <c r="Q169" s="212" t="e">
        <f>IF(ISNUMBER(Regressions!S179),ROUND(Regressions!S179, 1), NA())</f>
        <v>#N/A</v>
      </c>
      <c r="R169" s="337" t="e">
        <f>IF(ISNUMBER(Regressions!T179),ROUND(Regressions!T179, 1), NA())</f>
        <v>#N/A</v>
      </c>
      <c r="S169" s="234" t="e">
        <f>IF(ISNUMBER(Regressions!U179),ROUND(Regressions!U179, 1), NA())</f>
        <v>#N/A</v>
      </c>
    </row>
    <row xmlns:x14ac="http://schemas.microsoft.com/office/spreadsheetml/2009/9/ac" r="170" x14ac:dyDescent="0.2">
      <c r="A170" s="333" t="str">
        <f>IF(ISBLANK(Regressions!A180), " ", Regressions!A180)</f>
        <v>Palau</v>
      </c>
      <c r="B170" s="334">
        <f>IF(ISBLANK(Regressions!B180), " ", Regressions!B180)</f>
        <v>2011</v>
      </c>
      <c r="C170" s="339" t="str">
        <f>IF(ISBLANK(Regressions!C180), " ", Regressions!C180)</f>
        <v>Secondary</v>
      </c>
      <c r="D170" s="335">
        <f>IF(ISBLANK(Regressions!D180), " ", Regressions!D180)</f>
        <v>1784</v>
      </c>
      <c r="E170" s="211" t="e">
        <f>IF(ISNUMBER(Regressions!E180),ROUND(Regressions!E180, 1), NA())</f>
        <v>#N/A</v>
      </c>
      <c r="F170" s="336" t="e">
        <f>IF(ISNUMBER(Regressions!F180),ROUND(Regressions!F180, 1), NA())</f>
        <v>#N/A</v>
      </c>
      <c r="G170" s="233" t="e">
        <f>IF(ISNUMBER(Regressions!G180),ROUND(Regressions!G180, 1), NA())</f>
        <v>#N/A</v>
      </c>
      <c r="H170" s="337" t="e">
        <f>IF(ISNUMBER(Regressions!H180),ROUND(Regressions!H180, 1), NA())</f>
        <v>#N/A</v>
      </c>
      <c r="I170" s="234" t="e">
        <f>IF(ISNUMBER(Regressions!I180),ROUND(Regressions!I180, 1), NA())</f>
        <v>#N/A</v>
      </c>
      <c r="J170" s="338" t="e">
        <f>IF(ISNUMBER(Regressions!K180),ROUND(Regressions!K180, 1), NA())</f>
        <v>#N/A</v>
      </c>
      <c r="K170" s="336" t="e">
        <f>IF(ISNUMBER(Regressions!L180),ROUND(Regressions!L180, 1), NA())</f>
        <v>#N/A</v>
      </c>
      <c r="L170" s="235" t="e">
        <f>IF(ISNUMBER(Regressions!M180),ROUND(Regressions!M180, 1), NA())</f>
        <v>#N/A</v>
      </c>
      <c r="M170" s="337" t="e">
        <f>IF(ISNUMBER(Regressions!N180),ROUND(Regressions!N180, 1), NA())</f>
        <v>#N/A</v>
      </c>
      <c r="N170" s="234" t="e">
        <f>IF(ISNUMBER(Regressions!O180),ROUND(Regressions!O180, 1), NA())</f>
        <v>#N/A</v>
      </c>
      <c r="O170" s="338" t="e">
        <f>IF(ISNUMBER(Regressions!Q180),ROUND(Regressions!Q180, 1), NA())</f>
        <v>#N/A</v>
      </c>
      <c r="P170" s="336" t="e">
        <f>IF(ISNUMBER(Regressions!R180),ROUND(Regressions!R180, 1), NA())</f>
        <v>#N/A</v>
      </c>
      <c r="Q170" s="212" t="e">
        <f>IF(ISNUMBER(Regressions!S180),ROUND(Regressions!S180, 1), NA())</f>
        <v>#N/A</v>
      </c>
      <c r="R170" s="337" t="e">
        <f>IF(ISNUMBER(Regressions!T180),ROUND(Regressions!T180, 1), NA())</f>
        <v>#N/A</v>
      </c>
      <c r="S170" s="234" t="e">
        <f>IF(ISNUMBER(Regressions!U180),ROUND(Regressions!U180, 1), NA())</f>
        <v>#N/A</v>
      </c>
    </row>
    <row xmlns:x14ac="http://schemas.microsoft.com/office/spreadsheetml/2009/9/ac" r="171" x14ac:dyDescent="0.2">
      <c r="A171" s="333" t="str">
        <f>IF(ISBLANK(Regressions!A181), " ", Regressions!A181)</f>
        <v>Palau</v>
      </c>
      <c r="B171" s="334">
        <f>IF(ISBLANK(Regressions!B181), " ", Regressions!B181)</f>
        <v>2012</v>
      </c>
      <c r="C171" s="339" t="str">
        <f>IF(ISBLANK(Regressions!C181), " ", Regressions!C181)</f>
        <v>Secondary</v>
      </c>
      <c r="D171" s="335">
        <f>IF(ISBLANK(Regressions!D181), " ", Regressions!D181)</f>
        <v>1690</v>
      </c>
      <c r="E171" s="211" t="e">
        <f>IF(ISNUMBER(Regressions!E181),ROUND(Regressions!E181, 1), NA())</f>
        <v>#N/A</v>
      </c>
      <c r="F171" s="336" t="e">
        <f>IF(ISNUMBER(Regressions!F181),ROUND(Regressions!F181, 1), NA())</f>
        <v>#N/A</v>
      </c>
      <c r="G171" s="233" t="e">
        <f>IF(ISNUMBER(Regressions!G181),ROUND(Regressions!G181, 1), NA())</f>
        <v>#N/A</v>
      </c>
      <c r="H171" s="337" t="e">
        <f>IF(ISNUMBER(Regressions!H181),ROUND(Regressions!H181, 1), NA())</f>
        <v>#N/A</v>
      </c>
      <c r="I171" s="234" t="e">
        <f>IF(ISNUMBER(Regressions!I181),ROUND(Regressions!I181, 1), NA())</f>
        <v>#N/A</v>
      </c>
      <c r="J171" s="338" t="e">
        <f>IF(ISNUMBER(Regressions!K181),ROUND(Regressions!K181, 1), NA())</f>
        <v>#N/A</v>
      </c>
      <c r="K171" s="336" t="e">
        <f>IF(ISNUMBER(Regressions!L181),ROUND(Regressions!L181, 1), NA())</f>
        <v>#N/A</v>
      </c>
      <c r="L171" s="235" t="e">
        <f>IF(ISNUMBER(Regressions!M181),ROUND(Regressions!M181, 1), NA())</f>
        <v>#N/A</v>
      </c>
      <c r="M171" s="337" t="e">
        <f>IF(ISNUMBER(Regressions!N181),ROUND(Regressions!N181, 1), NA())</f>
        <v>#N/A</v>
      </c>
      <c r="N171" s="234" t="e">
        <f>IF(ISNUMBER(Regressions!O181),ROUND(Regressions!O181, 1), NA())</f>
        <v>#N/A</v>
      </c>
      <c r="O171" s="338" t="e">
        <f>IF(ISNUMBER(Regressions!Q181),ROUND(Regressions!Q181, 1), NA())</f>
        <v>#N/A</v>
      </c>
      <c r="P171" s="336" t="e">
        <f>IF(ISNUMBER(Regressions!R181),ROUND(Regressions!R181, 1), NA())</f>
        <v>#N/A</v>
      </c>
      <c r="Q171" s="212" t="e">
        <f>IF(ISNUMBER(Regressions!S181),ROUND(Regressions!S181, 1), NA())</f>
        <v>#N/A</v>
      </c>
      <c r="R171" s="337" t="e">
        <f>IF(ISNUMBER(Regressions!T181),ROUND(Regressions!T181, 1), NA())</f>
        <v>#N/A</v>
      </c>
      <c r="S171" s="234" t="e">
        <f>IF(ISNUMBER(Regressions!U181),ROUND(Regressions!U181, 1), NA())</f>
        <v>#N/A</v>
      </c>
    </row>
    <row xmlns:x14ac="http://schemas.microsoft.com/office/spreadsheetml/2009/9/ac" r="172" x14ac:dyDescent="0.2">
      <c r="A172" s="333" t="str">
        <f>IF(ISBLANK(Regressions!A182), " ", Regressions!A182)</f>
        <v>Palau</v>
      </c>
      <c r="B172" s="334">
        <f>IF(ISBLANK(Regressions!B182), " ", Regressions!B182)</f>
        <v>2013</v>
      </c>
      <c r="C172" s="339" t="str">
        <f>IF(ISBLANK(Regressions!C182), " ", Regressions!C182)</f>
        <v>Secondary</v>
      </c>
      <c r="D172" s="335">
        <f>IF(ISBLANK(Regressions!D182), " ", Regressions!D182)</f>
        <v>1576</v>
      </c>
      <c r="E172" s="211" t="e">
        <f>IF(ISNUMBER(Regressions!E182),ROUND(Regressions!E182, 1), NA())</f>
        <v>#N/A</v>
      </c>
      <c r="F172" s="336" t="e">
        <f>IF(ISNUMBER(Regressions!F182),ROUND(Regressions!F182, 1), NA())</f>
        <v>#N/A</v>
      </c>
      <c r="G172" s="233" t="e">
        <f>IF(ISNUMBER(Regressions!G182),ROUND(Regressions!G182, 1), NA())</f>
        <v>#N/A</v>
      </c>
      <c r="H172" s="337" t="e">
        <f>IF(ISNUMBER(Regressions!H182),ROUND(Regressions!H182, 1), NA())</f>
        <v>#N/A</v>
      </c>
      <c r="I172" s="234" t="e">
        <f>IF(ISNUMBER(Regressions!I182),ROUND(Regressions!I182, 1), NA())</f>
        <v>#N/A</v>
      </c>
      <c r="J172" s="338" t="e">
        <f>IF(ISNUMBER(Regressions!K182),ROUND(Regressions!K182, 1), NA())</f>
        <v>#N/A</v>
      </c>
      <c r="K172" s="336" t="e">
        <f>IF(ISNUMBER(Regressions!L182),ROUND(Regressions!L182, 1), NA())</f>
        <v>#N/A</v>
      </c>
      <c r="L172" s="235" t="e">
        <f>IF(ISNUMBER(Regressions!M182),ROUND(Regressions!M182, 1), NA())</f>
        <v>#N/A</v>
      </c>
      <c r="M172" s="337" t="e">
        <f>IF(ISNUMBER(Regressions!N182),ROUND(Regressions!N182, 1), NA())</f>
        <v>#N/A</v>
      </c>
      <c r="N172" s="234" t="e">
        <f>IF(ISNUMBER(Regressions!O182),ROUND(Regressions!O182, 1), NA())</f>
        <v>#N/A</v>
      </c>
      <c r="O172" s="338" t="e">
        <f>IF(ISNUMBER(Regressions!Q182),ROUND(Regressions!Q182, 1), NA())</f>
        <v>#N/A</v>
      </c>
      <c r="P172" s="336" t="e">
        <f>IF(ISNUMBER(Regressions!R182),ROUND(Regressions!R182, 1), NA())</f>
        <v>#N/A</v>
      </c>
      <c r="Q172" s="212" t="e">
        <f>IF(ISNUMBER(Regressions!S182),ROUND(Regressions!S182, 1), NA())</f>
        <v>#N/A</v>
      </c>
      <c r="R172" s="337" t="e">
        <f>IF(ISNUMBER(Regressions!T182),ROUND(Regressions!T182, 1), NA())</f>
        <v>#N/A</v>
      </c>
      <c r="S172" s="234" t="e">
        <f>IF(ISNUMBER(Regressions!U182),ROUND(Regressions!U182, 1), NA())</f>
        <v>#N/A</v>
      </c>
    </row>
    <row xmlns:x14ac="http://schemas.microsoft.com/office/spreadsheetml/2009/9/ac" r="173" x14ac:dyDescent="0.2">
      <c r="A173" s="333" t="str">
        <f>IF(ISBLANK(Regressions!A183), " ", Regressions!A183)</f>
        <v>Palau</v>
      </c>
      <c r="B173" s="334">
        <f>IF(ISBLANK(Regressions!B183), " ", Regressions!B183)</f>
        <v>2014</v>
      </c>
      <c r="C173" s="339" t="str">
        <f>IF(ISBLANK(Regressions!C183), " ", Regressions!C183)</f>
        <v>Secondary</v>
      </c>
      <c r="D173" s="335">
        <f>IF(ISBLANK(Regressions!D183), " ", Regressions!D183)</f>
        <v>1481</v>
      </c>
      <c r="E173" s="211" t="e">
        <f>IF(ISNUMBER(Regressions!E183),ROUND(Regressions!E183, 1), NA())</f>
        <v>#N/A</v>
      </c>
      <c r="F173" s="336" t="e">
        <f>IF(ISNUMBER(Regressions!F183),ROUND(Regressions!F183, 1), NA())</f>
        <v>#N/A</v>
      </c>
      <c r="G173" s="233">
        <f>IF(ISNUMBER(Regressions!G183),ROUND(Regressions!G183, 1), NA())</f>
        <v>94.6</v>
      </c>
      <c r="H173" s="337" t="e">
        <f>IF(ISNUMBER(Regressions!H183),ROUND(Regressions!H183, 1), NA())</f>
        <v>#N/A</v>
      </c>
      <c r="I173" s="234" t="e">
        <f>IF(ISNUMBER(Regressions!I183),ROUND(Regressions!I183, 1), NA())</f>
        <v>#N/A</v>
      </c>
      <c r="J173" s="338" t="e">
        <f>IF(ISNUMBER(Regressions!K183),ROUND(Regressions!K183, 1), NA())</f>
        <v>#N/A</v>
      </c>
      <c r="K173" s="336" t="e">
        <f>IF(ISNUMBER(Regressions!L183),ROUND(Regressions!L183, 1), NA())</f>
        <v>#N/A</v>
      </c>
      <c r="L173" s="235">
        <f>IF(ISNUMBER(Regressions!M183),ROUND(Regressions!M183, 1), NA())</f>
        <v>94.6</v>
      </c>
      <c r="M173" s="337" t="e">
        <f>IF(ISNUMBER(Regressions!N183),ROUND(Regressions!N183, 1), NA())</f>
        <v>#N/A</v>
      </c>
      <c r="N173" s="234" t="e">
        <f>IF(ISNUMBER(Regressions!O183),ROUND(Regressions!O183, 1), NA())</f>
        <v>#N/A</v>
      </c>
      <c r="O173" s="338" t="e">
        <f>IF(ISNUMBER(Regressions!Q183),ROUND(Regressions!Q183, 1), NA())</f>
        <v>#N/A</v>
      </c>
      <c r="P173" s="336" t="e">
        <f>IF(ISNUMBER(Regressions!R183),ROUND(Regressions!R183, 1), NA())</f>
        <v>#N/A</v>
      </c>
      <c r="Q173" s="212" t="e">
        <f>IF(ISNUMBER(Regressions!S183),ROUND(Regressions!S183, 1), NA())</f>
        <v>#N/A</v>
      </c>
      <c r="R173" s="337" t="e">
        <f>IF(ISNUMBER(Regressions!T183),ROUND(Regressions!T183, 1), NA())</f>
        <v>#N/A</v>
      </c>
      <c r="S173" s="234" t="e">
        <f>IF(ISNUMBER(Regressions!U183),ROUND(Regressions!U183, 1), NA())</f>
        <v>#N/A</v>
      </c>
    </row>
    <row xmlns:x14ac="http://schemas.microsoft.com/office/spreadsheetml/2009/9/ac" r="174" x14ac:dyDescent="0.2">
      <c r="A174" s="333" t="str">
        <f>IF(ISBLANK(Regressions!A184), " ", Regressions!A184)</f>
        <v>Palau</v>
      </c>
      <c r="B174" s="334">
        <f>IF(ISBLANK(Regressions!B184), " ", Regressions!B184)</f>
        <v>2015</v>
      </c>
      <c r="C174" s="339" t="str">
        <f>IF(ISBLANK(Regressions!C184), " ", Regressions!C184)</f>
        <v>Secondary</v>
      </c>
      <c r="D174" s="335">
        <f>IF(ISBLANK(Regressions!D184), " ", Regressions!D184)</f>
        <v>1451</v>
      </c>
      <c r="E174" s="211" t="e">
        <f>IF(ISNUMBER(Regressions!E184),ROUND(Regressions!E184, 1), NA())</f>
        <v>#N/A</v>
      </c>
      <c r="F174" s="336" t="e">
        <f>IF(ISNUMBER(Regressions!F184),ROUND(Regressions!F184, 1), NA())</f>
        <v>#N/A</v>
      </c>
      <c r="G174" s="233">
        <f>IF(ISNUMBER(Regressions!G184),ROUND(Regressions!G184, 1), NA())</f>
        <v>94.6</v>
      </c>
      <c r="H174" s="337" t="e">
        <f>IF(ISNUMBER(Regressions!H184),ROUND(Regressions!H184, 1), NA())</f>
        <v>#N/A</v>
      </c>
      <c r="I174" s="234" t="e">
        <f>IF(ISNUMBER(Regressions!I184),ROUND(Regressions!I184, 1), NA())</f>
        <v>#N/A</v>
      </c>
      <c r="J174" s="338" t="e">
        <f>IF(ISNUMBER(Regressions!K184),ROUND(Regressions!K184, 1), NA())</f>
        <v>#N/A</v>
      </c>
      <c r="K174" s="336" t="e">
        <f>IF(ISNUMBER(Regressions!L184),ROUND(Regressions!L184, 1), NA())</f>
        <v>#N/A</v>
      </c>
      <c r="L174" s="235">
        <f>IF(ISNUMBER(Regressions!M184),ROUND(Regressions!M184, 1), NA())</f>
        <v>94.6</v>
      </c>
      <c r="M174" s="337" t="e">
        <f>IF(ISNUMBER(Regressions!N184),ROUND(Regressions!N184, 1), NA())</f>
        <v>#N/A</v>
      </c>
      <c r="N174" s="234" t="e">
        <f>IF(ISNUMBER(Regressions!O184),ROUND(Regressions!O184, 1), NA())</f>
        <v>#N/A</v>
      </c>
      <c r="O174" s="338" t="e">
        <f>IF(ISNUMBER(Regressions!Q184),ROUND(Regressions!Q184, 1), NA())</f>
        <v>#N/A</v>
      </c>
      <c r="P174" s="336" t="e">
        <f>IF(ISNUMBER(Regressions!R184),ROUND(Regressions!R184, 1), NA())</f>
        <v>#N/A</v>
      </c>
      <c r="Q174" s="212" t="e">
        <f>IF(ISNUMBER(Regressions!S184),ROUND(Regressions!S184, 1), NA())</f>
        <v>#N/A</v>
      </c>
      <c r="R174" s="337" t="e">
        <f>IF(ISNUMBER(Regressions!T184),ROUND(Regressions!T184, 1), NA())</f>
        <v>#N/A</v>
      </c>
      <c r="S174" s="234" t="e">
        <f>IF(ISNUMBER(Regressions!U184),ROUND(Regressions!U184, 1), NA())</f>
        <v>#N/A</v>
      </c>
    </row>
    <row xmlns:x14ac="http://schemas.microsoft.com/office/spreadsheetml/2009/9/ac" r="175" x14ac:dyDescent="0.2">
      <c r="A175" s="333" t="str">
        <f>IF(ISBLANK(Regressions!A185), " ", Regressions!A185)</f>
        <v>Palau</v>
      </c>
      <c r="B175" s="334">
        <f>IF(ISBLANK(Regressions!B185), " ", Regressions!B185)</f>
        <v>2016</v>
      </c>
      <c r="C175" s="339" t="str">
        <f>IF(ISBLANK(Regressions!C185), " ", Regressions!C185)</f>
        <v>Secondary</v>
      </c>
      <c r="D175" s="335">
        <f>IF(ISBLANK(Regressions!D185), " ", Regressions!D185)</f>
        <v>1450</v>
      </c>
      <c r="E175" s="211" t="e">
        <f>IF(ISNUMBER(Regressions!E185),ROUND(Regressions!E185, 1), NA())</f>
        <v>#N/A</v>
      </c>
      <c r="F175" s="336" t="e">
        <f>IF(ISNUMBER(Regressions!F185),ROUND(Regressions!F185, 1), NA())</f>
        <v>#N/A</v>
      </c>
      <c r="G175" s="233">
        <f>IF(ISNUMBER(Regressions!G185),ROUND(Regressions!G185, 1), NA())</f>
        <v>94.6</v>
      </c>
      <c r="H175" s="337" t="e">
        <f>IF(ISNUMBER(Regressions!H185),ROUND(Regressions!H185, 1), NA())</f>
        <v>#N/A</v>
      </c>
      <c r="I175" s="234" t="e">
        <f>IF(ISNUMBER(Regressions!I185),ROUND(Regressions!I185, 1), NA())</f>
        <v>#N/A</v>
      </c>
      <c r="J175" s="338" t="e">
        <f>IF(ISNUMBER(Regressions!K185),ROUND(Regressions!K185, 1), NA())</f>
        <v>#N/A</v>
      </c>
      <c r="K175" s="336" t="e">
        <f>IF(ISNUMBER(Regressions!L185),ROUND(Regressions!L185, 1), NA())</f>
        <v>#N/A</v>
      </c>
      <c r="L175" s="235">
        <f>IF(ISNUMBER(Regressions!M185),ROUND(Regressions!M185, 1), NA())</f>
        <v>94.6</v>
      </c>
      <c r="M175" s="337" t="e">
        <f>IF(ISNUMBER(Regressions!N185),ROUND(Regressions!N185, 1), NA())</f>
        <v>#N/A</v>
      </c>
      <c r="N175" s="234" t="e">
        <f>IF(ISNUMBER(Regressions!O185),ROUND(Regressions!O185, 1), NA())</f>
        <v>#N/A</v>
      </c>
      <c r="O175" s="338" t="e">
        <f>IF(ISNUMBER(Regressions!Q185),ROUND(Regressions!Q185, 1), NA())</f>
        <v>#N/A</v>
      </c>
      <c r="P175" s="336" t="e">
        <f>IF(ISNUMBER(Regressions!R185),ROUND(Regressions!R185, 1), NA())</f>
        <v>#N/A</v>
      </c>
      <c r="Q175" s="212">
        <f>IF(ISNUMBER(Regressions!S185),ROUND(Regressions!S185, 1), NA())</f>
        <v>94.6</v>
      </c>
      <c r="R175" s="337" t="e">
        <f>IF(ISNUMBER(Regressions!T185),ROUND(Regressions!T185, 1), NA())</f>
        <v>#N/A</v>
      </c>
      <c r="S175" s="234" t="e">
        <f>IF(ISNUMBER(Regressions!U185),ROUND(Regressions!U185, 1), NA())</f>
        <v>#N/A</v>
      </c>
    </row>
    <row xmlns:x14ac="http://schemas.microsoft.com/office/spreadsheetml/2009/9/ac" r="176" x14ac:dyDescent="0.2">
      <c r="A176" s="333" t="str">
        <f>IF(ISBLANK(Regressions!A186), " ", Regressions!A186)</f>
        <v>Palau</v>
      </c>
      <c r="B176" s="334">
        <f>IF(ISBLANK(Regressions!B186), " ", Regressions!B186)</f>
        <v>2017</v>
      </c>
      <c r="C176" s="339" t="str">
        <f>IF(ISBLANK(Regressions!C186), " ", Regressions!C186)</f>
        <v>Secondary</v>
      </c>
      <c r="D176" s="335">
        <f>IF(ISBLANK(Regressions!D186), " ", Regressions!D186)</f>
        <v>1451</v>
      </c>
      <c r="E176" s="211" t="e">
        <f>IF(ISNUMBER(Regressions!E186),ROUND(Regressions!E186, 1), NA())</f>
        <v>#N/A</v>
      </c>
      <c r="F176" s="336" t="e">
        <f>IF(ISNUMBER(Regressions!F186),ROUND(Regressions!F186, 1), NA())</f>
        <v>#N/A</v>
      </c>
      <c r="G176" s="233">
        <f>IF(ISNUMBER(Regressions!G186),ROUND(Regressions!G186, 1), NA())</f>
        <v>94.6</v>
      </c>
      <c r="H176" s="337" t="e">
        <f>IF(ISNUMBER(Regressions!H186),ROUND(Regressions!H186, 1), NA())</f>
        <v>#N/A</v>
      </c>
      <c r="I176" s="234" t="e">
        <f>IF(ISNUMBER(Regressions!I186),ROUND(Regressions!I186, 1), NA())</f>
        <v>#N/A</v>
      </c>
      <c r="J176" s="338" t="e">
        <f>IF(ISNUMBER(Regressions!K186),ROUND(Regressions!K186, 1), NA())</f>
        <v>#N/A</v>
      </c>
      <c r="K176" s="336" t="e">
        <f>IF(ISNUMBER(Regressions!L186),ROUND(Regressions!L186, 1), NA())</f>
        <v>#N/A</v>
      </c>
      <c r="L176" s="235">
        <f>IF(ISNUMBER(Regressions!M186),ROUND(Regressions!M186, 1), NA())</f>
        <v>94.6</v>
      </c>
      <c r="M176" s="337" t="e">
        <f>IF(ISNUMBER(Regressions!N186),ROUND(Regressions!N186, 1), NA())</f>
        <v>#N/A</v>
      </c>
      <c r="N176" s="234" t="e">
        <f>IF(ISNUMBER(Regressions!O186),ROUND(Regressions!O186, 1), NA())</f>
        <v>#N/A</v>
      </c>
      <c r="O176" s="338" t="e">
        <f>IF(ISNUMBER(Regressions!Q186),ROUND(Regressions!Q186, 1), NA())</f>
        <v>#N/A</v>
      </c>
      <c r="P176" s="336" t="e">
        <f>IF(ISNUMBER(Regressions!R186),ROUND(Regressions!R186, 1), NA())</f>
        <v>#N/A</v>
      </c>
      <c r="Q176" s="212">
        <f>IF(ISNUMBER(Regressions!S186),ROUND(Regressions!S186, 1), NA())</f>
        <v>94.6</v>
      </c>
      <c r="R176" s="337" t="e">
        <f>IF(ISNUMBER(Regressions!T186),ROUND(Regressions!T186, 1), NA())</f>
        <v>#N/A</v>
      </c>
      <c r="S176" s="234" t="e">
        <f>IF(ISNUMBER(Regressions!U186),ROUND(Regressions!U186, 1), NA())</f>
        <v>#N/A</v>
      </c>
    </row>
    <row xmlns:x14ac="http://schemas.microsoft.com/office/spreadsheetml/2009/9/ac" r="177" x14ac:dyDescent="0.2">
      <c r="A177" s="333" t="str">
        <f>IF(ISBLANK(Regressions!A187), " ", Regressions!A187)</f>
        <v>Palau</v>
      </c>
      <c r="B177" s="334">
        <f>IF(ISBLANK(Regressions!B187), " ", Regressions!B187)</f>
        <v>2018</v>
      </c>
      <c r="C177" s="339" t="str">
        <f>IF(ISBLANK(Regressions!C187), " ", Regressions!C187)</f>
        <v>Secondary</v>
      </c>
      <c r="D177" s="335">
        <f>IF(ISBLANK(Regressions!D187), " ", Regressions!D187)</f>
        <v>1446</v>
      </c>
      <c r="E177" s="211" t="e">
        <f>IF(ISNUMBER(Regressions!E187),ROUND(Regressions!E187, 1), NA())</f>
        <v>#N/A</v>
      </c>
      <c r="F177" s="336" t="e">
        <f>IF(ISNUMBER(Regressions!F187),ROUND(Regressions!F187, 1), NA())</f>
        <v>#N/A</v>
      </c>
      <c r="G177" s="233">
        <f>IF(ISNUMBER(Regressions!G187),ROUND(Regressions!G187, 1), NA())</f>
        <v>94.6</v>
      </c>
      <c r="H177" s="337" t="e">
        <f>IF(ISNUMBER(Regressions!H187),ROUND(Regressions!H187, 1), NA())</f>
        <v>#N/A</v>
      </c>
      <c r="I177" s="234" t="e">
        <f>IF(ISNUMBER(Regressions!I187),ROUND(Regressions!I187, 1), NA())</f>
        <v>#N/A</v>
      </c>
      <c r="J177" s="338" t="e">
        <f>IF(ISNUMBER(Regressions!K187),ROUND(Regressions!K187, 1), NA())</f>
        <v>#N/A</v>
      </c>
      <c r="K177" s="336" t="e">
        <f>IF(ISNUMBER(Regressions!L187),ROUND(Regressions!L187, 1), NA())</f>
        <v>#N/A</v>
      </c>
      <c r="L177" s="235">
        <f>IF(ISNUMBER(Regressions!M187),ROUND(Regressions!M187, 1), NA())</f>
        <v>94.6</v>
      </c>
      <c r="M177" s="337" t="e">
        <f>IF(ISNUMBER(Regressions!N187),ROUND(Regressions!N187, 1), NA())</f>
        <v>#N/A</v>
      </c>
      <c r="N177" s="234" t="e">
        <f>IF(ISNUMBER(Regressions!O187),ROUND(Regressions!O187, 1), NA())</f>
        <v>#N/A</v>
      </c>
      <c r="O177" s="338" t="e">
        <f>IF(ISNUMBER(Regressions!Q187),ROUND(Regressions!Q187, 1), NA())</f>
        <v>#N/A</v>
      </c>
      <c r="P177" s="336" t="e">
        <f>IF(ISNUMBER(Regressions!R187),ROUND(Regressions!R187, 1), NA())</f>
        <v>#N/A</v>
      </c>
      <c r="Q177" s="212">
        <f>IF(ISNUMBER(Regressions!S187),ROUND(Regressions!S187, 1), NA())</f>
        <v>94.6</v>
      </c>
      <c r="R177" s="337" t="e">
        <f>IF(ISNUMBER(Regressions!T187),ROUND(Regressions!T187, 1), NA())</f>
        <v>#N/A</v>
      </c>
      <c r="S177" s="234" t="e">
        <f>IF(ISNUMBER(Regressions!U187),ROUND(Regressions!U187, 1), NA())</f>
        <v>#N/A</v>
      </c>
    </row>
    <row xmlns:x14ac="http://schemas.microsoft.com/office/spreadsheetml/2009/9/ac" r="178" x14ac:dyDescent="0.2">
      <c r="A178" s="333" t="str">
        <f>IF(ISBLANK(Regressions!A188), " ", Regressions!A188)</f>
        <v>Palau</v>
      </c>
      <c r="B178" s="334">
        <f>IF(ISBLANK(Regressions!B188), " ", Regressions!B188)</f>
        <v>2019</v>
      </c>
      <c r="C178" s="339" t="str">
        <f>IF(ISBLANK(Regressions!C188), " ", Regressions!C188)</f>
        <v>Secondary</v>
      </c>
      <c r="D178" s="335">
        <f>IF(ISBLANK(Regressions!D188), " ", Regressions!D188)</f>
        <v>1456</v>
      </c>
      <c r="E178" s="211" t="e">
        <f>IF(ISNUMBER(Regressions!E188),ROUND(Regressions!E188, 1), NA())</f>
        <v>#N/A</v>
      </c>
      <c r="F178" s="336" t="e">
        <f>IF(ISNUMBER(Regressions!F188),ROUND(Regressions!F188, 1), NA())</f>
        <v>#N/A</v>
      </c>
      <c r="G178" s="233">
        <f>IF(ISNUMBER(Regressions!G188),ROUND(Regressions!G188, 1), NA())</f>
        <v>94.6</v>
      </c>
      <c r="H178" s="337" t="e">
        <f>IF(ISNUMBER(Regressions!H188),ROUND(Regressions!H188, 1), NA())</f>
        <v>#N/A</v>
      </c>
      <c r="I178" s="234" t="e">
        <f>IF(ISNUMBER(Regressions!I188),ROUND(Regressions!I188, 1), NA())</f>
        <v>#N/A</v>
      </c>
      <c r="J178" s="338" t="e">
        <f>IF(ISNUMBER(Regressions!K188),ROUND(Regressions!K188, 1), NA())</f>
        <v>#N/A</v>
      </c>
      <c r="K178" s="336" t="e">
        <f>IF(ISNUMBER(Regressions!L188),ROUND(Regressions!L188, 1), NA())</f>
        <v>#N/A</v>
      </c>
      <c r="L178" s="235">
        <f>IF(ISNUMBER(Regressions!M188),ROUND(Regressions!M188, 1), NA())</f>
        <v>94.6</v>
      </c>
      <c r="M178" s="337" t="e">
        <f>IF(ISNUMBER(Regressions!N188),ROUND(Regressions!N188, 1), NA())</f>
        <v>#N/A</v>
      </c>
      <c r="N178" s="234" t="e">
        <f>IF(ISNUMBER(Regressions!O188),ROUND(Regressions!O188, 1), NA())</f>
        <v>#N/A</v>
      </c>
      <c r="O178" s="338" t="e">
        <f>IF(ISNUMBER(Regressions!Q188),ROUND(Regressions!Q188, 1), NA())</f>
        <v>#N/A</v>
      </c>
      <c r="P178" s="336" t="e">
        <f>IF(ISNUMBER(Regressions!R188),ROUND(Regressions!R188, 1), NA())</f>
        <v>#N/A</v>
      </c>
      <c r="Q178" s="212">
        <f>IF(ISNUMBER(Regressions!S188),ROUND(Regressions!S188, 1), NA())</f>
        <v>94.6</v>
      </c>
      <c r="R178" s="337" t="e">
        <f>IF(ISNUMBER(Regressions!T188),ROUND(Regressions!T188, 1), NA())</f>
        <v>#N/A</v>
      </c>
      <c r="S178" s="234" t="e">
        <f>IF(ISNUMBER(Regressions!U188),ROUND(Regressions!U188, 1), NA())</f>
        <v>#N/A</v>
      </c>
    </row>
    <row xmlns:x14ac="http://schemas.microsoft.com/office/spreadsheetml/2009/9/ac" r="179" x14ac:dyDescent="0.2">
      <c r="A179" s="333" t="str">
        <f>IF(ISBLANK(Regressions!A189), " ", Regressions!A189)</f>
        <v>Palau</v>
      </c>
      <c r="B179" s="334">
        <f>IF(ISBLANK(Regressions!B189), " ", Regressions!B189)</f>
        <v>2020</v>
      </c>
      <c r="C179" s="339" t="str">
        <f>IF(ISBLANK(Regressions!C189), " ", Regressions!C189)</f>
        <v>Secondary</v>
      </c>
      <c r="D179" s="335">
        <f>IF(ISBLANK(Regressions!D189), " ", Regressions!D189)</f>
        <v>1466</v>
      </c>
      <c r="E179" s="211" t="e">
        <f>IF(ISNUMBER(Regressions!E189),ROUND(Regressions!E189, 1), NA())</f>
        <v>#N/A</v>
      </c>
      <c r="F179" s="336" t="e">
        <f>IF(ISNUMBER(Regressions!F189),ROUND(Regressions!F189, 1), NA())</f>
        <v>#N/A</v>
      </c>
      <c r="G179" s="233">
        <f>IF(ISNUMBER(Regressions!G189),ROUND(Regressions!G189, 1), NA())</f>
        <v>94.6</v>
      </c>
      <c r="H179" s="337" t="e">
        <f>IF(ISNUMBER(Regressions!H189),ROUND(Regressions!H189, 1), NA())</f>
        <v>#N/A</v>
      </c>
      <c r="I179" s="234" t="e">
        <f>IF(ISNUMBER(Regressions!I189),ROUND(Regressions!I189, 1), NA())</f>
        <v>#N/A</v>
      </c>
      <c r="J179" s="338" t="e">
        <f>IF(ISNUMBER(Regressions!K189),ROUND(Regressions!K189, 1), NA())</f>
        <v>#N/A</v>
      </c>
      <c r="K179" s="336" t="e">
        <f>IF(ISNUMBER(Regressions!L189),ROUND(Regressions!L189, 1), NA())</f>
        <v>#N/A</v>
      </c>
      <c r="L179" s="235">
        <f>IF(ISNUMBER(Regressions!M189),ROUND(Regressions!M189, 1), NA())</f>
        <v>94.6</v>
      </c>
      <c r="M179" s="337" t="e">
        <f>IF(ISNUMBER(Regressions!N189),ROUND(Regressions!N189, 1), NA())</f>
        <v>#N/A</v>
      </c>
      <c r="N179" s="234" t="e">
        <f>IF(ISNUMBER(Regressions!O189),ROUND(Regressions!O189, 1), NA())</f>
        <v>#N/A</v>
      </c>
      <c r="O179" s="338" t="e">
        <f>IF(ISNUMBER(Regressions!Q189),ROUND(Regressions!Q189, 1), NA())</f>
        <v>#N/A</v>
      </c>
      <c r="P179" s="336" t="e">
        <f>IF(ISNUMBER(Regressions!R189),ROUND(Regressions!R189, 1), NA())</f>
        <v>#N/A</v>
      </c>
      <c r="Q179" s="212">
        <f>IF(ISNUMBER(Regressions!S189),ROUND(Regressions!S189, 1), NA())</f>
        <v>94.6</v>
      </c>
      <c r="R179" s="337" t="e">
        <f>IF(ISNUMBER(Regressions!T189),ROUND(Regressions!T189, 1), NA())</f>
        <v>#N/A</v>
      </c>
      <c r="S179" s="234" t="e">
        <f>IF(ISNUMBER(Regressions!U189),ROUND(Regressions!U189, 1), NA())</f>
        <v>#N/A</v>
      </c>
    </row>
    <row xmlns:x14ac="http://schemas.microsoft.com/office/spreadsheetml/2009/9/ac" r="180" x14ac:dyDescent="0.2">
      <c r="A180" s="399" t="str">
        <f>IF(ISBLANK(Regressions!A190), " ", Regressions!A190)</f>
        <v>Palau</v>
      </c>
      <c r="B180" s="400">
        <f>IF(ISBLANK(Regressions!B190), " ", Regressions!B190)</f>
        <v>2021</v>
      </c>
      <c r="C180" s="401" t="str">
        <f>IF(ISBLANK(Regressions!C190), " ", Regressions!C190)</f>
        <v>Secondary</v>
      </c>
      <c r="D180" s="402">
        <f>IF(ISBLANK(Regressions!D190), " ", Regressions!D190)</f>
        <v>1474</v>
      </c>
      <c r="E180" s="405" t="e">
        <f>IF(ISNUMBER(Regressions!E190),ROUND(Regressions!E190, 1), NA())</f>
        <v>#N/A</v>
      </c>
      <c r="F180" s="403" t="e">
        <f>IF(ISNUMBER(Regressions!F190),ROUND(Regressions!F190, 1), NA())</f>
        <v>#N/A</v>
      </c>
      <c r="G180" s="406">
        <f>IF(ISNUMBER(Regressions!G190),ROUND(Regressions!G190, 1), NA())</f>
        <v>94.6</v>
      </c>
      <c r="H180" s="404" t="e">
        <f>IF(ISNUMBER(Regressions!H190),ROUND(Regressions!H190, 1), NA())</f>
        <v>#N/A</v>
      </c>
      <c r="I180" s="407" t="e">
        <f>IF(ISNUMBER(Regressions!I190),ROUND(Regressions!I190, 1), NA())</f>
        <v>#N/A</v>
      </c>
      <c r="J180" s="405" t="e">
        <f>IF(ISNUMBER(Regressions!K190),ROUND(Regressions!K190, 1), NA())</f>
        <v>#N/A</v>
      </c>
      <c r="K180" s="403" t="e">
        <f>IF(ISNUMBER(Regressions!L190),ROUND(Regressions!L190, 1), NA())</f>
        <v>#N/A</v>
      </c>
      <c r="L180" s="408">
        <f>IF(ISNUMBER(Regressions!M190),ROUND(Regressions!M190, 1), NA())</f>
        <v>94.6</v>
      </c>
      <c r="M180" s="404" t="e">
        <f>IF(ISNUMBER(Regressions!N190),ROUND(Regressions!N190, 1), NA())</f>
        <v>#N/A</v>
      </c>
      <c r="N180" s="407" t="e">
        <f>IF(ISNUMBER(Regressions!O190),ROUND(Regressions!O190, 1), NA())</f>
        <v>#N/A</v>
      </c>
      <c r="O180" s="405" t="e">
        <f>IF(ISNUMBER(Regressions!Q190),ROUND(Regressions!Q190, 1), NA())</f>
        <v>#N/A</v>
      </c>
      <c r="P180" s="403" t="e">
        <f>IF(ISNUMBER(Regressions!R190),ROUND(Regressions!R190, 1), NA())</f>
        <v>#N/A</v>
      </c>
      <c r="Q180" s="409">
        <f>IF(ISNUMBER(Regressions!S190),ROUND(Regressions!S190, 1), NA())</f>
        <v>94.6</v>
      </c>
      <c r="R180" s="404" t="e">
        <f>IF(ISNUMBER(Regressions!T190),ROUND(Regressions!T190, 1), NA())</f>
        <v>#N/A</v>
      </c>
      <c r="S180" s="407" t="e">
        <f>IF(ISNUMBER(Regressions!U190),ROUND(Regressions!U190, 1), NA())</f>
        <v>#N/A</v>
      </c>
      <c r="T180" s="398"/>
      <c r="U180" s="398"/>
      <c r="V180" s="398"/>
      <c r="W180" s="398"/>
      <c r="X180" s="398"/>
      <c r="Y180" s="398"/>
      <c r="Z180" s="398"/>
      <c r="AA180" s="398"/>
      <c r="AB180" s="398"/>
      <c r="AC180" s="398"/>
    </row>
    <row xmlns:x14ac="http://schemas.microsoft.com/office/spreadsheetml/2009/9/ac" r="181" x14ac:dyDescent="0.2">
      <c r="A181" s="333" t="str">
        <f>IF(ISBLANK(Regressions!A191), " ", Regressions!A191)</f>
        <v>Palau</v>
      </c>
      <c r="B181" s="334">
        <f>IF(ISBLANK(Regressions!B191), " ", Regressions!B191)</f>
        <v>2022</v>
      </c>
      <c r="C181" s="339" t="str">
        <f>IF(ISBLANK(Regressions!C191), " ", Regressions!C191)</f>
        <v>Secondary</v>
      </c>
      <c r="D181" s="335">
        <f>IF(ISBLANK(Regressions!D191), " ", Regressions!D191)</f>
        <v>1481</v>
      </c>
      <c r="E181" s="211" t="e">
        <f>IF(ISNUMBER(Regressions!E191),ROUND(Regressions!E191, 1), NA())</f>
        <v>#N/A</v>
      </c>
      <c r="F181" s="336" t="e">
        <f>IF(ISNUMBER(Regressions!F191),ROUND(Regressions!F191, 1), NA())</f>
        <v>#N/A</v>
      </c>
      <c r="G181" s="233">
        <f>IF(ISNUMBER(Regressions!G191),ROUND(Regressions!G191, 1), NA())</f>
        <v>94.6</v>
      </c>
      <c r="H181" s="337" t="e">
        <f>IF(ISNUMBER(Regressions!H191),ROUND(Regressions!H191, 1), NA())</f>
        <v>#N/A</v>
      </c>
      <c r="I181" s="234" t="e">
        <f>IF(ISNUMBER(Regressions!I191),ROUND(Regressions!I191, 1), NA())</f>
        <v>#N/A</v>
      </c>
      <c r="J181" s="338" t="e">
        <f>IF(ISNUMBER(Regressions!K191),ROUND(Regressions!K191, 1), NA())</f>
        <v>#N/A</v>
      </c>
      <c r="K181" s="336" t="e">
        <f>IF(ISNUMBER(Regressions!L191),ROUND(Regressions!L191, 1), NA())</f>
        <v>#N/A</v>
      </c>
      <c r="L181" s="235">
        <f>IF(ISNUMBER(Regressions!M191),ROUND(Regressions!M191, 1), NA())</f>
        <v>94.6</v>
      </c>
      <c r="M181" s="337" t="e">
        <f>IF(ISNUMBER(Regressions!N191),ROUND(Regressions!N191, 1), NA())</f>
        <v>#N/A</v>
      </c>
      <c r="N181" s="234" t="e">
        <f>IF(ISNUMBER(Regressions!O191),ROUND(Regressions!O191, 1), NA())</f>
        <v>#N/A</v>
      </c>
      <c r="O181" s="338" t="e">
        <f>IF(ISNUMBER(Regressions!Q191),ROUND(Regressions!Q191, 1), NA())</f>
        <v>#N/A</v>
      </c>
      <c r="P181" s="336" t="e">
        <f>IF(ISNUMBER(Regressions!R191),ROUND(Regressions!R191, 1), NA())</f>
        <v>#N/A</v>
      </c>
      <c r="Q181" s="212">
        <f>IF(ISNUMBER(Regressions!S191),ROUND(Regressions!S191, 1), NA())</f>
        <v>94.6</v>
      </c>
      <c r="R181" s="337" t="e">
        <f>IF(ISNUMBER(Regressions!T191),ROUND(Regressions!T191, 1), NA())</f>
        <v>#N/A</v>
      </c>
      <c r="S181" s="234" t="e">
        <f>IF(ISNUMBER(Regressions!U191),ROUND(Regressions!U191, 1), NA())</f>
        <v>#N/A</v>
      </c>
    </row>
    <row xmlns:x14ac="http://schemas.microsoft.com/office/spreadsheetml/2009/9/ac" r="182" x14ac:dyDescent="0.2">
      <c r="A182" s="340" t="str">
        <f>IF(ISBLANK(Regressions!A192), " ", Regressions!A192)</f>
        <v>Palau</v>
      </c>
      <c r="B182" s="341">
        <f>IF(ISBLANK(Regressions!B192), " ", Regressions!B192)</f>
        <v>2023</v>
      </c>
      <c r="C182" s="342" t="str">
        <f>IF(ISBLANK(Regressions!C192), " ", Regressions!C192)</f>
        <v>Secondary</v>
      </c>
      <c r="D182" s="343">
        <f>IF(ISBLANK(Regressions!D192), " ", Regressions!D192)</f>
        <v>1272</v>
      </c>
      <c r="E182" s="344" t="e">
        <f>IF(ISNUMBER(Regressions!E192),ROUND(Regressions!E192, 1), NA())</f>
        <v>#N/A</v>
      </c>
      <c r="F182" s="345" t="e">
        <f>IF(ISNUMBER(Regressions!F192),ROUND(Regressions!F192, 1), NA())</f>
        <v>#N/A</v>
      </c>
      <c r="G182" s="346">
        <f>IF(ISNUMBER(Regressions!G192),ROUND(Regressions!G192, 1), NA())</f>
        <v>94.6</v>
      </c>
      <c r="H182" s="347" t="e">
        <f>IF(ISNUMBER(Regressions!H192),ROUND(Regressions!H192, 1), NA())</f>
        <v>#N/A</v>
      </c>
      <c r="I182" s="348" t="e">
        <f>IF(ISNUMBER(Regressions!I192),ROUND(Regressions!I192, 1), NA())</f>
        <v>#N/A</v>
      </c>
      <c r="J182" s="349" t="e">
        <f>IF(ISNUMBER(Regressions!K192),ROUND(Regressions!K192, 1), NA())</f>
        <v>#N/A</v>
      </c>
      <c r="K182" s="345" t="e">
        <f>IF(ISNUMBER(Regressions!L192),ROUND(Regressions!L192, 1), NA())</f>
        <v>#N/A</v>
      </c>
      <c r="L182" s="350">
        <f>IF(ISNUMBER(Regressions!M192),ROUND(Regressions!M192, 1), NA())</f>
        <v>94.6</v>
      </c>
      <c r="M182" s="347" t="e">
        <f>IF(ISNUMBER(Regressions!N192),ROUND(Regressions!N192, 1), NA())</f>
        <v>#N/A</v>
      </c>
      <c r="N182" s="348" t="e">
        <f>IF(ISNUMBER(Regressions!O192),ROUND(Regressions!O192, 1), NA())</f>
        <v>#N/A</v>
      </c>
      <c r="O182" s="349" t="e">
        <f>IF(ISNUMBER(Regressions!Q192),ROUND(Regressions!Q192, 1), NA())</f>
        <v>#N/A</v>
      </c>
      <c r="P182" s="345" t="e">
        <f>IF(ISNUMBER(Regressions!R192),ROUND(Regressions!R192, 1), NA())</f>
        <v>#N/A</v>
      </c>
      <c r="Q182" s="351">
        <f>IF(ISNUMBER(Regressions!S192),ROUND(Regressions!S192, 1), NA())</f>
        <v>94.6</v>
      </c>
      <c r="R182" s="347" t="e">
        <f>IF(ISNUMBER(Regressions!T192),ROUND(Regressions!T192, 1), NA())</f>
        <v>#N/A</v>
      </c>
      <c r="S182" s="348" t="e">
        <f>IF(ISNUMBER(Regressions!U192),ROUND(Regressions!U192, 1), NA())</f>
        <v>#N/A</v>
      </c>
    </row>
    <row xmlns:x14ac="http://schemas.microsoft.com/office/spreadsheetml/2009/9/ac" r="183" hidden="true" x14ac:dyDescent="0.2">
      <c r="A183" s="333" t="str">
        <f>IF(ISBLANK(Regressions!A193), " ", Regressions!A193)</f>
        <v>Palau</v>
      </c>
      <c r="B183" s="334">
        <f>IF(ISBLANK(Regressions!B193), " ", Regressions!B193)</f>
        <v>2024</v>
      </c>
      <c r="C183" s="339" t="str">
        <f>IF(ISBLANK(Regressions!C193), " ", Regressions!C193)</f>
        <v>Secondary</v>
      </c>
      <c r="D183" s="335" t="str">
        <f>IF(ISBLANK(Regressions!D193), " ", Regressions!D193)</f>
        <v> </v>
      </c>
      <c r="E183" s="211" t="e">
        <f>IF(ISNUMBER(Regressions!E193),ROUND(Regressions!E193, 1), NA())</f>
        <v>#N/A</v>
      </c>
      <c r="F183" s="336" t="e">
        <f>IF(ISNUMBER(Regressions!F193),ROUND(Regressions!F193, 1), NA())</f>
        <v>#N/A</v>
      </c>
      <c r="G183" s="233" t="e">
        <f>IF(ISNUMBER(Regressions!G193),ROUND(Regressions!G193, 1), NA())</f>
        <v>#N/A</v>
      </c>
      <c r="H183" s="337" t="e">
        <f>IF(ISNUMBER(Regressions!H193),ROUND(Regressions!H193, 1), NA())</f>
        <v>#N/A</v>
      </c>
      <c r="I183" s="234" t="e">
        <f>IF(ISNUMBER(Regressions!I193),ROUND(Regressions!I193, 1), NA())</f>
        <v>#N/A</v>
      </c>
      <c r="J183" s="338" t="e">
        <f>IF(ISNUMBER(Regressions!K193),ROUND(Regressions!K193, 1), NA())</f>
        <v>#N/A</v>
      </c>
      <c r="K183" s="336" t="e">
        <f>IF(ISNUMBER(Regressions!L193),ROUND(Regressions!L193, 1), NA())</f>
        <v>#N/A</v>
      </c>
      <c r="L183" s="235" t="e">
        <f>IF(ISNUMBER(Regressions!M193),ROUND(Regressions!M193, 1), NA())</f>
        <v>#N/A</v>
      </c>
      <c r="M183" s="337" t="e">
        <f>IF(ISNUMBER(Regressions!N193),ROUND(Regressions!N193, 1), NA())</f>
        <v>#N/A</v>
      </c>
      <c r="N183" s="234" t="e">
        <f>IF(ISNUMBER(Regressions!O193),ROUND(Regressions!O193, 1), NA())</f>
        <v>#N/A</v>
      </c>
      <c r="O183" s="338" t="e">
        <f>IF(ISNUMBER(Regressions!Q193),ROUND(Regressions!Q193, 1), NA())</f>
        <v>#N/A</v>
      </c>
      <c r="P183" s="336" t="e">
        <f>IF(ISNUMBER(Regressions!R193),ROUND(Regressions!R193, 1), NA())</f>
        <v>#N/A</v>
      </c>
      <c r="Q183" s="212" t="e">
        <f>IF(ISNUMBER(Regressions!S193),ROUND(Regressions!S193, 1), NA())</f>
        <v>#N/A</v>
      </c>
      <c r="R183" s="337" t="e">
        <f>IF(ISNUMBER(Regressions!T193),ROUND(Regressions!T193, 1), NA())</f>
        <v>#N/A</v>
      </c>
      <c r="S183" s="234" t="e">
        <f>IF(ISNUMBER(Regressions!U193),ROUND(Regressions!U193, 1), NA())</f>
        <v>#N/A</v>
      </c>
    </row>
    <row xmlns:x14ac="http://schemas.microsoft.com/office/spreadsheetml/2009/9/ac" r="184" hidden="true" x14ac:dyDescent="0.2">
      <c r="A184" s="333" t="str">
        <f>IF(ISBLANK(Regressions!A194), " ", Regressions!A194)</f>
        <v>Palau</v>
      </c>
      <c r="B184" s="334">
        <f>IF(ISBLANK(Regressions!B194), " ", Regressions!B194)</f>
        <v>2025</v>
      </c>
      <c r="C184" s="339" t="str">
        <f>IF(ISBLANK(Regressions!C194), " ", Regressions!C194)</f>
        <v>Secondary</v>
      </c>
      <c r="D184" s="335" t="str">
        <f>IF(ISBLANK(Regressions!D194), " ", Regressions!D194)</f>
        <v> </v>
      </c>
      <c r="E184" s="211" t="e">
        <f>IF(ISNUMBER(Regressions!E194),ROUND(Regressions!E194, 1), NA())</f>
        <v>#N/A</v>
      </c>
      <c r="F184" s="336" t="e">
        <f>IF(ISNUMBER(Regressions!F194),ROUND(Regressions!F194, 1), NA())</f>
        <v>#N/A</v>
      </c>
      <c r="G184" s="233" t="e">
        <f>IF(ISNUMBER(Regressions!G194),ROUND(Regressions!G194, 1), NA())</f>
        <v>#N/A</v>
      </c>
      <c r="H184" s="337" t="e">
        <f>IF(ISNUMBER(Regressions!H194),ROUND(Regressions!H194, 1), NA())</f>
        <v>#N/A</v>
      </c>
      <c r="I184" s="234" t="e">
        <f>IF(ISNUMBER(Regressions!I194),ROUND(Regressions!I194, 1), NA())</f>
        <v>#N/A</v>
      </c>
      <c r="J184" s="338" t="e">
        <f>IF(ISNUMBER(Regressions!K194),ROUND(Regressions!K194, 1), NA())</f>
        <v>#N/A</v>
      </c>
      <c r="K184" s="336" t="e">
        <f>IF(ISNUMBER(Regressions!L194),ROUND(Regressions!L194, 1), NA())</f>
        <v>#N/A</v>
      </c>
      <c r="L184" s="235" t="e">
        <f>IF(ISNUMBER(Regressions!M194),ROUND(Regressions!M194, 1), NA())</f>
        <v>#N/A</v>
      </c>
      <c r="M184" s="337" t="e">
        <f>IF(ISNUMBER(Regressions!N194),ROUND(Regressions!N194, 1), NA())</f>
        <v>#N/A</v>
      </c>
      <c r="N184" s="234" t="e">
        <f>IF(ISNUMBER(Regressions!O194),ROUND(Regressions!O194, 1), NA())</f>
        <v>#N/A</v>
      </c>
      <c r="O184" s="338" t="e">
        <f>IF(ISNUMBER(Regressions!Q194),ROUND(Regressions!Q194, 1), NA())</f>
        <v>#N/A</v>
      </c>
      <c r="P184" s="336" t="e">
        <f>IF(ISNUMBER(Regressions!R194),ROUND(Regressions!R194, 1), NA())</f>
        <v>#N/A</v>
      </c>
      <c r="Q184" s="212" t="e">
        <f>IF(ISNUMBER(Regressions!S194),ROUND(Regressions!S194, 1), NA())</f>
        <v>#N/A</v>
      </c>
      <c r="R184" s="337" t="e">
        <f>IF(ISNUMBER(Regressions!T194),ROUND(Regressions!T194, 1), NA())</f>
        <v>#N/A</v>
      </c>
      <c r="S184" s="234" t="e">
        <f>IF(ISNUMBER(Regressions!U194),ROUND(Regressions!U194, 1), NA())</f>
        <v>#N/A</v>
      </c>
    </row>
    <row xmlns:x14ac="http://schemas.microsoft.com/office/spreadsheetml/2009/9/ac" r="185" hidden="true" x14ac:dyDescent="0.2">
      <c r="A185" s="333" t="str">
        <f>IF(ISBLANK(Regressions!A195), " ", Regressions!A195)</f>
        <v>Palau</v>
      </c>
      <c r="B185" s="334">
        <f>IF(ISBLANK(Regressions!B195), " ", Regressions!B195)</f>
        <v>2026</v>
      </c>
      <c r="C185" s="339" t="str">
        <f>IF(ISBLANK(Regressions!C195), " ", Regressions!C195)</f>
        <v>Secondary</v>
      </c>
      <c r="D185" s="335" t="str">
        <f>IF(ISBLANK(Regressions!D195), " ", Regressions!D195)</f>
        <v> </v>
      </c>
      <c r="E185" s="211" t="e">
        <f>IF(ISNUMBER(Regressions!E195),ROUND(Regressions!E195, 1), NA())</f>
        <v>#N/A</v>
      </c>
      <c r="F185" s="336" t="e">
        <f>IF(ISNUMBER(Regressions!F195),ROUND(Regressions!F195, 1), NA())</f>
        <v>#N/A</v>
      </c>
      <c r="G185" s="233" t="e">
        <f>IF(ISNUMBER(Regressions!G195),ROUND(Regressions!G195, 1), NA())</f>
        <v>#N/A</v>
      </c>
      <c r="H185" s="337" t="e">
        <f>IF(ISNUMBER(Regressions!H195),ROUND(Regressions!H195, 1), NA())</f>
        <v>#N/A</v>
      </c>
      <c r="I185" s="234" t="e">
        <f>IF(ISNUMBER(Regressions!I195),ROUND(Regressions!I195, 1), NA())</f>
        <v>#N/A</v>
      </c>
      <c r="J185" s="338" t="e">
        <f>IF(ISNUMBER(Regressions!K195),ROUND(Regressions!K195, 1), NA())</f>
        <v>#N/A</v>
      </c>
      <c r="K185" s="336" t="e">
        <f>IF(ISNUMBER(Regressions!L195),ROUND(Regressions!L195, 1), NA())</f>
        <v>#N/A</v>
      </c>
      <c r="L185" s="235" t="e">
        <f>IF(ISNUMBER(Regressions!M195),ROUND(Regressions!M195, 1), NA())</f>
        <v>#N/A</v>
      </c>
      <c r="M185" s="337" t="e">
        <f>IF(ISNUMBER(Regressions!N195),ROUND(Regressions!N195, 1), NA())</f>
        <v>#N/A</v>
      </c>
      <c r="N185" s="234" t="e">
        <f>IF(ISNUMBER(Regressions!O195),ROUND(Regressions!O195, 1), NA())</f>
        <v>#N/A</v>
      </c>
      <c r="O185" s="338" t="e">
        <f>IF(ISNUMBER(Regressions!Q195),ROUND(Regressions!Q195, 1), NA())</f>
        <v>#N/A</v>
      </c>
      <c r="P185" s="336" t="e">
        <f>IF(ISNUMBER(Regressions!R195),ROUND(Regressions!R195, 1), NA())</f>
        <v>#N/A</v>
      </c>
      <c r="Q185" s="212" t="e">
        <f>IF(ISNUMBER(Regressions!S195),ROUND(Regressions!S195, 1), NA())</f>
        <v>#N/A</v>
      </c>
      <c r="R185" s="337" t="e">
        <f>IF(ISNUMBER(Regressions!T195),ROUND(Regressions!T195, 1), NA())</f>
        <v>#N/A</v>
      </c>
      <c r="S185" s="234" t="e">
        <f>IF(ISNUMBER(Regressions!U195),ROUND(Regressions!U195, 1), NA())</f>
        <v>#N/A</v>
      </c>
    </row>
    <row xmlns:x14ac="http://schemas.microsoft.com/office/spreadsheetml/2009/9/ac" r="186" hidden="true" x14ac:dyDescent="0.2">
      <c r="A186" s="333" t="str">
        <f>IF(ISBLANK(Regressions!A196), " ", Regressions!A196)</f>
        <v>Palau</v>
      </c>
      <c r="B186" s="334">
        <f>IF(ISBLANK(Regressions!B196), " ", Regressions!B196)</f>
        <v>2027</v>
      </c>
      <c r="C186" s="339" t="str">
        <f>IF(ISBLANK(Regressions!C196), " ", Regressions!C196)</f>
        <v>Secondary</v>
      </c>
      <c r="D186" s="335" t="str">
        <f>IF(ISBLANK(Regressions!D196), " ", Regressions!D196)</f>
        <v> </v>
      </c>
      <c r="E186" s="211" t="e">
        <f>IF(ISNUMBER(Regressions!E196),ROUND(Regressions!E196, 1), NA())</f>
        <v>#N/A</v>
      </c>
      <c r="F186" s="336" t="e">
        <f>IF(ISNUMBER(Regressions!F196),ROUND(Regressions!F196, 1), NA())</f>
        <v>#N/A</v>
      </c>
      <c r="G186" s="233" t="e">
        <f>IF(ISNUMBER(Regressions!G196),ROUND(Regressions!G196, 1), NA())</f>
        <v>#N/A</v>
      </c>
      <c r="H186" s="337" t="e">
        <f>IF(ISNUMBER(Regressions!H196),ROUND(Regressions!H196, 1), NA())</f>
        <v>#N/A</v>
      </c>
      <c r="I186" s="234" t="e">
        <f>IF(ISNUMBER(Regressions!I196),ROUND(Regressions!I196, 1), NA())</f>
        <v>#N/A</v>
      </c>
      <c r="J186" s="338" t="e">
        <f>IF(ISNUMBER(Regressions!K196),ROUND(Regressions!K196, 1), NA())</f>
        <v>#N/A</v>
      </c>
      <c r="K186" s="336" t="e">
        <f>IF(ISNUMBER(Regressions!L196),ROUND(Regressions!L196, 1), NA())</f>
        <v>#N/A</v>
      </c>
      <c r="L186" s="235" t="e">
        <f>IF(ISNUMBER(Regressions!M196),ROUND(Regressions!M196, 1), NA())</f>
        <v>#N/A</v>
      </c>
      <c r="M186" s="337" t="e">
        <f>IF(ISNUMBER(Regressions!N196),ROUND(Regressions!N196, 1), NA())</f>
        <v>#N/A</v>
      </c>
      <c r="N186" s="234" t="e">
        <f>IF(ISNUMBER(Regressions!O196),ROUND(Regressions!O196, 1), NA())</f>
        <v>#N/A</v>
      </c>
      <c r="O186" s="338" t="e">
        <f>IF(ISNUMBER(Regressions!Q196),ROUND(Regressions!Q196, 1), NA())</f>
        <v>#N/A</v>
      </c>
      <c r="P186" s="336" t="e">
        <f>IF(ISNUMBER(Regressions!R196),ROUND(Regressions!R196, 1), NA())</f>
        <v>#N/A</v>
      </c>
      <c r="Q186" s="212" t="e">
        <f>IF(ISNUMBER(Regressions!S196),ROUND(Regressions!S196, 1), NA())</f>
        <v>#N/A</v>
      </c>
      <c r="R186" s="337" t="e">
        <f>IF(ISNUMBER(Regressions!T196),ROUND(Regressions!T196, 1), NA())</f>
        <v>#N/A</v>
      </c>
      <c r="S186" s="234" t="e">
        <f>IF(ISNUMBER(Regressions!U196),ROUND(Regressions!U196, 1), NA())</f>
        <v>#N/A</v>
      </c>
    </row>
    <row xmlns:x14ac="http://schemas.microsoft.com/office/spreadsheetml/2009/9/ac" r="187" hidden="true" x14ac:dyDescent="0.2">
      <c r="A187" s="333" t="str">
        <f>IF(ISBLANK(Regressions!A197), " ", Regressions!A197)</f>
        <v>Palau</v>
      </c>
      <c r="B187" s="334">
        <f>IF(ISBLANK(Regressions!B197), " ", Regressions!B197)</f>
        <v>2028</v>
      </c>
      <c r="C187" s="339" t="str">
        <f>IF(ISBLANK(Regressions!C197), " ", Regressions!C197)</f>
        <v>Secondary</v>
      </c>
      <c r="D187" s="335" t="str">
        <f>IF(ISBLANK(Regressions!D197), " ", Regressions!D197)</f>
        <v> </v>
      </c>
      <c r="E187" s="211" t="e">
        <f>IF(ISNUMBER(Regressions!E197),ROUND(Regressions!E197, 1), NA())</f>
        <v>#N/A</v>
      </c>
      <c r="F187" s="336" t="e">
        <f>IF(ISNUMBER(Regressions!F197),ROUND(Regressions!F197, 1), NA())</f>
        <v>#N/A</v>
      </c>
      <c r="G187" s="233" t="e">
        <f>IF(ISNUMBER(Regressions!G197),ROUND(Regressions!G197, 1), NA())</f>
        <v>#N/A</v>
      </c>
      <c r="H187" s="337" t="e">
        <f>IF(ISNUMBER(Regressions!H197),ROUND(Regressions!H197, 1), NA())</f>
        <v>#N/A</v>
      </c>
      <c r="I187" s="234" t="e">
        <f>IF(ISNUMBER(Regressions!I197),ROUND(Regressions!I197, 1), NA())</f>
        <v>#N/A</v>
      </c>
      <c r="J187" s="338" t="e">
        <f>IF(ISNUMBER(Regressions!K197),ROUND(Regressions!K197, 1), NA())</f>
        <v>#N/A</v>
      </c>
      <c r="K187" s="336" t="e">
        <f>IF(ISNUMBER(Regressions!L197),ROUND(Regressions!L197, 1), NA())</f>
        <v>#N/A</v>
      </c>
      <c r="L187" s="235" t="e">
        <f>IF(ISNUMBER(Regressions!M197),ROUND(Regressions!M197, 1), NA())</f>
        <v>#N/A</v>
      </c>
      <c r="M187" s="337" t="e">
        <f>IF(ISNUMBER(Regressions!N197),ROUND(Regressions!N197, 1), NA())</f>
        <v>#N/A</v>
      </c>
      <c r="N187" s="234" t="e">
        <f>IF(ISNUMBER(Regressions!O197),ROUND(Regressions!O197, 1), NA())</f>
        <v>#N/A</v>
      </c>
      <c r="O187" s="338" t="e">
        <f>IF(ISNUMBER(Regressions!Q197),ROUND(Regressions!Q197, 1), NA())</f>
        <v>#N/A</v>
      </c>
      <c r="P187" s="336" t="e">
        <f>IF(ISNUMBER(Regressions!R197),ROUND(Regressions!R197, 1), NA())</f>
        <v>#N/A</v>
      </c>
      <c r="Q187" s="212" t="e">
        <f>IF(ISNUMBER(Regressions!S197),ROUND(Regressions!S197, 1), NA())</f>
        <v>#N/A</v>
      </c>
      <c r="R187" s="337" t="e">
        <f>IF(ISNUMBER(Regressions!T197),ROUND(Regressions!T197, 1), NA())</f>
        <v>#N/A</v>
      </c>
      <c r="S187" s="234" t="e">
        <f>IF(ISNUMBER(Regressions!U197),ROUND(Regressions!U197, 1), NA())</f>
        <v>#N/A</v>
      </c>
    </row>
    <row xmlns:x14ac="http://schemas.microsoft.com/office/spreadsheetml/2009/9/ac" r="188" hidden="true" x14ac:dyDescent="0.2">
      <c r="A188" s="333" t="str">
        <f>IF(ISBLANK(Regressions!A198), " ", Regressions!A198)</f>
        <v>Palau</v>
      </c>
      <c r="B188" s="334">
        <f>IF(ISBLANK(Regressions!B198), " ", Regressions!B198)</f>
        <v>2029</v>
      </c>
      <c r="C188" s="339" t="str">
        <f>IF(ISBLANK(Regressions!C198), " ", Regressions!C198)</f>
        <v>Secondary</v>
      </c>
      <c r="D188" s="335" t="str">
        <f>IF(ISBLANK(Regressions!D198), " ", Regressions!D198)</f>
        <v> </v>
      </c>
      <c r="E188" s="211" t="e">
        <f>IF(ISNUMBER(Regressions!E198),ROUND(Regressions!E198, 1), NA())</f>
        <v>#N/A</v>
      </c>
      <c r="F188" s="336" t="e">
        <f>IF(ISNUMBER(Regressions!F198),ROUND(Regressions!F198, 1), NA())</f>
        <v>#N/A</v>
      </c>
      <c r="G188" s="233" t="e">
        <f>IF(ISNUMBER(Regressions!G198),ROUND(Regressions!G198, 1), NA())</f>
        <v>#N/A</v>
      </c>
      <c r="H188" s="337" t="e">
        <f>IF(ISNUMBER(Regressions!H198),ROUND(Regressions!H198, 1), NA())</f>
        <v>#N/A</v>
      </c>
      <c r="I188" s="234" t="e">
        <f>IF(ISNUMBER(Regressions!I198),ROUND(Regressions!I198, 1), NA())</f>
        <v>#N/A</v>
      </c>
      <c r="J188" s="338" t="e">
        <f>IF(ISNUMBER(Regressions!K198),ROUND(Regressions!K198, 1), NA())</f>
        <v>#N/A</v>
      </c>
      <c r="K188" s="336" t="e">
        <f>IF(ISNUMBER(Regressions!L198),ROUND(Regressions!L198, 1), NA())</f>
        <v>#N/A</v>
      </c>
      <c r="L188" s="235" t="e">
        <f>IF(ISNUMBER(Regressions!M198),ROUND(Regressions!M198, 1), NA())</f>
        <v>#N/A</v>
      </c>
      <c r="M188" s="337" t="e">
        <f>IF(ISNUMBER(Regressions!N198),ROUND(Regressions!N198, 1), NA())</f>
        <v>#N/A</v>
      </c>
      <c r="N188" s="234" t="e">
        <f>IF(ISNUMBER(Regressions!O198),ROUND(Regressions!O198, 1), NA())</f>
        <v>#N/A</v>
      </c>
      <c r="O188" s="338" t="e">
        <f>IF(ISNUMBER(Regressions!Q198),ROUND(Regressions!Q198, 1), NA())</f>
        <v>#N/A</v>
      </c>
      <c r="P188" s="336" t="e">
        <f>IF(ISNUMBER(Regressions!R198),ROUND(Regressions!R198, 1), NA())</f>
        <v>#N/A</v>
      </c>
      <c r="Q188" s="212" t="e">
        <f>IF(ISNUMBER(Regressions!S198),ROUND(Regressions!S198, 1), NA())</f>
        <v>#N/A</v>
      </c>
      <c r="R188" s="337" t="e">
        <f>IF(ISNUMBER(Regressions!T198),ROUND(Regressions!T198, 1), NA())</f>
        <v>#N/A</v>
      </c>
      <c r="S188" s="234" t="e">
        <f>IF(ISNUMBER(Regressions!U198),ROUND(Regressions!U198, 1), NA())</f>
        <v>#N/A</v>
      </c>
    </row>
    <row xmlns:x14ac="http://schemas.microsoft.com/office/spreadsheetml/2009/9/ac" r="189" hidden="true" x14ac:dyDescent="0.2">
      <c r="A189" s="333" t="str">
        <f>IF(ISBLANK(Regressions!A199), " ", Regressions!A199)</f>
        <v>Palau</v>
      </c>
      <c r="B189" s="334">
        <f>IF(ISBLANK(Regressions!B199), " ", Regressions!B199)</f>
        <v>2030</v>
      </c>
      <c r="C189" s="339" t="str">
        <f>IF(ISBLANK(Regressions!C199), " ", Regressions!C199)</f>
        <v>Secondary</v>
      </c>
      <c r="D189" s="335" t="str">
        <f>IF(ISBLANK(Regressions!D199), " ", Regressions!D199)</f>
        <v> </v>
      </c>
      <c r="E189" s="211" t="e">
        <f>IF(ISNUMBER(Regressions!E199),ROUND(Regressions!E199, 1), NA())</f>
        <v>#N/A</v>
      </c>
      <c r="F189" s="336" t="e">
        <f>IF(ISNUMBER(Regressions!F199),ROUND(Regressions!F199, 1), NA())</f>
        <v>#N/A</v>
      </c>
      <c r="G189" s="233" t="e">
        <f>IF(ISNUMBER(Regressions!G199),ROUND(Regressions!G199, 1), NA())</f>
        <v>#N/A</v>
      </c>
      <c r="H189" s="337" t="e">
        <f>IF(ISNUMBER(Regressions!H199),ROUND(Regressions!H199, 1), NA())</f>
        <v>#N/A</v>
      </c>
      <c r="I189" s="234" t="e">
        <f>IF(ISNUMBER(Regressions!I199),ROUND(Regressions!I199, 1), NA())</f>
        <v>#N/A</v>
      </c>
      <c r="J189" s="338" t="e">
        <f>IF(ISNUMBER(Regressions!K199),ROUND(Regressions!K199, 1), NA())</f>
        <v>#N/A</v>
      </c>
      <c r="K189" s="336" t="e">
        <f>IF(ISNUMBER(Regressions!L199),ROUND(Regressions!L199, 1), NA())</f>
        <v>#N/A</v>
      </c>
      <c r="L189" s="235" t="e">
        <f>IF(ISNUMBER(Regressions!M199),ROUND(Regressions!M199, 1), NA())</f>
        <v>#N/A</v>
      </c>
      <c r="M189" s="337" t="e">
        <f>IF(ISNUMBER(Regressions!N199),ROUND(Regressions!N199, 1), NA())</f>
        <v>#N/A</v>
      </c>
      <c r="N189" s="234" t="e">
        <f>IF(ISNUMBER(Regressions!O199),ROUND(Regressions!O199, 1), NA())</f>
        <v>#N/A</v>
      </c>
      <c r="O189" s="338" t="e">
        <f>IF(ISNUMBER(Regressions!Q199),ROUND(Regressions!Q199, 1), NA())</f>
        <v>#N/A</v>
      </c>
      <c r="P189" s="336" t="e">
        <f>IF(ISNUMBER(Regressions!R199),ROUND(Regressions!R199, 1), NA())</f>
        <v>#N/A</v>
      </c>
      <c r="Q189" s="212" t="e">
        <f>IF(ISNUMBER(Regressions!S199),ROUND(Regressions!S199, 1), NA())</f>
        <v>#N/A</v>
      </c>
      <c r="R189" s="337" t="e">
        <f>IF(ISNUMBER(Regressions!T199),ROUND(Regressions!T199, 1), NA())</f>
        <v>#N/A</v>
      </c>
      <c r="S189" s="234" t="e">
        <f>IF(ISNUMBER(Regressions!U199),ROUND(Regressions!U199, 1), NA())</f>
        <v>#N/A</v>
      </c>
    </row>
    <row xmlns:x14ac="http://schemas.microsoft.com/office/spreadsheetml/2009/9/ac" r="211" x14ac:dyDescent="0.2">
      <c r="A211" s="410"/>
      <c r="B211" s="411"/>
      <c r="C211" s="412"/>
      <c r="D211" s="398"/>
      <c r="E211" s="413"/>
      <c r="F211" s="413"/>
      <c r="G211" s="414"/>
      <c r="H211" s="413"/>
      <c r="I211" s="414"/>
      <c r="J211" s="415"/>
      <c r="K211" s="415"/>
      <c r="L211" s="413"/>
      <c r="M211" s="415"/>
      <c r="N211" s="416"/>
      <c r="O211" s="398"/>
      <c r="P211" s="398"/>
      <c r="Q211" s="398"/>
      <c r="R211" s="398"/>
      <c r="S211" s="398"/>
      <c r="T211" s="398"/>
      <c r="U211" s="398"/>
      <c r="V211" s="398"/>
      <c r="W211" s="398"/>
      <c r="X211" s="398"/>
      <c r="Y211" s="398"/>
      <c r="Z211" s="398"/>
      <c r="AA211" s="398"/>
      <c r="AB211" s="398"/>
      <c r="AC211" s="39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H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6" t="s">
        <v>13</v>
      </c>
      <c r="E2" s="35"/>
      <c r="F2" s="35"/>
      <c r="G2" s="54"/>
      <c r="H2" s="35"/>
      <c r="I2" s="35"/>
      <c r="J2" s="54"/>
      <c r="K2" s="37"/>
      <c r="L2" s="37"/>
      <c r="M2" s="54"/>
      <c r="N2" s="37"/>
      <c r="O2" s="37"/>
      <c r="P2" s="54"/>
      <c r="Q2" s="37"/>
      <c r="R2" s="37"/>
      <c r="S2" s="54"/>
      <c r="T2" s="37"/>
      <c r="U2" s="37"/>
      <c r="V2" s="237"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3"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7" t="s">
        <v>25</v>
      </c>
      <c r="E4" s="238" t="s">
        <v>19</v>
      </c>
      <c r="F4" s="239" t="s">
        <v>170</v>
      </c>
      <c r="G4" s="127" t="s">
        <v>25</v>
      </c>
      <c r="H4" s="238" t="s">
        <v>19</v>
      </c>
      <c r="I4" s="239" t="s">
        <v>170</v>
      </c>
      <c r="J4" s="127" t="s">
        <v>25</v>
      </c>
      <c r="K4" s="238" t="s">
        <v>19</v>
      </c>
      <c r="L4" s="239" t="s">
        <v>170</v>
      </c>
      <c r="M4" s="127" t="s">
        <v>25</v>
      </c>
      <c r="N4" s="238" t="s">
        <v>19</v>
      </c>
      <c r="O4" s="239" t="s">
        <v>170</v>
      </c>
      <c r="P4" s="127" t="s">
        <v>25</v>
      </c>
      <c r="Q4" s="238" t="s">
        <v>19</v>
      </c>
      <c r="R4" s="239" t="s">
        <v>170</v>
      </c>
      <c r="S4" s="127" t="s">
        <v>25</v>
      </c>
      <c r="T4" s="238" t="s">
        <v>19</v>
      </c>
      <c r="U4" s="240" t="s">
        <v>170</v>
      </c>
      <c r="V4" s="131" t="s">
        <v>25</v>
      </c>
      <c r="W4" s="132" t="s">
        <v>19</v>
      </c>
      <c r="X4" s="132" t="s">
        <v>21</v>
      </c>
      <c r="Y4" s="132" t="s">
        <v>29</v>
      </c>
      <c r="Z4" s="134" t="s">
        <v>171</v>
      </c>
      <c r="AA4" s="131" t="s">
        <v>25</v>
      </c>
      <c r="AB4" s="132" t="s">
        <v>19</v>
      </c>
      <c r="AC4" s="132" t="s">
        <v>21</v>
      </c>
      <c r="AD4" s="132" t="s">
        <v>29</v>
      </c>
      <c r="AE4" s="134" t="s">
        <v>171</v>
      </c>
      <c r="AF4" s="131" t="s">
        <v>25</v>
      </c>
      <c r="AG4" s="132" t="s">
        <v>19</v>
      </c>
      <c r="AH4" s="132" t="s">
        <v>21</v>
      </c>
      <c r="AI4" s="132" t="s">
        <v>29</v>
      </c>
      <c r="AJ4" s="134" t="s">
        <v>171</v>
      </c>
      <c r="AK4" s="131" t="s">
        <v>25</v>
      </c>
      <c r="AL4" s="132" t="s">
        <v>19</v>
      </c>
      <c r="AM4" s="132" t="s">
        <v>21</v>
      </c>
      <c r="AN4" s="132" t="s">
        <v>29</v>
      </c>
      <c r="AO4" s="134" t="s">
        <v>171</v>
      </c>
      <c r="AP4" s="131" t="s">
        <v>25</v>
      </c>
      <c r="AQ4" s="132" t="s">
        <v>19</v>
      </c>
      <c r="AR4" s="132" t="s">
        <v>21</v>
      </c>
      <c r="AS4" s="132" t="s">
        <v>29</v>
      </c>
      <c r="AT4" s="134" t="s">
        <v>171</v>
      </c>
      <c r="AU4" s="131" t="s">
        <v>25</v>
      </c>
      <c r="AV4" s="132" t="s">
        <v>19</v>
      </c>
      <c r="AW4" s="132" t="s">
        <v>21</v>
      </c>
      <c r="AX4" s="132" t="s">
        <v>29</v>
      </c>
      <c r="AY4" s="135" t="s">
        <v>171</v>
      </c>
      <c r="AZ4" s="136" t="s">
        <v>125</v>
      </c>
      <c r="BA4" s="137" t="s">
        <v>124</v>
      </c>
      <c r="BB4" s="138" t="s">
        <v>172</v>
      </c>
      <c r="BC4" s="136" t="s">
        <v>125</v>
      </c>
      <c r="BD4" s="137" t="s">
        <v>124</v>
      </c>
      <c r="BE4" s="138" t="s">
        <v>172</v>
      </c>
      <c r="BF4" s="136" t="s">
        <v>125</v>
      </c>
      <c r="BG4" s="137" t="s">
        <v>124</v>
      </c>
      <c r="BH4" s="138" t="s">
        <v>172</v>
      </c>
      <c r="BI4" s="136" t="s">
        <v>125</v>
      </c>
      <c r="BJ4" s="137" t="s">
        <v>124</v>
      </c>
      <c r="BK4" s="138" t="s">
        <v>172</v>
      </c>
      <c r="BL4" s="136" t="s">
        <v>125</v>
      </c>
      <c r="BM4" s="137" t="s">
        <v>124</v>
      </c>
      <c r="BN4" s="138" t="s">
        <v>172</v>
      </c>
      <c r="BO4" s="136" t="s">
        <v>125</v>
      </c>
      <c r="BP4" s="137" t="s">
        <v>124</v>
      </c>
      <c r="BQ4" s="138" t="s">
        <v>172</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7" t="s">
        <v>135</v>
      </c>
      <c r="E5" s="128" t="s">
        <v>42</v>
      </c>
      <c r="F5" s="129" t="s">
        <v>176</v>
      </c>
      <c r="G5" s="127" t="s">
        <v>136</v>
      </c>
      <c r="H5" s="128" t="s">
        <v>43</v>
      </c>
      <c r="I5" s="129" t="s">
        <v>177</v>
      </c>
      <c r="J5" s="127" t="s">
        <v>137</v>
      </c>
      <c r="K5" s="128" t="s">
        <v>44</v>
      </c>
      <c r="L5" s="129" t="s">
        <v>178</v>
      </c>
      <c r="M5" s="127" t="s">
        <v>138</v>
      </c>
      <c r="N5" s="128" t="s">
        <v>86</v>
      </c>
      <c r="O5" s="129" t="s">
        <v>179</v>
      </c>
      <c r="P5" s="127" t="s">
        <v>139</v>
      </c>
      <c r="Q5" s="128" t="s">
        <v>87</v>
      </c>
      <c r="R5" s="129" t="s">
        <v>180</v>
      </c>
      <c r="S5" s="127" t="s">
        <v>140</v>
      </c>
      <c r="T5" s="128" t="s">
        <v>88</v>
      </c>
      <c r="U5" s="130" t="s">
        <v>181</v>
      </c>
      <c r="V5" s="131" t="s">
        <v>129</v>
      </c>
      <c r="W5" s="132" t="s">
        <v>45</v>
      </c>
      <c r="X5" s="133" t="s">
        <v>65</v>
      </c>
      <c r="Y5" s="133" t="s">
        <v>66</v>
      </c>
      <c r="Z5" s="134" t="s">
        <v>182</v>
      </c>
      <c r="AA5" s="131" t="s">
        <v>130</v>
      </c>
      <c r="AB5" s="132" t="s">
        <v>46</v>
      </c>
      <c r="AC5" s="133" t="s">
        <v>67</v>
      </c>
      <c r="AD5" s="133" t="s">
        <v>68</v>
      </c>
      <c r="AE5" s="134" t="s">
        <v>183</v>
      </c>
      <c r="AF5" s="131" t="s">
        <v>131</v>
      </c>
      <c r="AG5" s="132" t="s">
        <v>47</v>
      </c>
      <c r="AH5" s="133" t="s">
        <v>69</v>
      </c>
      <c r="AI5" s="133" t="s">
        <v>70</v>
      </c>
      <c r="AJ5" s="134" t="s">
        <v>184</v>
      </c>
      <c r="AK5" s="131" t="s">
        <v>132</v>
      </c>
      <c r="AL5" s="132" t="s">
        <v>71</v>
      </c>
      <c r="AM5" s="133" t="s">
        <v>72</v>
      </c>
      <c r="AN5" s="133" t="s">
        <v>73</v>
      </c>
      <c r="AO5" s="134" t="s">
        <v>185</v>
      </c>
      <c r="AP5" s="131" t="s">
        <v>133</v>
      </c>
      <c r="AQ5" s="132" t="s">
        <v>74</v>
      </c>
      <c r="AR5" s="133" t="s">
        <v>75</v>
      </c>
      <c r="AS5" s="133" t="s">
        <v>76</v>
      </c>
      <c r="AT5" s="134" t="s">
        <v>186</v>
      </c>
      <c r="AU5" s="131" t="s">
        <v>134</v>
      </c>
      <c r="AV5" s="132" t="s">
        <v>77</v>
      </c>
      <c r="AW5" s="133" t="s">
        <v>78</v>
      </c>
      <c r="AX5" s="133" t="s">
        <v>79</v>
      </c>
      <c r="AY5" s="135" t="s">
        <v>187</v>
      </c>
      <c r="AZ5" s="136" t="s">
        <v>80</v>
      </c>
      <c r="BA5" s="137" t="s">
        <v>114</v>
      </c>
      <c r="BB5" s="138" t="s">
        <v>188</v>
      </c>
      <c r="BC5" s="136" t="s">
        <v>85</v>
      </c>
      <c r="BD5" s="137" t="s">
        <v>115</v>
      </c>
      <c r="BE5" s="138" t="s">
        <v>189</v>
      </c>
      <c r="BF5" s="136" t="s">
        <v>84</v>
      </c>
      <c r="BG5" s="137" t="s">
        <v>116</v>
      </c>
      <c r="BH5" s="138" t="s">
        <v>190</v>
      </c>
      <c r="BI5" s="136" t="s">
        <v>83</v>
      </c>
      <c r="BJ5" s="137" t="s">
        <v>117</v>
      </c>
      <c r="BK5" s="138" t="s">
        <v>191</v>
      </c>
      <c r="BL5" s="136" t="s">
        <v>82</v>
      </c>
      <c r="BM5" s="137" t="s">
        <v>118</v>
      </c>
      <c r="BN5" s="138" t="s">
        <v>192</v>
      </c>
      <c r="BO5" s="136" t="s">
        <v>81</v>
      </c>
      <c r="BP5" s="137" t="s">
        <v>119</v>
      </c>
      <c r="BQ5" s="138" t="s">
        <v>193</v>
      </c>
    </row>
    <row xmlns:x14ac="http://schemas.microsoft.com/office/spreadsheetml/2009/9/ac" r="6" x14ac:dyDescent="0.2">
      <c r="A6" s="35" t="str">
        <f>IF('Water Data'!$B$2="","",'Water Data'!$B$2)</f>
        <v>PLW_2020_UIS</v>
      </c>
      <c r="B6" s="35" t="str">
        <f>+'Water Data'!C2</f>
        <v>Other</v>
      </c>
      <c r="C6" s="331">
        <f>+IF(ISNUMBER(VALUE(MID(A6,5,4))), VALUE(MID(A6, 5,4)),"")</f>
        <v>2020</v>
      </c>
      <c r="D6" s="91" t="e">
        <f>+IF(AND(ISTEXT('Water Data'!B2),BS6="Yes"),100-'Water Data'!D4,IF(AND(ISTEXT('Water Data'!B2),BS6="No",ISNUMBER('Water Data'!D4)),CONCATENATE("[",ROUND(100-'Water Data'!D4,0),"]"),NA()))</f>
        <v>#N/A</v>
      </c>
      <c r="E6" s="91" t="e">
        <f>+IF(AND(ISTEXT('Water Data'!B2),BT6="Yes"),'Water Data'!D6,IF(AND(ISTEXT('Water Data'!B2),BT6="No",ISNUMBER('Water Data'!D6)),CONCATENATE("[",ROUND('Water Data'!D6,0),"]"),NA()))</f>
        <v>#N/A</v>
      </c>
      <c r="F6" s="91">
        <f>+IF(AND(ISTEXT('Water Data'!B2),BU6="Yes"),'Water Data'!D9,IF(AND(ISTEXT('Water Data'!B2),BU6="No",ISNUMBER('Water Data'!D9)),CONCATENATE("[",ROUND('Water Data'!D9,0),"]"),NA()))</f>
        <v>89.262505008647537</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f>+IF(AND(ISTEXT('Water Data'!B2),CG6="Yes"),'Water Data'!H9,IF(AND(ISTEXT('Water Data'!B2),CG6="No",ISNUMBER('Water Data'!H9)),CONCATENATE("[",ROUND('Water Data'!H9,0),"]"),NA()))</f>
        <v>84.210530000000006</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f>+IF(AND(ISTEXT('Water Data'!B2),CJ6="Yes"),'Water Data'!I9,IF(AND(ISTEXT('Water Data'!B2),CJ6="No",ISNUMBER('Water Data'!I9)),CONCATENATE("[",ROUND('Water Data'!I9,0),"]"),NA()))</f>
        <v>94.62797632667619</v>
      </c>
      <c r="V6" s="92" t="e">
        <f>+IF(AND(ISTEXT('Sanitation Data'!B2),CK6="Yes"),100-'Sanitation Data'!D4,IF(AND(ISTEXT('Sanitation Data'!B2),CK6="No",ISNUMBER('Sanitation Data'!D4)),CONCATENATE("[",ROUND(100-'Sanitation Data'!D4,0),"]"),NA()))</f>
        <v>#N/A</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f>+IF(AND(ISTEXT('Sanitation Data'!B2),CO6="Yes"),'Sanitation Data'!D12,IF(AND(ISTEXT('Sanitation Data'!B2),CO6="No",ISNUMBER('Sanitation Data'!D12)),CONCATENATE("[",ROUND('Sanitation Data'!D12,0),"]"),NA()))</f>
        <v>89.262505008647537</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f>+IF(AND(ISTEXT('Sanitation Data'!B2),DI6="Yes"),'Sanitation Data'!H12,IF(AND(ISTEXT('Sanitation Data'!B2),DI6="No",ISNUMBER('Sanitation Data'!H12)),CONCATENATE("[",ROUND('Sanitation Data'!H12,0),"]"),NA()))</f>
        <v>84.210530000000006</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f>+IF(AND(ISTEXT('Sanitation Data'!B2),DN6="Yes"),'Sanitation Data'!I12,IF(AND(ISTEXT('Sanitation Data'!B2),DN6="No",ISNUMBER('Sanitation Data'!I12)),CONCATENATE("[",ROUND('Sanitation Data'!I12,0),"]"),NA()))</f>
        <v>94.62797632667619</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f>+IF(AND(ISTEXT('Hygiene Data'!B2),DQ6="Yes"),'Hygiene Data'!D9,IF(AND(ISTEXT('Hygiene Data'!B2),DQ6="No",ISNUMBER('Hygiene Data'!D9)),CONCATENATE("[",ROUND('Hygiene Data'!D9,0),"]"),NA()))</f>
        <v>89.262505008647537</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f>+IF(AND(ISTEXT('Hygiene Data'!B2),EC6="Yes"),'Hygiene Data'!H9,IF(AND(ISTEXT('Hygiene Data'!B2),EC6="No",ISNUMBER('Hygiene Data'!H9)),CONCATENATE("[",ROUND('Hygiene Data'!H9,0),"]"),NA()))</f>
        <v>84.210530000000006</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f>+IF(AND(ISTEXT('Hygiene Data'!B2),EF6="Yes"),'Hygiene Data'!I9,IF(AND(ISTEXT('Hygiene Data'!B2),EF6="No",ISNUMBER('Hygiene Data'!I9)),CONCATENATE("[",ROUND('Hygiene Data'!I9,0),"]"),NA()))</f>
        <v>94.62797632667619</v>
      </c>
      <c r="BR6" s="275"/>
      <c r="BS6" s="275">
        <f>+'Water Data'!D27</f>
        <v>0</v>
      </c>
      <c r="BT6" s="275">
        <f>+'Water Data'!D28</f>
        <v>0</v>
      </c>
      <c r="BU6" s="275" t="str">
        <f>+'Water Data'!D29</f>
        <v>Yes</v>
      </c>
      <c r="BV6" s="275">
        <f>+'Water Data'!E27</f>
        <v>0</v>
      </c>
      <c r="BW6" s="275">
        <f>+'Water Data'!E28</f>
        <v>0</v>
      </c>
      <c r="BX6" s="275">
        <f>+'Water Data'!E29</f>
        <v>0</v>
      </c>
      <c r="BY6" s="275">
        <f>+'Water Data'!F27</f>
        <v>0</v>
      </c>
      <c r="BZ6" s="275">
        <f>+'Water Data'!F28</f>
        <v>0</v>
      </c>
      <c r="CA6" s="275">
        <f>+'Water Data'!F29</f>
        <v>0</v>
      </c>
      <c r="CB6" s="275">
        <f>+'Water Data'!G27</f>
        <v>0</v>
      </c>
      <c r="CC6" s="275">
        <f>+'Water Data'!G28</f>
        <v>0</v>
      </c>
      <c r="CD6" s="275">
        <f>+'Water Data'!G29</f>
        <v>0</v>
      </c>
      <c r="CE6" s="275">
        <f>+'Water Data'!H27</f>
        <v>0</v>
      </c>
      <c r="CF6" s="275">
        <f>+'Water Data'!H28</f>
        <v>0</v>
      </c>
      <c r="CG6" s="275" t="str">
        <f>+'Water Data'!H29</f>
        <v>Yes</v>
      </c>
      <c r="CH6" s="275">
        <f>+'Water Data'!I27</f>
        <v>0</v>
      </c>
      <c r="CI6" s="275">
        <f>+'Water Data'!I28</f>
        <v>0</v>
      </c>
      <c r="CJ6" s="275" t="str">
        <f>+'Water Data'!I29</f>
        <v>Yes</v>
      </c>
      <c r="CK6" s="275">
        <f>+'Sanitation Data'!D28</f>
        <v>0</v>
      </c>
      <c r="CL6" s="275">
        <f>+'Sanitation Data'!D29</f>
        <v>0</v>
      </c>
      <c r="CM6" s="275">
        <f>+'Sanitation Data'!D30</f>
        <v>0</v>
      </c>
      <c r="CN6" s="275">
        <f>+'Sanitation Data'!D31</f>
        <v>0</v>
      </c>
      <c r="CO6" s="275" t="str">
        <f>+'Sanitation Data'!D32</f>
        <v>Yes</v>
      </c>
      <c r="CP6" s="275">
        <f>+'Sanitation Data'!E28</f>
        <v>0</v>
      </c>
      <c r="CQ6" s="275">
        <f>+'Sanitation Data'!E29</f>
        <v>0</v>
      </c>
      <c r="CR6" s="275">
        <f>+'Sanitation Data'!E30</f>
        <v>0</v>
      </c>
      <c r="CS6" s="275">
        <f>+'Sanitation Data'!E31</f>
        <v>0</v>
      </c>
      <c r="CT6" s="275">
        <f>+'Sanitation Data'!E32</f>
        <v>0</v>
      </c>
      <c r="CU6" s="275">
        <f>+'Sanitation Data'!F28</f>
        <v>0</v>
      </c>
      <c r="CV6" s="275">
        <f>+'Sanitation Data'!F29</f>
        <v>0</v>
      </c>
      <c r="CW6" s="275">
        <f>+'Sanitation Data'!F30</f>
        <v>0</v>
      </c>
      <c r="CX6" s="275">
        <f>+'Sanitation Data'!F31</f>
        <v>0</v>
      </c>
      <c r="CY6" s="275">
        <f>+'Sanitation Data'!F32</f>
        <v>0</v>
      </c>
      <c r="CZ6" s="275">
        <f>+'Sanitation Data'!G28</f>
        <v>0</v>
      </c>
      <c r="DA6" s="275">
        <f>+'Sanitation Data'!G29</f>
        <v>0</v>
      </c>
      <c r="DB6" s="275">
        <f>+'Sanitation Data'!G30</f>
        <v>0</v>
      </c>
      <c r="DC6" s="275">
        <f>+'Sanitation Data'!G31</f>
        <v>0</v>
      </c>
      <c r="DD6" s="275">
        <f>+'Sanitation Data'!G32</f>
        <v>0</v>
      </c>
      <c r="DE6" s="275">
        <f>+'Sanitation Data'!H28</f>
        <v>0</v>
      </c>
      <c r="DF6" s="275">
        <f>+'Sanitation Data'!H29</f>
        <v>0</v>
      </c>
      <c r="DG6" s="275">
        <f>+'Sanitation Data'!H30</f>
        <v>0</v>
      </c>
      <c r="DH6" s="275">
        <f>+'Sanitation Data'!H31</f>
        <v>0</v>
      </c>
      <c r="DI6" s="275" t="str">
        <f>+'Sanitation Data'!H32</f>
        <v>Yes</v>
      </c>
      <c r="DJ6" s="275">
        <f>+'Sanitation Data'!I28</f>
        <v>0</v>
      </c>
      <c r="DK6" s="275">
        <f>+'Sanitation Data'!I29</f>
        <v>0</v>
      </c>
      <c r="DL6" s="275">
        <f>+'Sanitation Data'!I30</f>
        <v>0</v>
      </c>
      <c r="DM6" s="275">
        <f>+'Sanitation Data'!I31</f>
        <v>0</v>
      </c>
      <c r="DN6" s="275" t="str">
        <f>+'Sanitation Data'!I32</f>
        <v>Yes</v>
      </c>
      <c r="DO6" s="275">
        <f>+'Hygiene Data'!D11</f>
        <v>0</v>
      </c>
      <c r="DP6" s="275">
        <f>+'Hygiene Data'!D12</f>
        <v>0</v>
      </c>
      <c r="DQ6" s="275" t="str">
        <f>+'Hygiene Data'!D13</f>
        <v>Yes</v>
      </c>
      <c r="DR6" s="275">
        <f>+'Hygiene Data'!E11</f>
        <v>0</v>
      </c>
      <c r="DS6" s="275">
        <f>+'Hygiene Data'!E12</f>
        <v>0</v>
      </c>
      <c r="DT6" s="275">
        <f>+'Hygiene Data'!E13</f>
        <v>0</v>
      </c>
      <c r="DU6" s="275">
        <f>+'Hygiene Data'!F11</f>
        <v>0</v>
      </c>
      <c r="DV6" s="275">
        <f>+'Hygiene Data'!F12</f>
        <v>0</v>
      </c>
      <c r="DW6" s="275">
        <f>+'Hygiene Data'!F13</f>
        <v>0</v>
      </c>
      <c r="DX6" s="275">
        <f>+'Hygiene Data'!G11</f>
        <v>0</v>
      </c>
      <c r="DY6" s="275">
        <f>+'Hygiene Data'!G12</f>
        <v>0</v>
      </c>
      <c r="DZ6" s="275">
        <f>+'Hygiene Data'!G13</f>
        <v>0</v>
      </c>
      <c r="EA6" s="275">
        <f>+'Hygiene Data'!H11</f>
        <v>0</v>
      </c>
      <c r="EB6" s="275">
        <f>+'Hygiene Data'!H12</f>
        <v>0</v>
      </c>
      <c r="EC6" s="275" t="str">
        <f>+'Hygiene Data'!H13</f>
        <v>Yes</v>
      </c>
      <c r="ED6" s="275">
        <f>+'Hygiene Data'!I11</f>
        <v>0</v>
      </c>
      <c r="EE6" s="275">
        <f>+'Hygiene Data'!I12</f>
        <v>0</v>
      </c>
      <c r="EF6" s="275" t="str">
        <f>+'Hygiene Data'!I13</f>
        <v>Yes</v>
      </c>
    </row>
    <row xmlns:x14ac="http://schemas.microsoft.com/office/spreadsheetml/2009/9/ac" r="7" x14ac:dyDescent="0.2">
      <c r="A7" s="35" t="str">
        <f ca="true">+IF(OFFSET('Water Data'!$B$2,0,10*ROW('Water Data'!E1))="","",OFFSET('Water Data'!$B$2,0,10*ROW('Water Data'!E1)))</f>
        <v>PLW_2021_UIS</v>
      </c>
      <c r="B7" s="35" t="str">
        <f ca="true">+IF(OFFSET('Water Data'!$C$2,0,10*ROW('Water Data'!F1))="","",OFFSET('Water Data'!$C$2,0,10*ROW('Water Data'!F1)))</f>
        <v>Other</v>
      </c>
      <c r="C7" s="331">
        <f t="shared" ref="C7:C70" ca="true" si="0">+IF(ISNUMBER(VALUE(MID(A7,5,4))), VALUE(MID(A7, 5,4)),"")</f>
        <v>2021</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89.262505008647537</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84.210530000000006</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94.62797632667619</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89.262505008647537</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84.210530000000006</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94.62797632667619</v>
      </c>
      <c r="AZ7" s="93" t="str">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3" t="str">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3" t="str">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str">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3" t="str">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3" t="str">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3" t="str">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3" t="str">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3" t="str">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5"/>
      <c r="BS7" s="275" t="str">
        <f ca="true">+IF(OFFSET('Water Data'!$D$27,0,10*ROW('Water Data'!D1))="","",OFFSET('Water Data'!$D$27,0,10*ROW('Water Data'!D1)))</f>
        <v/>
      </c>
      <c r="BT7" s="275" t="str">
        <f ca="true">+IF(OFFSET('Water Data'!$D$28,0,10*ROW('Water Data'!D1))="","",OFFSET('Water Data'!$D$28,0,10*ROW('Water Data'!D1)))</f>
        <v/>
      </c>
      <c r="BU7" s="275" t="str">
        <f ca="true">+IF(OFFSET('Water Data'!$D$29,0,10*ROW('Water Data'!D1))="","",OFFSET('Water Data'!$D$29,0,10*ROW('Water Data'!D1)))</f>
        <v>Yes</v>
      </c>
      <c r="BV7" s="275" t="str">
        <f ca="true">+IF(OFFSET('Water Data'!$E$27,0,10*ROW('Water Data'!E1))="","",OFFSET('Water Data'!$E$27,0,10*ROW('Water Data'!E1)))</f>
        <v/>
      </c>
      <c r="BW7" s="275" t="str">
        <f ca="true">+IF(OFFSET('Water Data'!$E$28,0,10*ROW('Water Data'!E1))="","",OFFSET('Water Data'!$E$28,0,10*ROW('Water Data'!E1)))</f>
        <v/>
      </c>
      <c r="BX7" s="275" t="str">
        <f ca="true">+IF(OFFSET('Water Data'!$E$29,0,10*ROW('Water Data'!E1))="","",OFFSET('Water Data'!$E$29,0,10*ROW('Water Data'!E1)))</f>
        <v/>
      </c>
      <c r="BY7" s="275" t="str">
        <f ca="true">+IF(OFFSET('Water Data'!$F$27,0,10*ROW('Water Data'!F1))="","",OFFSET('Water Data'!$F$27,0,10*ROW('Water Data'!F1)))</f>
        <v/>
      </c>
      <c r="BZ7" s="275" t="str">
        <f ca="true">+IF(OFFSET('Water Data'!$F$28,0,10*ROW('Water Data'!F1))="","",OFFSET('Water Data'!$F$28,0,10*ROW('Water Data'!F1)))</f>
        <v/>
      </c>
      <c r="CA7" s="275" t="str">
        <f ca="true">+IF(OFFSET('Water Data'!$F$29,0,10*ROW('Water Data'!F1))="","",OFFSET('Water Data'!$F$29,0,10*ROW('Water Data'!F1)))</f>
        <v/>
      </c>
      <c r="CB7" s="275" t="str">
        <f ca="true">+IF(OFFSET('Water Data'!$G$27,0,10*ROW('Water Data'!G1))="","",OFFSET('Water Data'!$G$27,0,10*ROW('Water Data'!G1)))</f>
        <v/>
      </c>
      <c r="CC7" s="275" t="str">
        <f ca="true">+IF(OFFSET('Water Data'!$G$28,0,10*ROW('Water Data'!G1))="","",OFFSET('Water Data'!$G$28,0,10*ROW('Water Data'!G1)))</f>
        <v/>
      </c>
      <c r="CD7" s="275" t="str">
        <f ca="true">+IF(OFFSET('Water Data'!$G$29,0,10*ROW('Water Data'!G1))="","",OFFSET('Water Data'!$G$29,0,10*ROW('Water Data'!G1)))</f>
        <v/>
      </c>
      <c r="CE7" s="275" t="str">
        <f ca="true">+IF(OFFSET('Water Data'!$H$27,0,10*ROW('Water Data'!H1))="","",OFFSET('Water Data'!$H$27,0,10*ROW('Water Data'!H1)))</f>
        <v/>
      </c>
      <c r="CF7" s="275" t="str">
        <f ca="true">+IF(OFFSET('Water Data'!$H$28,0,10*ROW('Water Data'!H1))="","",OFFSET('Water Data'!$H$28,0,10*ROW('Water Data'!H1)))</f>
        <v/>
      </c>
      <c r="CG7" s="275" t="str">
        <f ca="true">+IF(OFFSET('Water Data'!$H$29,0,10*ROW('Water Data'!H1))="","",OFFSET('Water Data'!$H$29,0,10*ROW('Water Data'!H1)))</f>
        <v>Yes</v>
      </c>
      <c r="CH7" s="275" t="str">
        <f ca="true">+IF(OFFSET('Water Data'!$I$27,0,10*ROW('Water Data'!I1))="","",OFFSET('Water Data'!$I$27,0,10*ROW('Water Data'!I1)))</f>
        <v/>
      </c>
      <c r="CI7" s="275" t="str">
        <f ca="true">+IF(OFFSET('Water Data'!$I$28,0,10*ROW('Water Data'!I1))="","",OFFSET('Water Data'!$I$28,0,10*ROW('Water Data'!I1)))</f>
        <v/>
      </c>
      <c r="CJ7" s="275" t="str">
        <f ca="true">+IF(OFFSET('Water Data'!$I$29,0,10*ROW('Water Data'!I1))="","",OFFSET('Water Data'!$I$29,0,10*ROW('Water Data'!I1)))</f>
        <v>Yes</v>
      </c>
      <c r="CK7" s="275" t="str">
        <f ca="true">+IF(OFFSET('Sanitation Data'!$D$28,0,10*ROW('Sanitation Data'!D1))="","",OFFSET('Sanitation Data'!$D$28,0,10*ROW('Sanitation Data'!D1)))</f>
        <v/>
      </c>
      <c r="CL7" s="275" t="str">
        <f ca="true">+IF(OFFSET('Sanitation Data'!$D$29,0,10*ROW('Sanitation Data'!D1))="","",OFFSET('Sanitation Data'!$D$29,0,10*ROW('Sanitation Data'!D1)))</f>
        <v/>
      </c>
      <c r="CM7" s="275" t="str">
        <f ca="true">+IF(OFFSET('Sanitation Data'!$D$30,0,10*ROW('Sanitation Data'!D1))="","",OFFSET('Sanitation Data'!$D$30,0,10*ROW('Sanitation Data'!D1)))</f>
        <v/>
      </c>
      <c r="CN7" s="275" t="str">
        <f ca="true">+IF(OFFSET('Sanitation Data'!$D$31,0,10*ROW('Sanitation Data'!D1))="","",OFFSET('Sanitation Data'!$D$31,0,10*ROW('Sanitation Data'!D1)))</f>
        <v/>
      </c>
      <c r="CO7" s="275" t="str">
        <f ca="true">+IF(OFFSET('Sanitation Data'!$D$32,0,10*ROW('Sanitation Data'!D1))="","",OFFSET('Sanitation Data'!$D$32,0,10*ROW('Sanitation Data'!D1)))</f>
        <v>Yes</v>
      </c>
      <c r="CP7" s="275" t="str">
        <f ca="true">+IF(OFFSET('Sanitation Data'!$E$28,0,10*ROW('Sanitation Data'!E1))="","",OFFSET('Sanitation Data'!$E$28,0,10*ROW('Sanitation Data'!E1)))</f>
        <v/>
      </c>
      <c r="CQ7" s="275" t="str">
        <f ca="true">+IF(OFFSET('Sanitation Data'!$E$29,0,10*ROW('Sanitation Data'!E1))="","",OFFSET('Sanitation Data'!$E$29,0,10*ROW('Sanitation Data'!E1)))</f>
        <v/>
      </c>
      <c r="CR7" s="275" t="str">
        <f ca="true">+IF(OFFSET('Sanitation Data'!$E$30,0,10*ROW('Sanitation Data'!E1))="","",OFFSET('Sanitation Data'!$E$30,0,10*ROW('Sanitation Data'!E1)))</f>
        <v/>
      </c>
      <c r="CS7" s="275" t="str">
        <f ca="true">+IF(OFFSET('Sanitation Data'!$E$31,0,10*ROW('Sanitation Data'!E1))="","",OFFSET('Sanitation Data'!$E$31,0,10*ROW('Sanitation Data'!E1)))</f>
        <v/>
      </c>
      <c r="CT7" s="275" t="str">
        <f ca="true">+IF(OFFSET('Sanitation Data'!$E$32,0,10*ROW('Sanitation Data'!E1))="","",OFFSET('Sanitation Data'!$E$32,0,10*ROW('Sanitation Data'!E1)))</f>
        <v/>
      </c>
      <c r="CU7" s="275" t="str">
        <f ca="true">+IF(OFFSET('Sanitation Data'!$F$28,0,10*ROW('Sanitation Data'!F1))="","",OFFSET('Sanitation Data'!$F$28,0,10*ROW('Sanitation Data'!F1)))</f>
        <v/>
      </c>
      <c r="CV7" s="275" t="str">
        <f ca="true">+IF(OFFSET('Sanitation Data'!$F$29,0,10*ROW('Sanitation Data'!F1))="","",OFFSET('Sanitation Data'!$F$29,0,10*ROW('Sanitation Data'!F1)))</f>
        <v/>
      </c>
      <c r="CW7" s="275" t="str">
        <f ca="true">+IF(OFFSET('Sanitation Data'!$F$30,0,10*ROW('Sanitation Data'!F1))="","",OFFSET('Sanitation Data'!$F$30,0,10*ROW('Sanitation Data'!F1)))</f>
        <v/>
      </c>
      <c r="CX7" s="275" t="str">
        <f ca="true">+IF(OFFSET('Sanitation Data'!$F$31,0,10*ROW('Sanitation Data'!F1))="","",OFFSET('Sanitation Data'!$F$31,0,10*ROW('Sanitation Data'!F1)))</f>
        <v/>
      </c>
      <c r="CY7" s="275" t="str">
        <f ca="true">+IF(OFFSET('Sanitation Data'!$F$32,0,10*ROW('Sanitation Data'!F1))="","",OFFSET('Sanitation Data'!$F$32,0,10*ROW('Sanitation Data'!F1)))</f>
        <v/>
      </c>
      <c r="CZ7" s="275" t="str">
        <f ca="true">+IF(OFFSET('Sanitation Data'!$G$28,0,10*ROW('Sanitation Data'!G1))="","",OFFSET('Sanitation Data'!$G$28,0,10*ROW('Sanitation Data'!G1)))</f>
        <v/>
      </c>
      <c r="DA7" s="275" t="str">
        <f ca="true">+IF(OFFSET('Sanitation Data'!$G$29,0,10*ROW('Sanitation Data'!G1))="","",OFFSET('Sanitation Data'!$G$29,0,10*ROW('Sanitation Data'!G1)))</f>
        <v/>
      </c>
      <c r="DB7" s="275" t="str">
        <f ca="true">+IF(OFFSET('Sanitation Data'!$G$30,0,10*ROW('Sanitation Data'!G1))="","",OFFSET('Sanitation Data'!$G$30,0,10*ROW('Sanitation Data'!G1)))</f>
        <v/>
      </c>
      <c r="DC7" s="275" t="str">
        <f ca="true">+IF(OFFSET('Sanitation Data'!$G$31,0,10*ROW('Sanitation Data'!G1))="","",OFFSET('Sanitation Data'!$G$31,0,10*ROW('Sanitation Data'!G1)))</f>
        <v/>
      </c>
      <c r="DD7" s="275" t="str">
        <f ca="true">+IF(OFFSET('Sanitation Data'!$G$32,0,10*ROW('Sanitation Data'!G1))="","",OFFSET('Sanitation Data'!$G$32,0,10*ROW('Sanitation Data'!G1)))</f>
        <v/>
      </c>
      <c r="DE7" s="275" t="str">
        <f ca="true">+IF(OFFSET('Sanitation Data'!$H$28,0,10*ROW('Sanitation Data'!H1))="","",OFFSET('Sanitation Data'!$H$28,0,10*ROW('Sanitation Data'!H1)))</f>
        <v/>
      </c>
      <c r="DF7" s="275" t="str">
        <f ca="true">+IF(OFFSET('Sanitation Data'!$H$29,0,10*ROW('Sanitation Data'!H1))="","",OFFSET('Sanitation Data'!$H$29,0,10*ROW('Sanitation Data'!H1)))</f>
        <v/>
      </c>
      <c r="DG7" s="275" t="str">
        <f ca="true">+IF(OFFSET('Sanitation Data'!$H$30,0,10*ROW('Sanitation Data'!H1))="","",OFFSET('Sanitation Data'!$H$30,0,10*ROW('Sanitation Data'!H1)))</f>
        <v/>
      </c>
      <c r="DH7" s="275" t="str">
        <f ca="true">+IF(OFFSET('Sanitation Data'!$H$31,0,10*ROW('Sanitation Data'!H1))="","",OFFSET('Sanitation Data'!$H$31,0,10*ROW('Sanitation Data'!H1)))</f>
        <v/>
      </c>
      <c r="DI7" s="275" t="str">
        <f ca="true">+IF(OFFSET('Sanitation Data'!$H$32,0,10*ROW('Sanitation Data'!H1))="","",OFFSET('Sanitation Data'!$H$32,0,10*ROW('Sanitation Data'!H1)))</f>
        <v>Yes</v>
      </c>
      <c r="DJ7" s="275" t="str">
        <f ca="true">+IF(OFFSET('Sanitation Data'!$I$28,0,10*ROW('Sanitation Data'!I1))="","",OFFSET('Sanitation Data'!$I$28,0,10*ROW('Sanitation Data'!I1)))</f>
        <v/>
      </c>
      <c r="DK7" s="275" t="str">
        <f ca="true">+IF(OFFSET('Sanitation Data'!$I$29,0,10*ROW('Sanitation Data'!I1))="","",OFFSET('Sanitation Data'!$I$29,0,10*ROW('Sanitation Data'!I1)))</f>
        <v/>
      </c>
      <c r="DL7" s="275" t="str">
        <f ca="true">+IF(OFFSET('Sanitation Data'!$I$30,0,10*ROW('Sanitation Data'!I1))="","",OFFSET('Sanitation Data'!$I$30,0,10*ROW('Sanitation Data'!I1)))</f>
        <v/>
      </c>
      <c r="DM7" s="275" t="str">
        <f ca="true">+IF(OFFSET('Sanitation Data'!$I$31,0,10*ROW('Sanitation Data'!I1))="","",OFFSET('Sanitation Data'!$I$31,0,10*ROW('Sanitation Data'!I1)))</f>
        <v/>
      </c>
      <c r="DN7" s="275" t="str">
        <f ca="true">+IF(OFFSET('Sanitation Data'!$I$32,0,10*ROW('Sanitation Data'!I1))="","",OFFSET('Sanitation Data'!$I$32,0,10*ROW('Sanitation Data'!I1)))</f>
        <v>Yes</v>
      </c>
      <c r="DO7" s="275" t="str">
        <f ca="true">+IF(OFFSET('Hygiene Data'!$D$11,0,10*ROW('Hygiene Data'!D1))="","",OFFSET('Hygiene Data'!$D$11,0,10*ROW('Hygiene Data'!D1)))</f>
        <v>No</v>
      </c>
      <c r="DP7" s="275" t="str">
        <f ca="true">+IF(OFFSET('Hygiene Data'!$D$12,0,10*ROW('Hygiene Data'!D1))="","",OFFSET('Hygiene Data'!$D$12,0,10*ROW('Hygiene Data'!D1)))</f>
        <v>No</v>
      </c>
      <c r="DQ7" s="275" t="str">
        <f ca="true">+IF(OFFSET('Hygiene Data'!$D$13,0,10*ROW('Hygiene Data'!D1))="","",OFFSET('Hygiene Data'!$D$13,0,10*ROW('Hygiene Data'!D1)))</f>
        <v>No</v>
      </c>
      <c r="DR7" s="275" t="str">
        <f ca="true">+IF(OFFSET('Hygiene Data'!$E$11,0,10*ROW('Hygiene Data'!E1))="","",OFFSET('Hygiene Data'!$E$11,0,10*ROW('Hygiene Data'!E1)))</f>
        <v/>
      </c>
      <c r="DS7" s="275" t="str">
        <f ca="true">+IF(OFFSET('Hygiene Data'!$E$12,0,10*ROW('Hygiene Data'!E1))="","",OFFSET('Hygiene Data'!$E$12,0,10*ROW('Hygiene Data'!E1)))</f>
        <v/>
      </c>
      <c r="DT7" s="275" t="str">
        <f ca="true">+IF(OFFSET('Hygiene Data'!$E$13,0,10*ROW('Hygiene Data'!E1))="","",OFFSET('Hygiene Data'!$E$13,0,10*ROW('Hygiene Data'!E1)))</f>
        <v/>
      </c>
      <c r="DU7" s="275" t="str">
        <f ca="true">+IF(OFFSET('Hygiene Data'!$F$11,0,10*ROW('Hygiene Data'!F1))="","",OFFSET('Hygiene Data'!$F$11,0,10*ROW('Hygiene Data'!F1)))</f>
        <v/>
      </c>
      <c r="DV7" s="275" t="str">
        <f ca="true">+IF(OFFSET('Hygiene Data'!$F$12,0,10*ROW('Hygiene Data'!F1))="","",OFFSET('Hygiene Data'!$F$12,0,10*ROW('Hygiene Data'!F1)))</f>
        <v/>
      </c>
      <c r="DW7" s="275" t="str">
        <f ca="true">+IF(OFFSET('Hygiene Data'!$F$13,0,10*ROW('Hygiene Data'!F1))="","",OFFSET('Hygiene Data'!$F$13,0,10*ROW('Hygiene Data'!F1)))</f>
        <v/>
      </c>
      <c r="DX7" s="275" t="str">
        <f ca="true">+IF(OFFSET('Hygiene Data'!$G$11,0,10*ROW('Hygiene Data'!G1))="","",OFFSET('Hygiene Data'!$G$11,0,10*ROW('Hygiene Data'!G1)))</f>
        <v/>
      </c>
      <c r="DY7" s="275" t="str">
        <f ca="true">+IF(OFFSET('Hygiene Data'!$G$12,0,10*ROW('Hygiene Data'!G1))="","",OFFSET('Hygiene Data'!$G$12,0,10*ROW('Hygiene Data'!G1)))</f>
        <v/>
      </c>
      <c r="DZ7" s="275" t="str">
        <f ca="true">+IF(OFFSET('Hygiene Data'!$G$13,0,10*ROW('Hygiene Data'!G1))="","",OFFSET('Hygiene Data'!$G$13,0,10*ROW('Hygiene Data'!G1)))</f>
        <v/>
      </c>
      <c r="EA7" s="275" t="str">
        <f ca="true">+IF(OFFSET('Hygiene Data'!$H$11,0,10*ROW('Hygiene Data'!H1))="","",OFFSET('Hygiene Data'!$H$11,0,10*ROW('Hygiene Data'!H1)))</f>
        <v>No</v>
      </c>
      <c r="EB7" s="275" t="str">
        <f ca="true">+IF(OFFSET('Hygiene Data'!$H$12,0,10*ROW('Hygiene Data'!H1))="","",OFFSET('Hygiene Data'!$H$12,0,10*ROW('Hygiene Data'!H1)))</f>
        <v>No</v>
      </c>
      <c r="EC7" s="275" t="str">
        <f ca="true">+IF(OFFSET('Hygiene Data'!$H$13,0,10*ROW('Hygiene Data'!H1))="","",OFFSET('Hygiene Data'!$H$13,0,10*ROW('Hygiene Data'!H1)))</f>
        <v>No</v>
      </c>
      <c r="ED7" s="275" t="str">
        <f ca="true">+IF(OFFSET('Hygiene Data'!$I$11,0,10*ROW('Hygiene Data'!I1))="","",OFFSET('Hygiene Data'!$I$11,0,10*ROW('Hygiene Data'!I1)))</f>
        <v>No</v>
      </c>
      <c r="EE7" s="275" t="str">
        <f ca="true">+IF(OFFSET('Hygiene Data'!$I$12,0,10*ROW('Hygiene Data'!I1))="","",OFFSET('Hygiene Data'!$I$12,0,10*ROW('Hygiene Data'!I1)))</f>
        <v>No</v>
      </c>
      <c r="EF7" s="275" t="str">
        <f ca="true">+IF(OFFSET('Hygiene Data'!$I$13,0,10*ROW('Hygiene Data'!I1))="","",OFFSET('Hygiene Data'!$I$13,0,10*ROW('Hygiene Data'!I1)))</f>
        <v>No</v>
      </c>
    </row>
    <row xmlns:x14ac="http://schemas.microsoft.com/office/spreadsheetml/2009/9/ac" r="8" x14ac:dyDescent="0.2">
      <c r="A8" s="35" t="str">
        <f ca="true">+IF(OFFSET('Water Data'!$B$2,0,10*ROW('Water Data'!E2))="","",OFFSET('Water Data'!$B$2,0,10*ROW('Water Data'!E2)))</f>
        <v>PLW_2021_UNICEF</v>
      </c>
      <c r="B8" s="35" t="str">
        <f ca="true">+IF(OFFSET('Water Data'!$C$2,0,10*ROW('Water Data'!F2))="","",OFFSET('Water Data'!$C$2,0,10*ROW('Water Data'!F2)))</f>
        <v>Survey</v>
      </c>
      <c r="C8" s="331">
        <f t="shared" ca="true" si="0"/>
        <v>2021</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83.333333333333343</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83.333333333333343</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83.333333333333343</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5"/>
      <c r="BS8" s="275" t="str">
        <f ca="true">+IF(OFFSET('Water Data'!$D$27,0,10*ROW('Water Data'!D2))="","",OFFSET('Water Data'!$D$27,0,10*ROW('Water Data'!D2)))</f>
        <v>Yes</v>
      </c>
      <c r="BT8" s="275" t="str">
        <f ca="true">+IF(OFFSET('Water Data'!$D$28,0,10*ROW('Water Data'!D2))="","",OFFSET('Water Data'!$D$28,0,10*ROW('Water Data'!D2)))</f>
        <v>Yes</v>
      </c>
      <c r="BU8" s="275" t="str">
        <f ca="true">+IF(OFFSET('Water Data'!$D$29,0,10*ROW('Water Data'!D2))="","",OFFSET('Water Data'!$D$29,0,10*ROW('Water Data'!D2)))</f>
        <v/>
      </c>
      <c r="BV8" s="275" t="str">
        <f ca="true">+IF(OFFSET('Water Data'!$E$27,0,10*ROW('Water Data'!E2))="","",OFFSET('Water Data'!$E$27,0,10*ROW('Water Data'!E2)))</f>
        <v/>
      </c>
      <c r="BW8" s="275" t="str">
        <f ca="true">+IF(OFFSET('Water Data'!$E$28,0,10*ROW('Water Data'!E2))="","",OFFSET('Water Data'!$E$28,0,10*ROW('Water Data'!E2)))</f>
        <v/>
      </c>
      <c r="BX8" s="275" t="str">
        <f ca="true">+IF(OFFSET('Water Data'!$E$29,0,10*ROW('Water Data'!E2))="","",OFFSET('Water Data'!$E$29,0,10*ROW('Water Data'!E2)))</f>
        <v/>
      </c>
      <c r="BY8" s="275" t="str">
        <f ca="true">+IF(OFFSET('Water Data'!$F$27,0,10*ROW('Water Data'!F2))="","",OFFSET('Water Data'!$F$27,0,10*ROW('Water Data'!F2)))</f>
        <v/>
      </c>
      <c r="BZ8" s="275" t="str">
        <f ca="true">+IF(OFFSET('Water Data'!$F$28,0,10*ROW('Water Data'!F2))="","",OFFSET('Water Data'!$F$28,0,10*ROW('Water Data'!F2)))</f>
        <v/>
      </c>
      <c r="CA8" s="275" t="str">
        <f ca="true">+IF(OFFSET('Water Data'!$F$29,0,10*ROW('Water Data'!F2))="","",OFFSET('Water Data'!$F$29,0,10*ROW('Water Data'!F2)))</f>
        <v/>
      </c>
      <c r="CB8" s="275" t="str">
        <f ca="true">+IF(OFFSET('Water Data'!$G$27,0,10*ROW('Water Data'!G2))="","",OFFSET('Water Data'!$G$27,0,10*ROW('Water Data'!G2)))</f>
        <v/>
      </c>
      <c r="CC8" s="275" t="str">
        <f ca="true">+IF(OFFSET('Water Data'!$G$28,0,10*ROW('Water Data'!G2))="","",OFFSET('Water Data'!$G$28,0,10*ROW('Water Data'!G2)))</f>
        <v/>
      </c>
      <c r="CD8" s="275" t="str">
        <f ca="true">+IF(OFFSET('Water Data'!$G$29,0,10*ROW('Water Data'!G2))="","",OFFSET('Water Data'!$G$29,0,10*ROW('Water Data'!G2)))</f>
        <v/>
      </c>
      <c r="CE8" s="275" t="str">
        <f ca="true">+IF(OFFSET('Water Data'!$H$27,0,10*ROW('Water Data'!H2))="","",OFFSET('Water Data'!$H$27,0,10*ROW('Water Data'!H2)))</f>
        <v/>
      </c>
      <c r="CF8" s="275" t="str">
        <f ca="true">+IF(OFFSET('Water Data'!$H$28,0,10*ROW('Water Data'!H2))="","",OFFSET('Water Data'!$H$28,0,10*ROW('Water Data'!H2)))</f>
        <v/>
      </c>
      <c r="CG8" s="275" t="str">
        <f ca="true">+IF(OFFSET('Water Data'!$H$29,0,10*ROW('Water Data'!H2))="","",OFFSET('Water Data'!$H$29,0,10*ROW('Water Data'!H2)))</f>
        <v/>
      </c>
      <c r="CH8" s="275" t="str">
        <f ca="true">+IF(OFFSET('Water Data'!$I$27,0,10*ROW('Water Data'!I2))="","",OFFSET('Water Data'!$I$27,0,10*ROW('Water Data'!I2)))</f>
        <v/>
      </c>
      <c r="CI8" s="275" t="str">
        <f ca="true">+IF(OFFSET('Water Data'!$I$28,0,10*ROW('Water Data'!I2))="","",OFFSET('Water Data'!$I$28,0,10*ROW('Water Data'!I2)))</f>
        <v/>
      </c>
      <c r="CJ8" s="275" t="str">
        <f ca="true">+IF(OFFSET('Water Data'!$I$29,0,10*ROW('Water Data'!I2))="","",OFFSET('Water Data'!$I$29,0,10*ROW('Water Data'!I2)))</f>
        <v/>
      </c>
      <c r="CK8" s="275" t="str">
        <f ca="true">+IF(OFFSET('Sanitation Data'!$D$28,0,10*ROW('Sanitation Data'!D2))="","",OFFSET('Sanitation Data'!$D$28,0,10*ROW('Sanitation Data'!D2)))</f>
        <v>Yes</v>
      </c>
      <c r="CL8" s="275" t="str">
        <f ca="true">+IF(OFFSET('Sanitation Data'!$D$29,0,10*ROW('Sanitation Data'!D2))="","",OFFSET('Sanitation Data'!$D$29,0,10*ROW('Sanitation Data'!D2)))</f>
        <v>Yes</v>
      </c>
      <c r="CM8" s="275" t="str">
        <f ca="true">+IF(OFFSET('Sanitation Data'!$D$30,0,10*ROW('Sanitation Data'!D2))="","",OFFSET('Sanitation Data'!$D$30,0,10*ROW('Sanitation Data'!D2)))</f>
        <v/>
      </c>
      <c r="CN8" s="275" t="str">
        <f ca="true">+IF(OFFSET('Sanitation Data'!$D$31,0,10*ROW('Sanitation Data'!D2))="","",OFFSET('Sanitation Data'!$D$31,0,10*ROW('Sanitation Data'!D2)))</f>
        <v>Yes</v>
      </c>
      <c r="CO8" s="275" t="str">
        <f ca="true">+IF(OFFSET('Sanitation Data'!$D$32,0,10*ROW('Sanitation Data'!D2))="","",OFFSET('Sanitation Data'!$D$32,0,10*ROW('Sanitation Data'!D2)))</f>
        <v/>
      </c>
      <c r="CP8" s="275" t="str">
        <f ca="true">+IF(OFFSET('Sanitation Data'!$E$28,0,10*ROW('Sanitation Data'!E2))="","",OFFSET('Sanitation Data'!$E$28,0,10*ROW('Sanitation Data'!E2)))</f>
        <v/>
      </c>
      <c r="CQ8" s="275" t="str">
        <f ca="true">+IF(OFFSET('Sanitation Data'!$E$29,0,10*ROW('Sanitation Data'!E2))="","",OFFSET('Sanitation Data'!$E$29,0,10*ROW('Sanitation Data'!E2)))</f>
        <v/>
      </c>
      <c r="CR8" s="275" t="str">
        <f ca="true">+IF(OFFSET('Sanitation Data'!$E$30,0,10*ROW('Sanitation Data'!E2))="","",OFFSET('Sanitation Data'!$E$30,0,10*ROW('Sanitation Data'!E2)))</f>
        <v/>
      </c>
      <c r="CS8" s="275" t="str">
        <f ca="true">+IF(OFFSET('Sanitation Data'!$E$31,0,10*ROW('Sanitation Data'!E2))="","",OFFSET('Sanitation Data'!$E$31,0,10*ROW('Sanitation Data'!E2)))</f>
        <v/>
      </c>
      <c r="CT8" s="275" t="str">
        <f ca="true">+IF(OFFSET('Sanitation Data'!$E$32,0,10*ROW('Sanitation Data'!E2))="","",OFFSET('Sanitation Data'!$E$32,0,10*ROW('Sanitation Data'!E2)))</f>
        <v/>
      </c>
      <c r="CU8" s="275" t="str">
        <f ca="true">+IF(OFFSET('Sanitation Data'!$F$28,0,10*ROW('Sanitation Data'!F2))="","",OFFSET('Sanitation Data'!$F$28,0,10*ROW('Sanitation Data'!F2)))</f>
        <v/>
      </c>
      <c r="CV8" s="275" t="str">
        <f ca="true">+IF(OFFSET('Sanitation Data'!$F$29,0,10*ROW('Sanitation Data'!F2))="","",OFFSET('Sanitation Data'!$F$29,0,10*ROW('Sanitation Data'!F2)))</f>
        <v/>
      </c>
      <c r="CW8" s="275" t="str">
        <f ca="true">+IF(OFFSET('Sanitation Data'!$F$30,0,10*ROW('Sanitation Data'!F2))="","",OFFSET('Sanitation Data'!$F$30,0,10*ROW('Sanitation Data'!F2)))</f>
        <v/>
      </c>
      <c r="CX8" s="275" t="str">
        <f ca="true">+IF(OFFSET('Sanitation Data'!$F$31,0,10*ROW('Sanitation Data'!F2))="","",OFFSET('Sanitation Data'!$F$31,0,10*ROW('Sanitation Data'!F2)))</f>
        <v/>
      </c>
      <c r="CY8" s="275" t="str">
        <f ca="true">+IF(OFFSET('Sanitation Data'!$F$32,0,10*ROW('Sanitation Data'!F2))="","",OFFSET('Sanitation Data'!$F$32,0,10*ROW('Sanitation Data'!F2)))</f>
        <v/>
      </c>
      <c r="CZ8" s="275" t="str">
        <f ca="true">+IF(OFFSET('Sanitation Data'!$G$28,0,10*ROW('Sanitation Data'!G2))="","",OFFSET('Sanitation Data'!$G$28,0,10*ROW('Sanitation Data'!G2)))</f>
        <v/>
      </c>
      <c r="DA8" s="275" t="str">
        <f ca="true">+IF(OFFSET('Sanitation Data'!$G$29,0,10*ROW('Sanitation Data'!G2))="","",OFFSET('Sanitation Data'!$G$29,0,10*ROW('Sanitation Data'!G2)))</f>
        <v/>
      </c>
      <c r="DB8" s="275" t="str">
        <f ca="true">+IF(OFFSET('Sanitation Data'!$G$30,0,10*ROW('Sanitation Data'!G2))="","",OFFSET('Sanitation Data'!$G$30,0,10*ROW('Sanitation Data'!G2)))</f>
        <v/>
      </c>
      <c r="DC8" s="275" t="str">
        <f ca="true">+IF(OFFSET('Sanitation Data'!$G$31,0,10*ROW('Sanitation Data'!G2))="","",OFFSET('Sanitation Data'!$G$31,0,10*ROW('Sanitation Data'!G2)))</f>
        <v/>
      </c>
      <c r="DD8" s="275" t="str">
        <f ca="true">+IF(OFFSET('Sanitation Data'!$G$32,0,10*ROW('Sanitation Data'!G2))="","",OFFSET('Sanitation Data'!$G$32,0,10*ROW('Sanitation Data'!G2)))</f>
        <v/>
      </c>
      <c r="DE8" s="275" t="str">
        <f ca="true">+IF(OFFSET('Sanitation Data'!$H$28,0,10*ROW('Sanitation Data'!H2))="","",OFFSET('Sanitation Data'!$H$28,0,10*ROW('Sanitation Data'!H2)))</f>
        <v/>
      </c>
      <c r="DF8" s="275" t="str">
        <f ca="true">+IF(OFFSET('Sanitation Data'!$H$29,0,10*ROW('Sanitation Data'!H2))="","",OFFSET('Sanitation Data'!$H$29,0,10*ROW('Sanitation Data'!H2)))</f>
        <v/>
      </c>
      <c r="DG8" s="275" t="str">
        <f ca="true">+IF(OFFSET('Sanitation Data'!$H$30,0,10*ROW('Sanitation Data'!H2))="","",OFFSET('Sanitation Data'!$H$30,0,10*ROW('Sanitation Data'!H2)))</f>
        <v/>
      </c>
      <c r="DH8" s="275" t="str">
        <f ca="true">+IF(OFFSET('Sanitation Data'!$H$31,0,10*ROW('Sanitation Data'!H2))="","",OFFSET('Sanitation Data'!$H$31,0,10*ROW('Sanitation Data'!H2)))</f>
        <v/>
      </c>
      <c r="DI8" s="275" t="str">
        <f ca="true">+IF(OFFSET('Sanitation Data'!$H$32,0,10*ROW('Sanitation Data'!H2))="","",OFFSET('Sanitation Data'!$H$32,0,10*ROW('Sanitation Data'!H2)))</f>
        <v/>
      </c>
      <c r="DJ8" s="275" t="str">
        <f ca="true">+IF(OFFSET('Sanitation Data'!$I$28,0,10*ROW('Sanitation Data'!I2))="","",OFFSET('Sanitation Data'!$I$28,0,10*ROW('Sanitation Data'!I2)))</f>
        <v/>
      </c>
      <c r="DK8" s="275" t="str">
        <f ca="true">+IF(OFFSET('Sanitation Data'!$I$29,0,10*ROW('Sanitation Data'!I2))="","",OFFSET('Sanitation Data'!$I$29,0,10*ROW('Sanitation Data'!I2)))</f>
        <v/>
      </c>
      <c r="DL8" s="275" t="str">
        <f ca="true">+IF(OFFSET('Sanitation Data'!$I$30,0,10*ROW('Sanitation Data'!I2))="","",OFFSET('Sanitation Data'!$I$30,0,10*ROW('Sanitation Data'!I2)))</f>
        <v/>
      </c>
      <c r="DM8" s="275" t="str">
        <f ca="true">+IF(OFFSET('Sanitation Data'!$I$31,0,10*ROW('Sanitation Data'!I2))="","",OFFSET('Sanitation Data'!$I$31,0,10*ROW('Sanitation Data'!I2)))</f>
        <v/>
      </c>
      <c r="DN8" s="275" t="str">
        <f ca="true">+IF(OFFSET('Sanitation Data'!$I$32,0,10*ROW('Sanitation Data'!I2))="","",OFFSET('Sanitation Data'!$I$32,0,10*ROW('Sanitation Data'!I2)))</f>
        <v/>
      </c>
      <c r="DO8" s="275" t="str">
        <f ca="true">+IF(OFFSET('Hygiene Data'!$D$11,0,10*ROW('Hygiene Data'!D2))="","",OFFSET('Hygiene Data'!$D$11,0,10*ROW('Hygiene Data'!D2)))</f>
        <v>Yes</v>
      </c>
      <c r="DP8" s="275" t="str">
        <f ca="true">+IF(OFFSET('Hygiene Data'!$D$12,0,10*ROW('Hygiene Data'!D2))="","",OFFSET('Hygiene Data'!$D$12,0,10*ROW('Hygiene Data'!D2)))</f>
        <v/>
      </c>
      <c r="DQ8" s="275" t="str">
        <f ca="true">+IF(OFFSET('Hygiene Data'!$D$13,0,10*ROW('Hygiene Data'!D2))="","",OFFSET('Hygiene Data'!$D$13,0,10*ROW('Hygiene Data'!D2)))</f>
        <v>Yes</v>
      </c>
      <c r="DR8" s="275" t="str">
        <f ca="true">+IF(OFFSET('Hygiene Data'!$E$11,0,10*ROW('Hygiene Data'!E2))="","",OFFSET('Hygiene Data'!$E$11,0,10*ROW('Hygiene Data'!E2)))</f>
        <v/>
      </c>
      <c r="DS8" s="275" t="str">
        <f ca="true">+IF(OFFSET('Hygiene Data'!$E$12,0,10*ROW('Hygiene Data'!E2))="","",OFFSET('Hygiene Data'!$E$12,0,10*ROW('Hygiene Data'!E2)))</f>
        <v/>
      </c>
      <c r="DT8" s="275" t="str">
        <f ca="true">+IF(OFFSET('Hygiene Data'!$E$13,0,10*ROW('Hygiene Data'!E2))="","",OFFSET('Hygiene Data'!$E$13,0,10*ROW('Hygiene Data'!E2)))</f>
        <v/>
      </c>
      <c r="DU8" s="275" t="str">
        <f ca="true">+IF(OFFSET('Hygiene Data'!$F$11,0,10*ROW('Hygiene Data'!F2))="","",OFFSET('Hygiene Data'!$F$11,0,10*ROW('Hygiene Data'!F2)))</f>
        <v/>
      </c>
      <c r="DV8" s="275" t="str">
        <f ca="true">+IF(OFFSET('Hygiene Data'!$F$12,0,10*ROW('Hygiene Data'!F2))="","",OFFSET('Hygiene Data'!$F$12,0,10*ROW('Hygiene Data'!F2)))</f>
        <v/>
      </c>
      <c r="DW8" s="275" t="str">
        <f ca="true">+IF(OFFSET('Hygiene Data'!$F$13,0,10*ROW('Hygiene Data'!F2))="","",OFFSET('Hygiene Data'!$F$13,0,10*ROW('Hygiene Data'!F2)))</f>
        <v/>
      </c>
      <c r="DX8" s="275" t="str">
        <f ca="true">+IF(OFFSET('Hygiene Data'!$G$11,0,10*ROW('Hygiene Data'!G2))="","",OFFSET('Hygiene Data'!$G$11,0,10*ROW('Hygiene Data'!G2)))</f>
        <v/>
      </c>
      <c r="DY8" s="275" t="str">
        <f ca="true">+IF(OFFSET('Hygiene Data'!$G$12,0,10*ROW('Hygiene Data'!G2))="","",OFFSET('Hygiene Data'!$G$12,0,10*ROW('Hygiene Data'!G2)))</f>
        <v/>
      </c>
      <c r="DZ8" s="275" t="str">
        <f ca="true">+IF(OFFSET('Hygiene Data'!$G$13,0,10*ROW('Hygiene Data'!G2))="","",OFFSET('Hygiene Data'!$G$13,0,10*ROW('Hygiene Data'!G2)))</f>
        <v/>
      </c>
      <c r="EA8" s="275" t="str">
        <f ca="true">+IF(OFFSET('Hygiene Data'!$H$11,0,10*ROW('Hygiene Data'!H2))="","",OFFSET('Hygiene Data'!$H$11,0,10*ROW('Hygiene Data'!H2)))</f>
        <v/>
      </c>
      <c r="EB8" s="275" t="str">
        <f ca="true">+IF(OFFSET('Hygiene Data'!$H$12,0,10*ROW('Hygiene Data'!H2))="","",OFFSET('Hygiene Data'!$H$12,0,10*ROW('Hygiene Data'!H2)))</f>
        <v/>
      </c>
      <c r="EC8" s="275" t="str">
        <f ca="true">+IF(OFFSET('Hygiene Data'!$H$13,0,10*ROW('Hygiene Data'!H2))="","",OFFSET('Hygiene Data'!$H$13,0,10*ROW('Hygiene Data'!H2)))</f>
        <v/>
      </c>
      <c r="ED8" s="275" t="str">
        <f ca="true">+IF(OFFSET('Hygiene Data'!$I$11,0,10*ROW('Hygiene Data'!I2))="","",OFFSET('Hygiene Data'!$I$11,0,10*ROW('Hygiene Data'!I2)))</f>
        <v/>
      </c>
      <c r="EE8" s="275" t="str">
        <f ca="true">+IF(OFFSET('Hygiene Data'!$I$12,0,10*ROW('Hygiene Data'!I2))="","",OFFSET('Hygiene Data'!$I$12,0,10*ROW('Hygiene Data'!I2)))</f>
        <v/>
      </c>
      <c r="EF8" s="275"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
      </c>
      <c r="B9" s="35" t="str">
        <f ca="true">+IF(OFFSET('Water Data'!$C$2,0,10*ROW('Water Data'!F3))="","",OFFSET('Water Data'!$C$2,0,10*ROW('Water Data'!F3)))</f>
        <v/>
      </c>
      <c r="C9" s="331" t="str">
        <f t="shared" ca="true" si="0"/>
        <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5"/>
      <c r="BS9" s="275" t="str">
        <f ca="true">+IF(OFFSET('Water Data'!$D$27,0,10*ROW('Water Data'!D3))="","",OFFSET('Water Data'!$D$27,0,10*ROW('Water Data'!D3)))</f>
        <v/>
      </c>
      <c r="BT9" s="275" t="str">
        <f ca="true">+IF(OFFSET('Water Data'!$D$28,0,10*ROW('Water Data'!D3))="","",OFFSET('Water Data'!$D$28,0,10*ROW('Water Data'!D3)))</f>
        <v/>
      </c>
      <c r="BU9" s="275" t="str">
        <f ca="true">+IF(OFFSET('Water Data'!$D$29,0,10*ROW('Water Data'!D3))="","",OFFSET('Water Data'!$D$29,0,10*ROW('Water Data'!D3)))</f>
        <v/>
      </c>
      <c r="BV9" s="275" t="str">
        <f ca="true">+IF(OFFSET('Water Data'!$E$27,0,10*ROW('Water Data'!E3))="","",OFFSET('Water Data'!$E$27,0,10*ROW('Water Data'!E3)))</f>
        <v/>
      </c>
      <c r="BW9" s="275" t="str">
        <f ca="true">+IF(OFFSET('Water Data'!$E$28,0,10*ROW('Water Data'!E3))="","",OFFSET('Water Data'!$E$28,0,10*ROW('Water Data'!E3)))</f>
        <v/>
      </c>
      <c r="BX9" s="275" t="str">
        <f ca="true">+IF(OFFSET('Water Data'!$E$29,0,10*ROW('Water Data'!E3))="","",OFFSET('Water Data'!$E$29,0,10*ROW('Water Data'!E3)))</f>
        <v/>
      </c>
      <c r="BY9" s="275" t="str">
        <f ca="true">+IF(OFFSET('Water Data'!$F$27,0,10*ROW('Water Data'!F3))="","",OFFSET('Water Data'!$F$27,0,10*ROW('Water Data'!F3)))</f>
        <v/>
      </c>
      <c r="BZ9" s="275" t="str">
        <f ca="true">+IF(OFFSET('Water Data'!$F$28,0,10*ROW('Water Data'!F3))="","",OFFSET('Water Data'!$F$28,0,10*ROW('Water Data'!F3)))</f>
        <v/>
      </c>
      <c r="CA9" s="275" t="str">
        <f ca="true">+IF(OFFSET('Water Data'!$F$29,0,10*ROW('Water Data'!F3))="","",OFFSET('Water Data'!$F$29,0,10*ROW('Water Data'!F3)))</f>
        <v/>
      </c>
      <c r="CB9" s="275" t="str">
        <f ca="true">+IF(OFFSET('Water Data'!$G$27,0,10*ROW('Water Data'!G3))="","",OFFSET('Water Data'!$G$27,0,10*ROW('Water Data'!G3)))</f>
        <v/>
      </c>
      <c r="CC9" s="275" t="str">
        <f ca="true">+IF(OFFSET('Water Data'!$G$28,0,10*ROW('Water Data'!G3))="","",OFFSET('Water Data'!$G$28,0,10*ROW('Water Data'!G3)))</f>
        <v/>
      </c>
      <c r="CD9" s="275" t="str">
        <f ca="true">+IF(OFFSET('Water Data'!$G$29,0,10*ROW('Water Data'!G3))="","",OFFSET('Water Data'!$G$29,0,10*ROW('Water Data'!G3)))</f>
        <v/>
      </c>
      <c r="CE9" s="275" t="str">
        <f ca="true">+IF(OFFSET('Water Data'!$H$27,0,10*ROW('Water Data'!H3))="","",OFFSET('Water Data'!$H$27,0,10*ROW('Water Data'!H3)))</f>
        <v/>
      </c>
      <c r="CF9" s="275" t="str">
        <f ca="true">+IF(OFFSET('Water Data'!$H$28,0,10*ROW('Water Data'!H3))="","",OFFSET('Water Data'!$H$28,0,10*ROW('Water Data'!H3)))</f>
        <v/>
      </c>
      <c r="CG9" s="275" t="str">
        <f ca="true">+IF(OFFSET('Water Data'!$H$29,0,10*ROW('Water Data'!H3))="","",OFFSET('Water Data'!$H$29,0,10*ROW('Water Data'!H3)))</f>
        <v/>
      </c>
      <c r="CH9" s="275" t="str">
        <f ca="true">+IF(OFFSET('Water Data'!$I$27,0,10*ROW('Water Data'!I3))="","",OFFSET('Water Data'!$I$27,0,10*ROW('Water Data'!I3)))</f>
        <v/>
      </c>
      <c r="CI9" s="275" t="str">
        <f ca="true">+IF(OFFSET('Water Data'!$I$28,0,10*ROW('Water Data'!I3))="","",OFFSET('Water Data'!$I$28,0,10*ROW('Water Data'!I3)))</f>
        <v/>
      </c>
      <c r="CJ9" s="275" t="str">
        <f ca="true">+IF(OFFSET('Water Data'!$I$29,0,10*ROW('Water Data'!I3))="","",OFFSET('Water Data'!$I$29,0,10*ROW('Water Data'!I3)))</f>
        <v/>
      </c>
      <c r="CK9" s="275" t="str">
        <f ca="true">+IF(OFFSET('Sanitation Data'!$D$28,0,10*ROW('Sanitation Data'!D3))="","",OFFSET('Sanitation Data'!$D$28,0,10*ROW('Sanitation Data'!D3)))</f>
        <v/>
      </c>
      <c r="CL9" s="275" t="str">
        <f ca="true">+IF(OFFSET('Sanitation Data'!$D$29,0,10*ROW('Sanitation Data'!D3))="","",OFFSET('Sanitation Data'!$D$29,0,10*ROW('Sanitation Data'!D3)))</f>
        <v/>
      </c>
      <c r="CM9" s="275" t="str">
        <f ca="true">+IF(OFFSET('Sanitation Data'!$D$30,0,10*ROW('Sanitation Data'!D3))="","",OFFSET('Sanitation Data'!$D$30,0,10*ROW('Sanitation Data'!D3)))</f>
        <v/>
      </c>
      <c r="CN9" s="275" t="str">
        <f ca="true">+IF(OFFSET('Sanitation Data'!$D$31,0,10*ROW('Sanitation Data'!D3))="","",OFFSET('Sanitation Data'!$D$31,0,10*ROW('Sanitation Data'!D3)))</f>
        <v/>
      </c>
      <c r="CO9" s="275" t="str">
        <f ca="true">+IF(OFFSET('Sanitation Data'!$D$32,0,10*ROW('Sanitation Data'!D3))="","",OFFSET('Sanitation Data'!$D$32,0,10*ROW('Sanitation Data'!D3)))</f>
        <v/>
      </c>
      <c r="CP9" s="275" t="str">
        <f ca="true">+IF(OFFSET('Sanitation Data'!$E$28,0,10*ROW('Sanitation Data'!E3))="","",OFFSET('Sanitation Data'!$E$28,0,10*ROW('Sanitation Data'!E3)))</f>
        <v/>
      </c>
      <c r="CQ9" s="275" t="str">
        <f ca="true">+IF(OFFSET('Sanitation Data'!$E$29,0,10*ROW('Sanitation Data'!E3))="","",OFFSET('Sanitation Data'!$E$29,0,10*ROW('Sanitation Data'!E3)))</f>
        <v/>
      </c>
      <c r="CR9" s="275" t="str">
        <f ca="true">+IF(OFFSET('Sanitation Data'!$E$30,0,10*ROW('Sanitation Data'!E3))="","",OFFSET('Sanitation Data'!$E$30,0,10*ROW('Sanitation Data'!E3)))</f>
        <v/>
      </c>
      <c r="CS9" s="275" t="str">
        <f ca="true">+IF(OFFSET('Sanitation Data'!$E$31,0,10*ROW('Sanitation Data'!E3))="","",OFFSET('Sanitation Data'!$E$31,0,10*ROW('Sanitation Data'!E3)))</f>
        <v/>
      </c>
      <c r="CT9" s="275" t="str">
        <f ca="true">+IF(OFFSET('Sanitation Data'!$E$32,0,10*ROW('Sanitation Data'!E3))="","",OFFSET('Sanitation Data'!$E$32,0,10*ROW('Sanitation Data'!E3)))</f>
        <v/>
      </c>
      <c r="CU9" s="275" t="str">
        <f ca="true">+IF(OFFSET('Sanitation Data'!$F$28,0,10*ROW('Sanitation Data'!F3))="","",OFFSET('Sanitation Data'!$F$28,0,10*ROW('Sanitation Data'!F3)))</f>
        <v/>
      </c>
      <c r="CV9" s="275" t="str">
        <f ca="true">+IF(OFFSET('Sanitation Data'!$F$29,0,10*ROW('Sanitation Data'!F3))="","",OFFSET('Sanitation Data'!$F$29,0,10*ROW('Sanitation Data'!F3)))</f>
        <v/>
      </c>
      <c r="CW9" s="275" t="str">
        <f ca="true">+IF(OFFSET('Sanitation Data'!$F$30,0,10*ROW('Sanitation Data'!F3))="","",OFFSET('Sanitation Data'!$F$30,0,10*ROW('Sanitation Data'!F3)))</f>
        <v/>
      </c>
      <c r="CX9" s="275" t="str">
        <f ca="true">+IF(OFFSET('Sanitation Data'!$F$31,0,10*ROW('Sanitation Data'!F3))="","",OFFSET('Sanitation Data'!$F$31,0,10*ROW('Sanitation Data'!F3)))</f>
        <v/>
      </c>
      <c r="CY9" s="275" t="str">
        <f ca="true">+IF(OFFSET('Sanitation Data'!$F$32,0,10*ROW('Sanitation Data'!F3))="","",OFFSET('Sanitation Data'!$F$32,0,10*ROW('Sanitation Data'!F3)))</f>
        <v/>
      </c>
      <c r="CZ9" s="275" t="str">
        <f ca="true">+IF(OFFSET('Sanitation Data'!$G$28,0,10*ROW('Sanitation Data'!G3))="","",OFFSET('Sanitation Data'!$G$28,0,10*ROW('Sanitation Data'!G3)))</f>
        <v/>
      </c>
      <c r="DA9" s="275" t="str">
        <f ca="true">+IF(OFFSET('Sanitation Data'!$G$29,0,10*ROW('Sanitation Data'!G3))="","",OFFSET('Sanitation Data'!$G$29,0,10*ROW('Sanitation Data'!G3)))</f>
        <v/>
      </c>
      <c r="DB9" s="275" t="str">
        <f ca="true">+IF(OFFSET('Sanitation Data'!$G$30,0,10*ROW('Sanitation Data'!G3))="","",OFFSET('Sanitation Data'!$G$30,0,10*ROW('Sanitation Data'!G3)))</f>
        <v/>
      </c>
      <c r="DC9" s="275" t="str">
        <f ca="true">+IF(OFFSET('Sanitation Data'!$G$31,0,10*ROW('Sanitation Data'!G3))="","",OFFSET('Sanitation Data'!$G$31,0,10*ROW('Sanitation Data'!G3)))</f>
        <v/>
      </c>
      <c r="DD9" s="275" t="str">
        <f ca="true">+IF(OFFSET('Sanitation Data'!$G$32,0,10*ROW('Sanitation Data'!G3))="","",OFFSET('Sanitation Data'!$G$32,0,10*ROW('Sanitation Data'!G3)))</f>
        <v/>
      </c>
      <c r="DE9" s="275" t="str">
        <f ca="true">+IF(OFFSET('Sanitation Data'!$H$28,0,10*ROW('Sanitation Data'!H3))="","",OFFSET('Sanitation Data'!$H$28,0,10*ROW('Sanitation Data'!H3)))</f>
        <v/>
      </c>
      <c r="DF9" s="275" t="str">
        <f ca="true">+IF(OFFSET('Sanitation Data'!$H$29,0,10*ROW('Sanitation Data'!H3))="","",OFFSET('Sanitation Data'!$H$29,0,10*ROW('Sanitation Data'!H3)))</f>
        <v/>
      </c>
      <c r="DG9" s="275" t="str">
        <f ca="true">+IF(OFFSET('Sanitation Data'!$H$30,0,10*ROW('Sanitation Data'!H3))="","",OFFSET('Sanitation Data'!$H$30,0,10*ROW('Sanitation Data'!H3)))</f>
        <v/>
      </c>
      <c r="DH9" s="275" t="str">
        <f ca="true">+IF(OFFSET('Sanitation Data'!$H$31,0,10*ROW('Sanitation Data'!H3))="","",OFFSET('Sanitation Data'!$H$31,0,10*ROW('Sanitation Data'!H3)))</f>
        <v/>
      </c>
      <c r="DI9" s="275" t="str">
        <f ca="true">+IF(OFFSET('Sanitation Data'!$H$32,0,10*ROW('Sanitation Data'!H3))="","",OFFSET('Sanitation Data'!$H$32,0,10*ROW('Sanitation Data'!H3)))</f>
        <v/>
      </c>
      <c r="DJ9" s="275" t="str">
        <f ca="true">+IF(OFFSET('Sanitation Data'!$I$28,0,10*ROW('Sanitation Data'!I3))="","",OFFSET('Sanitation Data'!$I$28,0,10*ROW('Sanitation Data'!I3)))</f>
        <v/>
      </c>
      <c r="DK9" s="275" t="str">
        <f ca="true">+IF(OFFSET('Sanitation Data'!$I$29,0,10*ROW('Sanitation Data'!I3))="","",OFFSET('Sanitation Data'!$I$29,0,10*ROW('Sanitation Data'!I3)))</f>
        <v/>
      </c>
      <c r="DL9" s="275" t="str">
        <f ca="true">+IF(OFFSET('Sanitation Data'!$I$30,0,10*ROW('Sanitation Data'!I3))="","",OFFSET('Sanitation Data'!$I$30,0,10*ROW('Sanitation Data'!I3)))</f>
        <v/>
      </c>
      <c r="DM9" s="275" t="str">
        <f ca="true">+IF(OFFSET('Sanitation Data'!$I$31,0,10*ROW('Sanitation Data'!I3))="","",OFFSET('Sanitation Data'!$I$31,0,10*ROW('Sanitation Data'!I3)))</f>
        <v/>
      </c>
      <c r="DN9" s="275" t="str">
        <f ca="true">+IF(OFFSET('Sanitation Data'!$I$32,0,10*ROW('Sanitation Data'!I3))="","",OFFSET('Sanitation Data'!$I$32,0,10*ROW('Sanitation Data'!I3)))</f>
        <v/>
      </c>
      <c r="DO9" s="275" t="str">
        <f ca="true">+IF(OFFSET('Hygiene Data'!$D$11,0,10*ROW('Hygiene Data'!D3))="","",OFFSET('Hygiene Data'!$D$11,0,10*ROW('Hygiene Data'!D3)))</f>
        <v/>
      </c>
      <c r="DP9" s="275" t="str">
        <f ca="true">+IF(OFFSET('Hygiene Data'!$D$12,0,10*ROW('Hygiene Data'!D3))="","",OFFSET('Hygiene Data'!$D$12,0,10*ROW('Hygiene Data'!D3)))</f>
        <v/>
      </c>
      <c r="DQ9" s="275" t="str">
        <f ca="true">+IF(OFFSET('Hygiene Data'!$D$13,0,10*ROW('Hygiene Data'!D3))="","",OFFSET('Hygiene Data'!$D$13,0,10*ROW('Hygiene Data'!D3)))</f>
        <v/>
      </c>
      <c r="DR9" s="275" t="str">
        <f ca="true">+IF(OFFSET('Hygiene Data'!$E$11,0,10*ROW('Hygiene Data'!E3))="","",OFFSET('Hygiene Data'!$E$11,0,10*ROW('Hygiene Data'!E3)))</f>
        <v/>
      </c>
      <c r="DS9" s="275" t="str">
        <f ca="true">+IF(OFFSET('Hygiene Data'!$E$12,0,10*ROW('Hygiene Data'!E3))="","",OFFSET('Hygiene Data'!$E$12,0,10*ROW('Hygiene Data'!E3)))</f>
        <v/>
      </c>
      <c r="DT9" s="275" t="str">
        <f ca="true">+IF(OFFSET('Hygiene Data'!$E$13,0,10*ROW('Hygiene Data'!E3))="","",OFFSET('Hygiene Data'!$E$13,0,10*ROW('Hygiene Data'!E3)))</f>
        <v/>
      </c>
      <c r="DU9" s="275" t="str">
        <f ca="true">+IF(OFFSET('Hygiene Data'!$F$11,0,10*ROW('Hygiene Data'!F3))="","",OFFSET('Hygiene Data'!$F$11,0,10*ROW('Hygiene Data'!F3)))</f>
        <v/>
      </c>
      <c r="DV9" s="275" t="str">
        <f ca="true">+IF(OFFSET('Hygiene Data'!$F$12,0,10*ROW('Hygiene Data'!F3))="","",OFFSET('Hygiene Data'!$F$12,0,10*ROW('Hygiene Data'!F3)))</f>
        <v/>
      </c>
      <c r="DW9" s="275" t="str">
        <f ca="true">+IF(OFFSET('Hygiene Data'!$F$13,0,10*ROW('Hygiene Data'!F3))="","",OFFSET('Hygiene Data'!$F$13,0,10*ROW('Hygiene Data'!F3)))</f>
        <v/>
      </c>
      <c r="DX9" s="275" t="str">
        <f ca="true">+IF(OFFSET('Hygiene Data'!$G$11,0,10*ROW('Hygiene Data'!G3))="","",OFFSET('Hygiene Data'!$G$11,0,10*ROW('Hygiene Data'!G3)))</f>
        <v/>
      </c>
      <c r="DY9" s="275" t="str">
        <f ca="true">+IF(OFFSET('Hygiene Data'!$G$12,0,10*ROW('Hygiene Data'!G3))="","",OFFSET('Hygiene Data'!$G$12,0,10*ROW('Hygiene Data'!G3)))</f>
        <v/>
      </c>
      <c r="DZ9" s="275" t="str">
        <f ca="true">+IF(OFFSET('Hygiene Data'!$G$13,0,10*ROW('Hygiene Data'!G3))="","",OFFSET('Hygiene Data'!$G$13,0,10*ROW('Hygiene Data'!G3)))</f>
        <v/>
      </c>
      <c r="EA9" s="275" t="str">
        <f ca="true">+IF(OFFSET('Hygiene Data'!$H$11,0,10*ROW('Hygiene Data'!H3))="","",OFFSET('Hygiene Data'!$H$11,0,10*ROW('Hygiene Data'!H3)))</f>
        <v/>
      </c>
      <c r="EB9" s="275" t="str">
        <f ca="true">+IF(OFFSET('Hygiene Data'!$H$12,0,10*ROW('Hygiene Data'!H3))="","",OFFSET('Hygiene Data'!$H$12,0,10*ROW('Hygiene Data'!H3)))</f>
        <v/>
      </c>
      <c r="EC9" s="275" t="str">
        <f ca="true">+IF(OFFSET('Hygiene Data'!$H$13,0,10*ROW('Hygiene Data'!H3))="","",OFFSET('Hygiene Data'!$H$13,0,10*ROW('Hygiene Data'!H3)))</f>
        <v/>
      </c>
      <c r="ED9" s="275" t="str">
        <f ca="true">+IF(OFFSET('Hygiene Data'!$I$11,0,10*ROW('Hygiene Data'!I3))="","",OFFSET('Hygiene Data'!$I$11,0,10*ROW('Hygiene Data'!I3)))</f>
        <v/>
      </c>
      <c r="EE9" s="275" t="str">
        <f ca="true">+IF(OFFSET('Hygiene Data'!$I$12,0,10*ROW('Hygiene Data'!I3))="","",OFFSET('Hygiene Data'!$I$12,0,10*ROW('Hygiene Data'!I3)))</f>
        <v/>
      </c>
      <c r="EF9" s="275"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31"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5"/>
      <c r="BS10" s="275" t="str">
        <f ca="true">+IF(OFFSET('Water Data'!$D$27,0,10*ROW('Water Data'!D4))="","",OFFSET('Water Data'!$D$27,0,10*ROW('Water Data'!D4)))</f>
        <v/>
      </c>
      <c r="BT10" s="275" t="str">
        <f ca="true">+IF(OFFSET('Water Data'!$D$28,0,10*ROW('Water Data'!D4))="","",OFFSET('Water Data'!$D$28,0,10*ROW('Water Data'!D4)))</f>
        <v/>
      </c>
      <c r="BU10" s="275" t="str">
        <f ca="true">+IF(OFFSET('Water Data'!$D$29,0,10*ROW('Water Data'!D4))="","",OFFSET('Water Data'!$D$29,0,10*ROW('Water Data'!D4)))</f>
        <v/>
      </c>
      <c r="BV10" s="275" t="str">
        <f ca="true">+IF(OFFSET('Water Data'!$E$27,0,10*ROW('Water Data'!E4))="","",OFFSET('Water Data'!$E$27,0,10*ROW('Water Data'!E4)))</f>
        <v/>
      </c>
      <c r="BW10" s="275" t="str">
        <f ca="true">+IF(OFFSET('Water Data'!$E$28,0,10*ROW('Water Data'!E4))="","",OFFSET('Water Data'!$E$28,0,10*ROW('Water Data'!E4)))</f>
        <v/>
      </c>
      <c r="BX10" s="275" t="str">
        <f ca="true">+IF(OFFSET('Water Data'!$E$29,0,10*ROW('Water Data'!E4))="","",OFFSET('Water Data'!$E$29,0,10*ROW('Water Data'!E4)))</f>
        <v/>
      </c>
      <c r="BY10" s="275" t="str">
        <f ca="true">+IF(OFFSET('Water Data'!$F$27,0,10*ROW('Water Data'!F4))="","",OFFSET('Water Data'!$F$27,0,10*ROW('Water Data'!F4)))</f>
        <v/>
      </c>
      <c r="BZ10" s="275" t="str">
        <f ca="true">+IF(OFFSET('Water Data'!$F$28,0,10*ROW('Water Data'!F4))="","",OFFSET('Water Data'!$F$28,0,10*ROW('Water Data'!F4)))</f>
        <v/>
      </c>
      <c r="CA10" s="275" t="str">
        <f ca="true">+IF(OFFSET('Water Data'!$F$29,0,10*ROW('Water Data'!F4))="","",OFFSET('Water Data'!$F$29,0,10*ROW('Water Data'!F4)))</f>
        <v/>
      </c>
      <c r="CB10" s="275" t="str">
        <f ca="true">+IF(OFFSET('Water Data'!$G$27,0,10*ROW('Water Data'!G4))="","",OFFSET('Water Data'!$G$27,0,10*ROW('Water Data'!G4)))</f>
        <v/>
      </c>
      <c r="CC10" s="275" t="str">
        <f ca="true">+IF(OFFSET('Water Data'!$G$28,0,10*ROW('Water Data'!G4))="","",OFFSET('Water Data'!$G$28,0,10*ROW('Water Data'!G4)))</f>
        <v/>
      </c>
      <c r="CD10" s="275" t="str">
        <f ca="true">+IF(OFFSET('Water Data'!$G$29,0,10*ROW('Water Data'!G4))="","",OFFSET('Water Data'!$G$29,0,10*ROW('Water Data'!G4)))</f>
        <v/>
      </c>
      <c r="CE10" s="275" t="str">
        <f ca="true">+IF(OFFSET('Water Data'!$H$27,0,10*ROW('Water Data'!H4))="","",OFFSET('Water Data'!$H$27,0,10*ROW('Water Data'!H4)))</f>
        <v/>
      </c>
      <c r="CF10" s="275" t="str">
        <f ca="true">+IF(OFFSET('Water Data'!$H$28,0,10*ROW('Water Data'!H4))="","",OFFSET('Water Data'!$H$28,0,10*ROW('Water Data'!H4)))</f>
        <v/>
      </c>
      <c r="CG10" s="275" t="str">
        <f ca="true">+IF(OFFSET('Water Data'!$H$29,0,10*ROW('Water Data'!H4))="","",OFFSET('Water Data'!$H$29,0,10*ROW('Water Data'!H4)))</f>
        <v/>
      </c>
      <c r="CH10" s="275" t="str">
        <f ca="true">+IF(OFFSET('Water Data'!$I$27,0,10*ROW('Water Data'!I4))="","",OFFSET('Water Data'!$I$27,0,10*ROW('Water Data'!I4)))</f>
        <v/>
      </c>
      <c r="CI10" s="275" t="str">
        <f ca="true">+IF(OFFSET('Water Data'!$I$28,0,10*ROW('Water Data'!I4))="","",OFFSET('Water Data'!$I$28,0,10*ROW('Water Data'!I4)))</f>
        <v/>
      </c>
      <c r="CJ10" s="275" t="str">
        <f ca="true">+IF(OFFSET('Water Data'!$I$29,0,10*ROW('Water Data'!I4))="","",OFFSET('Water Data'!$I$29,0,10*ROW('Water Data'!I4)))</f>
        <v/>
      </c>
      <c r="CK10" s="275" t="str">
        <f ca="true">+IF(OFFSET('Sanitation Data'!$D$28,0,10*ROW('Sanitation Data'!D4))="","",OFFSET('Sanitation Data'!$D$28,0,10*ROW('Sanitation Data'!D4)))</f>
        <v/>
      </c>
      <c r="CL10" s="275" t="str">
        <f ca="true">+IF(OFFSET('Sanitation Data'!$D$29,0,10*ROW('Sanitation Data'!D4))="","",OFFSET('Sanitation Data'!$D$29,0,10*ROW('Sanitation Data'!D4)))</f>
        <v/>
      </c>
      <c r="CM10" s="275" t="str">
        <f ca="true">+IF(OFFSET('Sanitation Data'!$D$30,0,10*ROW('Sanitation Data'!D4))="","",OFFSET('Sanitation Data'!$D$30,0,10*ROW('Sanitation Data'!D4)))</f>
        <v/>
      </c>
      <c r="CN10" s="275" t="str">
        <f ca="true">+IF(OFFSET('Sanitation Data'!$D$31,0,10*ROW('Sanitation Data'!D4))="","",OFFSET('Sanitation Data'!$D$31,0,10*ROW('Sanitation Data'!D4)))</f>
        <v/>
      </c>
      <c r="CO10" s="275" t="str">
        <f ca="true">+IF(OFFSET('Sanitation Data'!$D$32,0,10*ROW('Sanitation Data'!D4))="","",OFFSET('Sanitation Data'!$D$32,0,10*ROW('Sanitation Data'!D4)))</f>
        <v/>
      </c>
      <c r="CP10" s="275" t="str">
        <f ca="true">+IF(OFFSET('Sanitation Data'!$E$28,0,10*ROW('Sanitation Data'!E4))="","",OFFSET('Sanitation Data'!$E$28,0,10*ROW('Sanitation Data'!E4)))</f>
        <v/>
      </c>
      <c r="CQ10" s="275" t="str">
        <f ca="true">+IF(OFFSET('Sanitation Data'!$E$29,0,10*ROW('Sanitation Data'!E4))="","",OFFSET('Sanitation Data'!$E$29,0,10*ROW('Sanitation Data'!E4)))</f>
        <v/>
      </c>
      <c r="CR10" s="275" t="str">
        <f ca="true">+IF(OFFSET('Sanitation Data'!$E$30,0,10*ROW('Sanitation Data'!E4))="","",OFFSET('Sanitation Data'!$E$30,0,10*ROW('Sanitation Data'!E4)))</f>
        <v/>
      </c>
      <c r="CS10" s="275" t="str">
        <f ca="true">+IF(OFFSET('Sanitation Data'!$E$31,0,10*ROW('Sanitation Data'!E4))="","",OFFSET('Sanitation Data'!$E$31,0,10*ROW('Sanitation Data'!E4)))</f>
        <v/>
      </c>
      <c r="CT10" s="275" t="str">
        <f ca="true">+IF(OFFSET('Sanitation Data'!$E$32,0,10*ROW('Sanitation Data'!E4))="","",OFFSET('Sanitation Data'!$E$32,0,10*ROW('Sanitation Data'!E4)))</f>
        <v/>
      </c>
      <c r="CU10" s="275" t="str">
        <f ca="true">+IF(OFFSET('Sanitation Data'!$F$28,0,10*ROW('Sanitation Data'!F4))="","",OFFSET('Sanitation Data'!$F$28,0,10*ROW('Sanitation Data'!F4)))</f>
        <v/>
      </c>
      <c r="CV10" s="275" t="str">
        <f ca="true">+IF(OFFSET('Sanitation Data'!$F$29,0,10*ROW('Sanitation Data'!F4))="","",OFFSET('Sanitation Data'!$F$29,0,10*ROW('Sanitation Data'!F4)))</f>
        <v/>
      </c>
      <c r="CW10" s="275" t="str">
        <f ca="true">+IF(OFFSET('Sanitation Data'!$F$30,0,10*ROW('Sanitation Data'!F4))="","",OFFSET('Sanitation Data'!$F$30,0,10*ROW('Sanitation Data'!F4)))</f>
        <v/>
      </c>
      <c r="CX10" s="275" t="str">
        <f ca="true">+IF(OFFSET('Sanitation Data'!$F$31,0,10*ROW('Sanitation Data'!F4))="","",OFFSET('Sanitation Data'!$F$31,0,10*ROW('Sanitation Data'!F4)))</f>
        <v/>
      </c>
      <c r="CY10" s="275" t="str">
        <f ca="true">+IF(OFFSET('Sanitation Data'!$F$32,0,10*ROW('Sanitation Data'!F4))="","",OFFSET('Sanitation Data'!$F$32,0,10*ROW('Sanitation Data'!F4)))</f>
        <v/>
      </c>
      <c r="CZ10" s="275" t="str">
        <f ca="true">+IF(OFFSET('Sanitation Data'!$G$28,0,10*ROW('Sanitation Data'!G4))="","",OFFSET('Sanitation Data'!$G$28,0,10*ROW('Sanitation Data'!G4)))</f>
        <v/>
      </c>
      <c r="DA10" s="275" t="str">
        <f ca="true">+IF(OFFSET('Sanitation Data'!$G$29,0,10*ROW('Sanitation Data'!G4))="","",OFFSET('Sanitation Data'!$G$29,0,10*ROW('Sanitation Data'!G4)))</f>
        <v/>
      </c>
      <c r="DB10" s="275" t="str">
        <f ca="true">+IF(OFFSET('Sanitation Data'!$G$30,0,10*ROW('Sanitation Data'!G4))="","",OFFSET('Sanitation Data'!$G$30,0,10*ROW('Sanitation Data'!G4)))</f>
        <v/>
      </c>
      <c r="DC10" s="275" t="str">
        <f ca="true">+IF(OFFSET('Sanitation Data'!$G$31,0,10*ROW('Sanitation Data'!G4))="","",OFFSET('Sanitation Data'!$G$31,0,10*ROW('Sanitation Data'!G4)))</f>
        <v/>
      </c>
      <c r="DD10" s="275" t="str">
        <f ca="true">+IF(OFFSET('Sanitation Data'!$G$32,0,10*ROW('Sanitation Data'!G4))="","",OFFSET('Sanitation Data'!$G$32,0,10*ROW('Sanitation Data'!G4)))</f>
        <v/>
      </c>
      <c r="DE10" s="275" t="str">
        <f ca="true">+IF(OFFSET('Sanitation Data'!$H$28,0,10*ROW('Sanitation Data'!H4))="","",OFFSET('Sanitation Data'!$H$28,0,10*ROW('Sanitation Data'!H4)))</f>
        <v/>
      </c>
      <c r="DF10" s="275" t="str">
        <f ca="true">+IF(OFFSET('Sanitation Data'!$H$29,0,10*ROW('Sanitation Data'!H4))="","",OFFSET('Sanitation Data'!$H$29,0,10*ROW('Sanitation Data'!H4)))</f>
        <v/>
      </c>
      <c r="DG10" s="275" t="str">
        <f ca="true">+IF(OFFSET('Sanitation Data'!$H$30,0,10*ROW('Sanitation Data'!H4))="","",OFFSET('Sanitation Data'!$H$30,0,10*ROW('Sanitation Data'!H4)))</f>
        <v/>
      </c>
      <c r="DH10" s="275" t="str">
        <f ca="true">+IF(OFFSET('Sanitation Data'!$H$31,0,10*ROW('Sanitation Data'!H4))="","",OFFSET('Sanitation Data'!$H$31,0,10*ROW('Sanitation Data'!H4)))</f>
        <v/>
      </c>
      <c r="DI10" s="275" t="str">
        <f ca="true">+IF(OFFSET('Sanitation Data'!$H$32,0,10*ROW('Sanitation Data'!H4))="","",OFFSET('Sanitation Data'!$H$32,0,10*ROW('Sanitation Data'!H4)))</f>
        <v/>
      </c>
      <c r="DJ10" s="275" t="str">
        <f ca="true">+IF(OFFSET('Sanitation Data'!$I$28,0,10*ROW('Sanitation Data'!I4))="","",OFFSET('Sanitation Data'!$I$28,0,10*ROW('Sanitation Data'!I4)))</f>
        <v/>
      </c>
      <c r="DK10" s="275" t="str">
        <f ca="true">+IF(OFFSET('Sanitation Data'!$I$29,0,10*ROW('Sanitation Data'!I4))="","",OFFSET('Sanitation Data'!$I$29,0,10*ROW('Sanitation Data'!I4)))</f>
        <v/>
      </c>
      <c r="DL10" s="275" t="str">
        <f ca="true">+IF(OFFSET('Sanitation Data'!$I$30,0,10*ROW('Sanitation Data'!I4))="","",OFFSET('Sanitation Data'!$I$30,0,10*ROW('Sanitation Data'!I4)))</f>
        <v/>
      </c>
      <c r="DM10" s="275" t="str">
        <f ca="true">+IF(OFFSET('Sanitation Data'!$I$31,0,10*ROW('Sanitation Data'!I4))="","",OFFSET('Sanitation Data'!$I$31,0,10*ROW('Sanitation Data'!I4)))</f>
        <v/>
      </c>
      <c r="DN10" s="275" t="str">
        <f ca="true">+IF(OFFSET('Sanitation Data'!$I$32,0,10*ROW('Sanitation Data'!I4))="","",OFFSET('Sanitation Data'!$I$32,0,10*ROW('Sanitation Data'!I4)))</f>
        <v/>
      </c>
      <c r="DO10" s="275" t="str">
        <f ca="true">+IF(OFFSET('Hygiene Data'!$D$11,0,10*ROW('Hygiene Data'!D4))="","",OFFSET('Hygiene Data'!$D$11,0,10*ROW('Hygiene Data'!D4)))</f>
        <v/>
      </c>
      <c r="DP10" s="275" t="str">
        <f ca="true">+IF(OFFSET('Hygiene Data'!$D$12,0,10*ROW('Hygiene Data'!D4))="","",OFFSET('Hygiene Data'!$D$12,0,10*ROW('Hygiene Data'!D4)))</f>
        <v/>
      </c>
      <c r="DQ10" s="275" t="str">
        <f ca="true">+IF(OFFSET('Hygiene Data'!$D$13,0,10*ROW('Hygiene Data'!D4))="","",OFFSET('Hygiene Data'!$D$13,0,10*ROW('Hygiene Data'!D4)))</f>
        <v/>
      </c>
      <c r="DR10" s="275" t="str">
        <f ca="true">+IF(OFFSET('Hygiene Data'!$E$11,0,10*ROW('Hygiene Data'!E4))="","",OFFSET('Hygiene Data'!$E$11,0,10*ROW('Hygiene Data'!E4)))</f>
        <v/>
      </c>
      <c r="DS10" s="275" t="str">
        <f ca="true">+IF(OFFSET('Hygiene Data'!$E$12,0,10*ROW('Hygiene Data'!E4))="","",OFFSET('Hygiene Data'!$E$12,0,10*ROW('Hygiene Data'!E4)))</f>
        <v/>
      </c>
      <c r="DT10" s="275" t="str">
        <f ca="true">+IF(OFFSET('Hygiene Data'!$E$13,0,10*ROW('Hygiene Data'!E4))="","",OFFSET('Hygiene Data'!$E$13,0,10*ROW('Hygiene Data'!E4)))</f>
        <v/>
      </c>
      <c r="DU10" s="275" t="str">
        <f ca="true">+IF(OFFSET('Hygiene Data'!$F$11,0,10*ROW('Hygiene Data'!F4))="","",OFFSET('Hygiene Data'!$F$11,0,10*ROW('Hygiene Data'!F4)))</f>
        <v/>
      </c>
      <c r="DV10" s="275" t="str">
        <f ca="true">+IF(OFFSET('Hygiene Data'!$F$12,0,10*ROW('Hygiene Data'!F4))="","",OFFSET('Hygiene Data'!$F$12,0,10*ROW('Hygiene Data'!F4)))</f>
        <v/>
      </c>
      <c r="DW10" s="275" t="str">
        <f ca="true">+IF(OFFSET('Hygiene Data'!$F$13,0,10*ROW('Hygiene Data'!F4))="","",OFFSET('Hygiene Data'!$F$13,0,10*ROW('Hygiene Data'!F4)))</f>
        <v/>
      </c>
      <c r="DX10" s="275" t="str">
        <f ca="true">+IF(OFFSET('Hygiene Data'!$G$11,0,10*ROW('Hygiene Data'!G4))="","",OFFSET('Hygiene Data'!$G$11,0,10*ROW('Hygiene Data'!G4)))</f>
        <v/>
      </c>
      <c r="DY10" s="275" t="str">
        <f ca="true">+IF(OFFSET('Hygiene Data'!$G$12,0,10*ROW('Hygiene Data'!G4))="","",OFFSET('Hygiene Data'!$G$12,0,10*ROW('Hygiene Data'!G4)))</f>
        <v/>
      </c>
      <c r="DZ10" s="275" t="str">
        <f ca="true">+IF(OFFSET('Hygiene Data'!$G$13,0,10*ROW('Hygiene Data'!G4))="","",OFFSET('Hygiene Data'!$G$13,0,10*ROW('Hygiene Data'!G4)))</f>
        <v/>
      </c>
      <c r="EA10" s="275" t="str">
        <f ca="true">+IF(OFFSET('Hygiene Data'!$H$11,0,10*ROW('Hygiene Data'!H4))="","",OFFSET('Hygiene Data'!$H$11,0,10*ROW('Hygiene Data'!H4)))</f>
        <v/>
      </c>
      <c r="EB10" s="275" t="str">
        <f ca="true">+IF(OFFSET('Hygiene Data'!$H$12,0,10*ROW('Hygiene Data'!H4))="","",OFFSET('Hygiene Data'!$H$12,0,10*ROW('Hygiene Data'!H4)))</f>
        <v/>
      </c>
      <c r="EC10" s="275" t="str">
        <f ca="true">+IF(OFFSET('Hygiene Data'!$H$13,0,10*ROW('Hygiene Data'!H4))="","",OFFSET('Hygiene Data'!$H$13,0,10*ROW('Hygiene Data'!H4)))</f>
        <v/>
      </c>
      <c r="ED10" s="275" t="str">
        <f ca="true">+IF(OFFSET('Hygiene Data'!$I$11,0,10*ROW('Hygiene Data'!I4))="","",OFFSET('Hygiene Data'!$I$11,0,10*ROW('Hygiene Data'!I4)))</f>
        <v/>
      </c>
      <c r="EE10" s="275" t="str">
        <f ca="true">+IF(OFFSET('Hygiene Data'!$I$12,0,10*ROW('Hygiene Data'!I4))="","",OFFSET('Hygiene Data'!$I$12,0,10*ROW('Hygiene Data'!I4)))</f>
        <v/>
      </c>
      <c r="EF10" s="275"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31"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5"/>
      <c r="BS11" s="275" t="str">
        <f ca="true">+IF(OFFSET('Water Data'!$D$27,0,10*ROW('Water Data'!D5))="","",OFFSET('Water Data'!$D$27,0,10*ROW('Water Data'!D5)))</f>
        <v/>
      </c>
      <c r="BT11" s="275" t="str">
        <f ca="true">+IF(OFFSET('Water Data'!$D$28,0,10*ROW('Water Data'!D5))="","",OFFSET('Water Data'!$D$28,0,10*ROW('Water Data'!D5)))</f>
        <v/>
      </c>
      <c r="BU11" s="275" t="str">
        <f ca="true">+IF(OFFSET('Water Data'!$D$29,0,10*ROW('Water Data'!D5))="","",OFFSET('Water Data'!$D$29,0,10*ROW('Water Data'!D5)))</f>
        <v/>
      </c>
      <c r="BV11" s="275" t="str">
        <f ca="true">+IF(OFFSET('Water Data'!$E$27,0,10*ROW('Water Data'!E5))="","",OFFSET('Water Data'!$E$27,0,10*ROW('Water Data'!E5)))</f>
        <v/>
      </c>
      <c r="BW11" s="275" t="str">
        <f ca="true">+IF(OFFSET('Water Data'!$E$28,0,10*ROW('Water Data'!E5))="","",OFFSET('Water Data'!$E$28,0,10*ROW('Water Data'!E5)))</f>
        <v/>
      </c>
      <c r="BX11" s="275" t="str">
        <f ca="true">+IF(OFFSET('Water Data'!$E$29,0,10*ROW('Water Data'!E5))="","",OFFSET('Water Data'!$E$29,0,10*ROW('Water Data'!E5)))</f>
        <v/>
      </c>
      <c r="BY11" s="275" t="str">
        <f ca="true">+IF(OFFSET('Water Data'!$F$27,0,10*ROW('Water Data'!F5))="","",OFFSET('Water Data'!$F$27,0,10*ROW('Water Data'!F5)))</f>
        <v/>
      </c>
      <c r="BZ11" s="275" t="str">
        <f ca="true">+IF(OFFSET('Water Data'!$F$28,0,10*ROW('Water Data'!F5))="","",OFFSET('Water Data'!$F$28,0,10*ROW('Water Data'!F5)))</f>
        <v/>
      </c>
      <c r="CA11" s="275" t="str">
        <f ca="true">+IF(OFFSET('Water Data'!$F$29,0,10*ROW('Water Data'!F5))="","",OFFSET('Water Data'!$F$29,0,10*ROW('Water Data'!F5)))</f>
        <v/>
      </c>
      <c r="CB11" s="275" t="str">
        <f ca="true">+IF(OFFSET('Water Data'!$G$27,0,10*ROW('Water Data'!G5))="","",OFFSET('Water Data'!$G$27,0,10*ROW('Water Data'!G5)))</f>
        <v/>
      </c>
      <c r="CC11" s="275" t="str">
        <f ca="true">+IF(OFFSET('Water Data'!$G$28,0,10*ROW('Water Data'!G5))="","",OFFSET('Water Data'!$G$28,0,10*ROW('Water Data'!G5)))</f>
        <v/>
      </c>
      <c r="CD11" s="275" t="str">
        <f ca="true">+IF(OFFSET('Water Data'!$G$29,0,10*ROW('Water Data'!G5))="","",OFFSET('Water Data'!$G$29,0,10*ROW('Water Data'!G5)))</f>
        <v/>
      </c>
      <c r="CE11" s="275" t="str">
        <f ca="true">+IF(OFFSET('Water Data'!$H$27,0,10*ROW('Water Data'!H5))="","",OFFSET('Water Data'!$H$27,0,10*ROW('Water Data'!H5)))</f>
        <v/>
      </c>
      <c r="CF11" s="275" t="str">
        <f ca="true">+IF(OFFSET('Water Data'!$H$28,0,10*ROW('Water Data'!H5))="","",OFFSET('Water Data'!$H$28,0,10*ROW('Water Data'!H5)))</f>
        <v/>
      </c>
      <c r="CG11" s="275" t="str">
        <f ca="true">+IF(OFFSET('Water Data'!$H$29,0,10*ROW('Water Data'!H5))="","",OFFSET('Water Data'!$H$29,0,10*ROW('Water Data'!H5)))</f>
        <v/>
      </c>
      <c r="CH11" s="275" t="str">
        <f ca="true">+IF(OFFSET('Water Data'!$I$27,0,10*ROW('Water Data'!I5))="","",OFFSET('Water Data'!$I$27,0,10*ROW('Water Data'!I5)))</f>
        <v/>
      </c>
      <c r="CI11" s="275" t="str">
        <f ca="true">+IF(OFFSET('Water Data'!$I$28,0,10*ROW('Water Data'!I5))="","",OFFSET('Water Data'!$I$28,0,10*ROW('Water Data'!I5)))</f>
        <v/>
      </c>
      <c r="CJ11" s="275" t="str">
        <f ca="true">+IF(OFFSET('Water Data'!$I$29,0,10*ROW('Water Data'!I5))="","",OFFSET('Water Data'!$I$29,0,10*ROW('Water Data'!I5)))</f>
        <v/>
      </c>
      <c r="CK11" s="275" t="str">
        <f ca="true">+IF(OFFSET('Sanitation Data'!$D$28,0,10*ROW('Sanitation Data'!D5))="","",OFFSET('Sanitation Data'!$D$28,0,10*ROW('Sanitation Data'!D5)))</f>
        <v/>
      </c>
      <c r="CL11" s="275" t="str">
        <f ca="true">+IF(OFFSET('Sanitation Data'!$D$29,0,10*ROW('Sanitation Data'!D5))="","",OFFSET('Sanitation Data'!$D$29,0,10*ROW('Sanitation Data'!D5)))</f>
        <v/>
      </c>
      <c r="CM11" s="275" t="str">
        <f ca="true">+IF(OFFSET('Sanitation Data'!$D$30,0,10*ROW('Sanitation Data'!D5))="","",OFFSET('Sanitation Data'!$D$30,0,10*ROW('Sanitation Data'!D5)))</f>
        <v/>
      </c>
      <c r="CN11" s="275" t="str">
        <f ca="true">+IF(OFFSET('Sanitation Data'!$D$31,0,10*ROW('Sanitation Data'!D5))="","",OFFSET('Sanitation Data'!$D$31,0,10*ROW('Sanitation Data'!D5)))</f>
        <v/>
      </c>
      <c r="CO11" s="275" t="str">
        <f ca="true">+IF(OFFSET('Sanitation Data'!$D$32,0,10*ROW('Sanitation Data'!D5))="","",OFFSET('Sanitation Data'!$D$32,0,10*ROW('Sanitation Data'!D5)))</f>
        <v/>
      </c>
      <c r="CP11" s="275" t="str">
        <f ca="true">+IF(OFFSET('Sanitation Data'!$E$28,0,10*ROW('Sanitation Data'!E5))="","",OFFSET('Sanitation Data'!$E$28,0,10*ROW('Sanitation Data'!E5)))</f>
        <v/>
      </c>
      <c r="CQ11" s="275" t="str">
        <f ca="true">+IF(OFFSET('Sanitation Data'!$E$29,0,10*ROW('Sanitation Data'!E5))="","",OFFSET('Sanitation Data'!$E$29,0,10*ROW('Sanitation Data'!E5)))</f>
        <v/>
      </c>
      <c r="CR11" s="275" t="str">
        <f ca="true">+IF(OFFSET('Sanitation Data'!$E$30,0,10*ROW('Sanitation Data'!E5))="","",OFFSET('Sanitation Data'!$E$30,0,10*ROW('Sanitation Data'!E5)))</f>
        <v/>
      </c>
      <c r="CS11" s="275" t="str">
        <f ca="true">+IF(OFFSET('Sanitation Data'!$E$31,0,10*ROW('Sanitation Data'!E5))="","",OFFSET('Sanitation Data'!$E$31,0,10*ROW('Sanitation Data'!E5)))</f>
        <v/>
      </c>
      <c r="CT11" s="275" t="str">
        <f ca="true">+IF(OFFSET('Sanitation Data'!$E$32,0,10*ROW('Sanitation Data'!E5))="","",OFFSET('Sanitation Data'!$E$32,0,10*ROW('Sanitation Data'!E5)))</f>
        <v/>
      </c>
      <c r="CU11" s="275" t="str">
        <f ca="true">+IF(OFFSET('Sanitation Data'!$F$28,0,10*ROW('Sanitation Data'!F5))="","",OFFSET('Sanitation Data'!$F$28,0,10*ROW('Sanitation Data'!F5)))</f>
        <v/>
      </c>
      <c r="CV11" s="275" t="str">
        <f ca="true">+IF(OFFSET('Sanitation Data'!$F$29,0,10*ROW('Sanitation Data'!F5))="","",OFFSET('Sanitation Data'!$F$29,0,10*ROW('Sanitation Data'!F5)))</f>
        <v/>
      </c>
      <c r="CW11" s="275" t="str">
        <f ca="true">+IF(OFFSET('Sanitation Data'!$F$30,0,10*ROW('Sanitation Data'!F5))="","",OFFSET('Sanitation Data'!$F$30,0,10*ROW('Sanitation Data'!F5)))</f>
        <v/>
      </c>
      <c r="CX11" s="275" t="str">
        <f ca="true">+IF(OFFSET('Sanitation Data'!$F$31,0,10*ROW('Sanitation Data'!F5))="","",OFFSET('Sanitation Data'!$F$31,0,10*ROW('Sanitation Data'!F5)))</f>
        <v/>
      </c>
      <c r="CY11" s="275" t="str">
        <f ca="true">+IF(OFFSET('Sanitation Data'!$F$32,0,10*ROW('Sanitation Data'!F5))="","",OFFSET('Sanitation Data'!$F$32,0,10*ROW('Sanitation Data'!F5)))</f>
        <v/>
      </c>
      <c r="CZ11" s="275" t="str">
        <f ca="true">+IF(OFFSET('Sanitation Data'!$G$28,0,10*ROW('Sanitation Data'!G5))="","",OFFSET('Sanitation Data'!$G$28,0,10*ROW('Sanitation Data'!G5)))</f>
        <v/>
      </c>
      <c r="DA11" s="275" t="str">
        <f ca="true">+IF(OFFSET('Sanitation Data'!$G$29,0,10*ROW('Sanitation Data'!G5))="","",OFFSET('Sanitation Data'!$G$29,0,10*ROW('Sanitation Data'!G5)))</f>
        <v/>
      </c>
      <c r="DB11" s="275" t="str">
        <f ca="true">+IF(OFFSET('Sanitation Data'!$G$30,0,10*ROW('Sanitation Data'!G5))="","",OFFSET('Sanitation Data'!$G$30,0,10*ROW('Sanitation Data'!G5)))</f>
        <v/>
      </c>
      <c r="DC11" s="275" t="str">
        <f ca="true">+IF(OFFSET('Sanitation Data'!$G$31,0,10*ROW('Sanitation Data'!G5))="","",OFFSET('Sanitation Data'!$G$31,0,10*ROW('Sanitation Data'!G5)))</f>
        <v/>
      </c>
      <c r="DD11" s="275" t="str">
        <f ca="true">+IF(OFFSET('Sanitation Data'!$G$32,0,10*ROW('Sanitation Data'!G5))="","",OFFSET('Sanitation Data'!$G$32,0,10*ROW('Sanitation Data'!G5)))</f>
        <v/>
      </c>
      <c r="DE11" s="275" t="str">
        <f ca="true">+IF(OFFSET('Sanitation Data'!$H$28,0,10*ROW('Sanitation Data'!H5))="","",OFFSET('Sanitation Data'!$H$28,0,10*ROW('Sanitation Data'!H5)))</f>
        <v/>
      </c>
      <c r="DF11" s="275" t="str">
        <f ca="true">+IF(OFFSET('Sanitation Data'!$H$29,0,10*ROW('Sanitation Data'!H5))="","",OFFSET('Sanitation Data'!$H$29,0,10*ROW('Sanitation Data'!H5)))</f>
        <v/>
      </c>
      <c r="DG11" s="275" t="str">
        <f ca="true">+IF(OFFSET('Sanitation Data'!$H$30,0,10*ROW('Sanitation Data'!H5))="","",OFFSET('Sanitation Data'!$H$30,0,10*ROW('Sanitation Data'!H5)))</f>
        <v/>
      </c>
      <c r="DH11" s="275" t="str">
        <f ca="true">+IF(OFFSET('Sanitation Data'!$H$31,0,10*ROW('Sanitation Data'!H5))="","",OFFSET('Sanitation Data'!$H$31,0,10*ROW('Sanitation Data'!H5)))</f>
        <v/>
      </c>
      <c r="DI11" s="275" t="str">
        <f ca="true">+IF(OFFSET('Sanitation Data'!$H$32,0,10*ROW('Sanitation Data'!H5))="","",OFFSET('Sanitation Data'!$H$32,0,10*ROW('Sanitation Data'!H5)))</f>
        <v/>
      </c>
      <c r="DJ11" s="275" t="str">
        <f ca="true">+IF(OFFSET('Sanitation Data'!$I$28,0,10*ROW('Sanitation Data'!I5))="","",OFFSET('Sanitation Data'!$I$28,0,10*ROW('Sanitation Data'!I5)))</f>
        <v/>
      </c>
      <c r="DK11" s="275" t="str">
        <f ca="true">+IF(OFFSET('Sanitation Data'!$I$29,0,10*ROW('Sanitation Data'!I5))="","",OFFSET('Sanitation Data'!$I$29,0,10*ROW('Sanitation Data'!I5)))</f>
        <v/>
      </c>
      <c r="DL11" s="275" t="str">
        <f ca="true">+IF(OFFSET('Sanitation Data'!$I$30,0,10*ROW('Sanitation Data'!I5))="","",OFFSET('Sanitation Data'!$I$30,0,10*ROW('Sanitation Data'!I5)))</f>
        <v/>
      </c>
      <c r="DM11" s="275" t="str">
        <f ca="true">+IF(OFFSET('Sanitation Data'!$I$31,0,10*ROW('Sanitation Data'!I5))="","",OFFSET('Sanitation Data'!$I$31,0,10*ROW('Sanitation Data'!I5)))</f>
        <v/>
      </c>
      <c r="DN11" s="275" t="str">
        <f ca="true">+IF(OFFSET('Sanitation Data'!$I$32,0,10*ROW('Sanitation Data'!I5))="","",OFFSET('Sanitation Data'!$I$32,0,10*ROW('Sanitation Data'!I5)))</f>
        <v/>
      </c>
      <c r="DO11" s="275" t="str">
        <f ca="true">+IF(OFFSET('Hygiene Data'!$D$11,0,10*ROW('Hygiene Data'!D5))="","",OFFSET('Hygiene Data'!$D$11,0,10*ROW('Hygiene Data'!D5)))</f>
        <v/>
      </c>
      <c r="DP11" s="275" t="str">
        <f ca="true">+IF(OFFSET('Hygiene Data'!$D$12,0,10*ROW('Hygiene Data'!D5))="","",OFFSET('Hygiene Data'!$D$12,0,10*ROW('Hygiene Data'!D5)))</f>
        <v/>
      </c>
      <c r="DQ11" s="275" t="str">
        <f ca="true">+IF(OFFSET('Hygiene Data'!$D$13,0,10*ROW('Hygiene Data'!D5))="","",OFFSET('Hygiene Data'!$D$13,0,10*ROW('Hygiene Data'!D5)))</f>
        <v/>
      </c>
      <c r="DR11" s="275" t="str">
        <f ca="true">+IF(OFFSET('Hygiene Data'!$E$11,0,10*ROW('Hygiene Data'!E5))="","",OFFSET('Hygiene Data'!$E$11,0,10*ROW('Hygiene Data'!E5)))</f>
        <v/>
      </c>
      <c r="DS11" s="275" t="str">
        <f ca="true">+IF(OFFSET('Hygiene Data'!$E$12,0,10*ROW('Hygiene Data'!E5))="","",OFFSET('Hygiene Data'!$E$12,0,10*ROW('Hygiene Data'!E5)))</f>
        <v/>
      </c>
      <c r="DT11" s="275" t="str">
        <f ca="true">+IF(OFFSET('Hygiene Data'!$E$13,0,10*ROW('Hygiene Data'!E5))="","",OFFSET('Hygiene Data'!$E$13,0,10*ROW('Hygiene Data'!E5)))</f>
        <v/>
      </c>
      <c r="DU11" s="275" t="str">
        <f ca="true">+IF(OFFSET('Hygiene Data'!$F$11,0,10*ROW('Hygiene Data'!F5))="","",OFFSET('Hygiene Data'!$F$11,0,10*ROW('Hygiene Data'!F5)))</f>
        <v/>
      </c>
      <c r="DV11" s="275" t="str">
        <f ca="true">+IF(OFFSET('Hygiene Data'!$F$12,0,10*ROW('Hygiene Data'!F5))="","",OFFSET('Hygiene Data'!$F$12,0,10*ROW('Hygiene Data'!F5)))</f>
        <v/>
      </c>
      <c r="DW11" s="275" t="str">
        <f ca="true">+IF(OFFSET('Hygiene Data'!$F$13,0,10*ROW('Hygiene Data'!F5))="","",OFFSET('Hygiene Data'!$F$13,0,10*ROW('Hygiene Data'!F5)))</f>
        <v/>
      </c>
      <c r="DX11" s="275" t="str">
        <f ca="true">+IF(OFFSET('Hygiene Data'!$G$11,0,10*ROW('Hygiene Data'!G5))="","",OFFSET('Hygiene Data'!$G$11,0,10*ROW('Hygiene Data'!G5)))</f>
        <v/>
      </c>
      <c r="DY11" s="275" t="str">
        <f ca="true">+IF(OFFSET('Hygiene Data'!$G$12,0,10*ROW('Hygiene Data'!G5))="","",OFFSET('Hygiene Data'!$G$12,0,10*ROW('Hygiene Data'!G5)))</f>
        <v/>
      </c>
      <c r="DZ11" s="275" t="str">
        <f ca="true">+IF(OFFSET('Hygiene Data'!$G$13,0,10*ROW('Hygiene Data'!G5))="","",OFFSET('Hygiene Data'!$G$13,0,10*ROW('Hygiene Data'!G5)))</f>
        <v/>
      </c>
      <c r="EA11" s="275" t="str">
        <f ca="true">+IF(OFFSET('Hygiene Data'!$H$11,0,10*ROW('Hygiene Data'!H5))="","",OFFSET('Hygiene Data'!$H$11,0,10*ROW('Hygiene Data'!H5)))</f>
        <v/>
      </c>
      <c r="EB11" s="275" t="str">
        <f ca="true">+IF(OFFSET('Hygiene Data'!$H$12,0,10*ROW('Hygiene Data'!H5))="","",OFFSET('Hygiene Data'!$H$12,0,10*ROW('Hygiene Data'!H5)))</f>
        <v/>
      </c>
      <c r="EC11" s="275" t="str">
        <f ca="true">+IF(OFFSET('Hygiene Data'!$H$13,0,10*ROW('Hygiene Data'!H5))="","",OFFSET('Hygiene Data'!$H$13,0,10*ROW('Hygiene Data'!H5)))</f>
        <v/>
      </c>
      <c r="ED11" s="275" t="str">
        <f ca="true">+IF(OFFSET('Hygiene Data'!$I$11,0,10*ROW('Hygiene Data'!I5))="","",OFFSET('Hygiene Data'!$I$11,0,10*ROW('Hygiene Data'!I5)))</f>
        <v/>
      </c>
      <c r="EE11" s="275" t="str">
        <f ca="true">+IF(OFFSET('Hygiene Data'!$I$12,0,10*ROW('Hygiene Data'!I5))="","",OFFSET('Hygiene Data'!$I$12,0,10*ROW('Hygiene Data'!I5)))</f>
        <v/>
      </c>
      <c r="EF11" s="275"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1"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5"/>
      <c r="BS12" s="275" t="str">
        <f ca="true">+IF(OFFSET('Water Data'!$D$27,0,10*ROW('Water Data'!D6))="","",OFFSET('Water Data'!$D$27,0,10*ROW('Water Data'!D6)))</f>
        <v/>
      </c>
      <c r="BT12" s="275" t="str">
        <f ca="true">+IF(OFFSET('Water Data'!$D$28,0,10*ROW('Water Data'!D6))="","",OFFSET('Water Data'!$D$28,0,10*ROW('Water Data'!D6)))</f>
        <v/>
      </c>
      <c r="BU12" s="275" t="str">
        <f ca="true">+IF(OFFSET('Water Data'!$D$29,0,10*ROW('Water Data'!D6))="","",OFFSET('Water Data'!$D$29,0,10*ROW('Water Data'!D6)))</f>
        <v/>
      </c>
      <c r="BV12" s="275" t="str">
        <f ca="true">+IF(OFFSET('Water Data'!$E$27,0,10*ROW('Water Data'!E6))="","",OFFSET('Water Data'!$E$27,0,10*ROW('Water Data'!E6)))</f>
        <v/>
      </c>
      <c r="BW12" s="275" t="str">
        <f ca="true">+IF(OFFSET('Water Data'!$E$28,0,10*ROW('Water Data'!E6))="","",OFFSET('Water Data'!$E$28,0,10*ROW('Water Data'!E6)))</f>
        <v/>
      </c>
      <c r="BX12" s="275" t="str">
        <f ca="true">+IF(OFFSET('Water Data'!$E$29,0,10*ROW('Water Data'!E6))="","",OFFSET('Water Data'!$E$29,0,10*ROW('Water Data'!E6)))</f>
        <v/>
      </c>
      <c r="BY12" s="275" t="str">
        <f ca="true">+IF(OFFSET('Water Data'!$F$27,0,10*ROW('Water Data'!F6))="","",OFFSET('Water Data'!$F$27,0,10*ROW('Water Data'!F6)))</f>
        <v/>
      </c>
      <c r="BZ12" s="275" t="str">
        <f ca="true">+IF(OFFSET('Water Data'!$F$28,0,10*ROW('Water Data'!F6))="","",OFFSET('Water Data'!$F$28,0,10*ROW('Water Data'!F6)))</f>
        <v/>
      </c>
      <c r="CA12" s="275" t="str">
        <f ca="true">+IF(OFFSET('Water Data'!$F$29,0,10*ROW('Water Data'!F6))="","",OFFSET('Water Data'!$F$29,0,10*ROW('Water Data'!F6)))</f>
        <v/>
      </c>
      <c r="CB12" s="275" t="str">
        <f ca="true">+IF(OFFSET('Water Data'!$G$27,0,10*ROW('Water Data'!G6))="","",OFFSET('Water Data'!$G$27,0,10*ROW('Water Data'!G6)))</f>
        <v/>
      </c>
      <c r="CC12" s="275" t="str">
        <f ca="true">+IF(OFFSET('Water Data'!$G$28,0,10*ROW('Water Data'!G6))="","",OFFSET('Water Data'!$G$28,0,10*ROW('Water Data'!G6)))</f>
        <v/>
      </c>
      <c r="CD12" s="275" t="str">
        <f ca="true">+IF(OFFSET('Water Data'!$G$29,0,10*ROW('Water Data'!G6))="","",OFFSET('Water Data'!$G$29,0,10*ROW('Water Data'!G6)))</f>
        <v/>
      </c>
      <c r="CE12" s="275" t="str">
        <f ca="true">+IF(OFFSET('Water Data'!$H$27,0,10*ROW('Water Data'!H6))="","",OFFSET('Water Data'!$H$27,0,10*ROW('Water Data'!H6)))</f>
        <v/>
      </c>
      <c r="CF12" s="275" t="str">
        <f ca="true">+IF(OFFSET('Water Data'!$H$28,0,10*ROW('Water Data'!H6))="","",OFFSET('Water Data'!$H$28,0,10*ROW('Water Data'!H6)))</f>
        <v/>
      </c>
      <c r="CG12" s="275" t="str">
        <f ca="true">+IF(OFFSET('Water Data'!$H$29,0,10*ROW('Water Data'!H6))="","",OFFSET('Water Data'!$H$29,0,10*ROW('Water Data'!H6)))</f>
        <v/>
      </c>
      <c r="CH12" s="275" t="str">
        <f ca="true">+IF(OFFSET('Water Data'!$I$27,0,10*ROW('Water Data'!I6))="","",OFFSET('Water Data'!$I$27,0,10*ROW('Water Data'!I6)))</f>
        <v/>
      </c>
      <c r="CI12" s="275" t="str">
        <f ca="true">+IF(OFFSET('Water Data'!$I$28,0,10*ROW('Water Data'!I6))="","",OFFSET('Water Data'!$I$28,0,10*ROW('Water Data'!I6)))</f>
        <v/>
      </c>
      <c r="CJ12" s="275" t="str">
        <f ca="true">+IF(OFFSET('Water Data'!$I$29,0,10*ROW('Water Data'!I6))="","",OFFSET('Water Data'!$I$29,0,10*ROW('Water Data'!I6)))</f>
        <v/>
      </c>
      <c r="CK12" s="275" t="str">
        <f ca="true">+IF(OFFSET('Sanitation Data'!$D$28,0,10*ROW('Sanitation Data'!D6))="","",OFFSET('Sanitation Data'!$D$28,0,10*ROW('Sanitation Data'!D6)))</f>
        <v/>
      </c>
      <c r="CL12" s="275" t="str">
        <f ca="true">+IF(OFFSET('Sanitation Data'!$D$29,0,10*ROW('Sanitation Data'!D6))="","",OFFSET('Sanitation Data'!$D$29,0,10*ROW('Sanitation Data'!D6)))</f>
        <v/>
      </c>
      <c r="CM12" s="275" t="str">
        <f ca="true">+IF(OFFSET('Sanitation Data'!$D$30,0,10*ROW('Sanitation Data'!D6))="","",OFFSET('Sanitation Data'!$D$30,0,10*ROW('Sanitation Data'!D6)))</f>
        <v/>
      </c>
      <c r="CN12" s="275" t="str">
        <f ca="true">+IF(OFFSET('Sanitation Data'!$D$31,0,10*ROW('Sanitation Data'!D6))="","",OFFSET('Sanitation Data'!$D$31,0,10*ROW('Sanitation Data'!D6)))</f>
        <v/>
      </c>
      <c r="CO12" s="275" t="str">
        <f ca="true">+IF(OFFSET('Sanitation Data'!$D$32,0,10*ROW('Sanitation Data'!D6))="","",OFFSET('Sanitation Data'!$D$32,0,10*ROW('Sanitation Data'!D6)))</f>
        <v/>
      </c>
      <c r="CP12" s="275" t="str">
        <f ca="true">+IF(OFFSET('Sanitation Data'!$E$28,0,10*ROW('Sanitation Data'!E6))="","",OFFSET('Sanitation Data'!$E$28,0,10*ROW('Sanitation Data'!E6)))</f>
        <v/>
      </c>
      <c r="CQ12" s="275" t="str">
        <f ca="true">+IF(OFFSET('Sanitation Data'!$E$29,0,10*ROW('Sanitation Data'!E6))="","",OFFSET('Sanitation Data'!$E$29,0,10*ROW('Sanitation Data'!E6)))</f>
        <v/>
      </c>
      <c r="CR12" s="275" t="str">
        <f ca="true">+IF(OFFSET('Sanitation Data'!$E$30,0,10*ROW('Sanitation Data'!E6))="","",OFFSET('Sanitation Data'!$E$30,0,10*ROW('Sanitation Data'!E6)))</f>
        <v/>
      </c>
      <c r="CS12" s="275" t="str">
        <f ca="true">+IF(OFFSET('Sanitation Data'!$E$31,0,10*ROW('Sanitation Data'!E6))="","",OFFSET('Sanitation Data'!$E$31,0,10*ROW('Sanitation Data'!E6)))</f>
        <v/>
      </c>
      <c r="CT12" s="275" t="str">
        <f ca="true">+IF(OFFSET('Sanitation Data'!$E$32,0,10*ROW('Sanitation Data'!E6))="","",OFFSET('Sanitation Data'!$E$32,0,10*ROW('Sanitation Data'!E6)))</f>
        <v/>
      </c>
      <c r="CU12" s="275" t="str">
        <f ca="true">+IF(OFFSET('Sanitation Data'!$F$28,0,10*ROW('Sanitation Data'!F6))="","",OFFSET('Sanitation Data'!$F$28,0,10*ROW('Sanitation Data'!F6)))</f>
        <v/>
      </c>
      <c r="CV12" s="275" t="str">
        <f ca="true">+IF(OFFSET('Sanitation Data'!$F$29,0,10*ROW('Sanitation Data'!F6))="","",OFFSET('Sanitation Data'!$F$29,0,10*ROW('Sanitation Data'!F6)))</f>
        <v/>
      </c>
      <c r="CW12" s="275" t="str">
        <f ca="true">+IF(OFFSET('Sanitation Data'!$F$30,0,10*ROW('Sanitation Data'!F6))="","",OFFSET('Sanitation Data'!$F$30,0,10*ROW('Sanitation Data'!F6)))</f>
        <v/>
      </c>
      <c r="CX12" s="275" t="str">
        <f ca="true">+IF(OFFSET('Sanitation Data'!$F$31,0,10*ROW('Sanitation Data'!F6))="","",OFFSET('Sanitation Data'!$F$31,0,10*ROW('Sanitation Data'!F6)))</f>
        <v/>
      </c>
      <c r="CY12" s="275" t="str">
        <f ca="true">+IF(OFFSET('Sanitation Data'!$F$32,0,10*ROW('Sanitation Data'!F6))="","",OFFSET('Sanitation Data'!$F$32,0,10*ROW('Sanitation Data'!F6)))</f>
        <v/>
      </c>
      <c r="CZ12" s="275" t="str">
        <f ca="true">+IF(OFFSET('Sanitation Data'!$G$28,0,10*ROW('Sanitation Data'!G6))="","",OFFSET('Sanitation Data'!$G$28,0,10*ROW('Sanitation Data'!G6)))</f>
        <v/>
      </c>
      <c r="DA12" s="275" t="str">
        <f ca="true">+IF(OFFSET('Sanitation Data'!$G$29,0,10*ROW('Sanitation Data'!G6))="","",OFFSET('Sanitation Data'!$G$29,0,10*ROW('Sanitation Data'!G6)))</f>
        <v/>
      </c>
      <c r="DB12" s="275" t="str">
        <f ca="true">+IF(OFFSET('Sanitation Data'!$G$30,0,10*ROW('Sanitation Data'!G6))="","",OFFSET('Sanitation Data'!$G$30,0,10*ROW('Sanitation Data'!G6)))</f>
        <v/>
      </c>
      <c r="DC12" s="275" t="str">
        <f ca="true">+IF(OFFSET('Sanitation Data'!$G$31,0,10*ROW('Sanitation Data'!G6))="","",OFFSET('Sanitation Data'!$G$31,0,10*ROW('Sanitation Data'!G6)))</f>
        <v/>
      </c>
      <c r="DD12" s="275" t="str">
        <f ca="true">+IF(OFFSET('Sanitation Data'!$G$32,0,10*ROW('Sanitation Data'!G6))="","",OFFSET('Sanitation Data'!$G$32,0,10*ROW('Sanitation Data'!G6)))</f>
        <v/>
      </c>
      <c r="DE12" s="275" t="str">
        <f ca="true">+IF(OFFSET('Sanitation Data'!$H$28,0,10*ROW('Sanitation Data'!H6))="","",OFFSET('Sanitation Data'!$H$28,0,10*ROW('Sanitation Data'!H6)))</f>
        <v/>
      </c>
      <c r="DF12" s="275" t="str">
        <f ca="true">+IF(OFFSET('Sanitation Data'!$H$29,0,10*ROW('Sanitation Data'!H6))="","",OFFSET('Sanitation Data'!$H$29,0,10*ROW('Sanitation Data'!H6)))</f>
        <v/>
      </c>
      <c r="DG12" s="275" t="str">
        <f ca="true">+IF(OFFSET('Sanitation Data'!$H$30,0,10*ROW('Sanitation Data'!H6))="","",OFFSET('Sanitation Data'!$H$30,0,10*ROW('Sanitation Data'!H6)))</f>
        <v/>
      </c>
      <c r="DH12" s="275" t="str">
        <f ca="true">+IF(OFFSET('Sanitation Data'!$H$31,0,10*ROW('Sanitation Data'!H6))="","",OFFSET('Sanitation Data'!$H$31,0,10*ROW('Sanitation Data'!H6)))</f>
        <v/>
      </c>
      <c r="DI12" s="275" t="str">
        <f ca="true">+IF(OFFSET('Sanitation Data'!$H$32,0,10*ROW('Sanitation Data'!H6))="","",OFFSET('Sanitation Data'!$H$32,0,10*ROW('Sanitation Data'!H6)))</f>
        <v/>
      </c>
      <c r="DJ12" s="275" t="str">
        <f ca="true">+IF(OFFSET('Sanitation Data'!$I$28,0,10*ROW('Sanitation Data'!I6))="","",OFFSET('Sanitation Data'!$I$28,0,10*ROW('Sanitation Data'!I6)))</f>
        <v/>
      </c>
      <c r="DK12" s="275" t="str">
        <f ca="true">+IF(OFFSET('Sanitation Data'!$I$29,0,10*ROW('Sanitation Data'!I6))="","",OFFSET('Sanitation Data'!$I$29,0,10*ROW('Sanitation Data'!I6)))</f>
        <v/>
      </c>
      <c r="DL12" s="275" t="str">
        <f ca="true">+IF(OFFSET('Sanitation Data'!$I$30,0,10*ROW('Sanitation Data'!I6))="","",OFFSET('Sanitation Data'!$I$30,0,10*ROW('Sanitation Data'!I6)))</f>
        <v/>
      </c>
      <c r="DM12" s="275" t="str">
        <f ca="true">+IF(OFFSET('Sanitation Data'!$I$31,0,10*ROW('Sanitation Data'!I6))="","",OFFSET('Sanitation Data'!$I$31,0,10*ROW('Sanitation Data'!I6)))</f>
        <v/>
      </c>
      <c r="DN12" s="275" t="str">
        <f ca="true">+IF(OFFSET('Sanitation Data'!$I$32,0,10*ROW('Sanitation Data'!I6))="","",OFFSET('Sanitation Data'!$I$32,0,10*ROW('Sanitation Data'!I6)))</f>
        <v/>
      </c>
      <c r="DO12" s="275" t="str">
        <f ca="true">+IF(OFFSET('Hygiene Data'!$D$11,0,10*ROW('Hygiene Data'!D6))="","",OFFSET('Hygiene Data'!$D$11,0,10*ROW('Hygiene Data'!D6)))</f>
        <v/>
      </c>
      <c r="DP12" s="275" t="str">
        <f ca="true">+IF(OFFSET('Hygiene Data'!$D$12,0,10*ROW('Hygiene Data'!D6))="","",OFFSET('Hygiene Data'!$D$12,0,10*ROW('Hygiene Data'!D6)))</f>
        <v/>
      </c>
      <c r="DQ12" s="275" t="str">
        <f ca="true">+IF(OFFSET('Hygiene Data'!$D$13,0,10*ROW('Hygiene Data'!D6))="","",OFFSET('Hygiene Data'!$D$13,0,10*ROW('Hygiene Data'!D6)))</f>
        <v/>
      </c>
      <c r="DR12" s="275" t="str">
        <f ca="true">+IF(OFFSET('Hygiene Data'!$E$11,0,10*ROW('Hygiene Data'!E6))="","",OFFSET('Hygiene Data'!$E$11,0,10*ROW('Hygiene Data'!E6)))</f>
        <v/>
      </c>
      <c r="DS12" s="275" t="str">
        <f ca="true">+IF(OFFSET('Hygiene Data'!$E$12,0,10*ROW('Hygiene Data'!E6))="","",OFFSET('Hygiene Data'!$E$12,0,10*ROW('Hygiene Data'!E6)))</f>
        <v/>
      </c>
      <c r="DT12" s="275" t="str">
        <f ca="true">+IF(OFFSET('Hygiene Data'!$E$13,0,10*ROW('Hygiene Data'!E6))="","",OFFSET('Hygiene Data'!$E$13,0,10*ROW('Hygiene Data'!E6)))</f>
        <v/>
      </c>
      <c r="DU12" s="275" t="str">
        <f ca="true">+IF(OFFSET('Hygiene Data'!$F$11,0,10*ROW('Hygiene Data'!F6))="","",OFFSET('Hygiene Data'!$F$11,0,10*ROW('Hygiene Data'!F6)))</f>
        <v/>
      </c>
      <c r="DV12" s="275" t="str">
        <f ca="true">+IF(OFFSET('Hygiene Data'!$F$12,0,10*ROW('Hygiene Data'!F6))="","",OFFSET('Hygiene Data'!$F$12,0,10*ROW('Hygiene Data'!F6)))</f>
        <v/>
      </c>
      <c r="DW12" s="275" t="str">
        <f ca="true">+IF(OFFSET('Hygiene Data'!$F$13,0,10*ROW('Hygiene Data'!F6))="","",OFFSET('Hygiene Data'!$F$13,0,10*ROW('Hygiene Data'!F6)))</f>
        <v/>
      </c>
      <c r="DX12" s="275" t="str">
        <f ca="true">+IF(OFFSET('Hygiene Data'!$G$11,0,10*ROW('Hygiene Data'!G6))="","",OFFSET('Hygiene Data'!$G$11,0,10*ROW('Hygiene Data'!G6)))</f>
        <v/>
      </c>
      <c r="DY12" s="275" t="str">
        <f ca="true">+IF(OFFSET('Hygiene Data'!$G$12,0,10*ROW('Hygiene Data'!G6))="","",OFFSET('Hygiene Data'!$G$12,0,10*ROW('Hygiene Data'!G6)))</f>
        <v/>
      </c>
      <c r="DZ12" s="275" t="str">
        <f ca="true">+IF(OFFSET('Hygiene Data'!$G$13,0,10*ROW('Hygiene Data'!G6))="","",OFFSET('Hygiene Data'!$G$13,0,10*ROW('Hygiene Data'!G6)))</f>
        <v/>
      </c>
      <c r="EA12" s="275" t="str">
        <f ca="true">+IF(OFFSET('Hygiene Data'!$H$11,0,10*ROW('Hygiene Data'!H6))="","",OFFSET('Hygiene Data'!$H$11,0,10*ROW('Hygiene Data'!H6)))</f>
        <v/>
      </c>
      <c r="EB12" s="275" t="str">
        <f ca="true">+IF(OFFSET('Hygiene Data'!$H$12,0,10*ROW('Hygiene Data'!H6))="","",OFFSET('Hygiene Data'!$H$12,0,10*ROW('Hygiene Data'!H6)))</f>
        <v/>
      </c>
      <c r="EC12" s="275" t="str">
        <f ca="true">+IF(OFFSET('Hygiene Data'!$H$13,0,10*ROW('Hygiene Data'!H6))="","",OFFSET('Hygiene Data'!$H$13,0,10*ROW('Hygiene Data'!H6)))</f>
        <v/>
      </c>
      <c r="ED12" s="275" t="str">
        <f ca="true">+IF(OFFSET('Hygiene Data'!$I$11,0,10*ROW('Hygiene Data'!I6))="","",OFFSET('Hygiene Data'!$I$11,0,10*ROW('Hygiene Data'!I6)))</f>
        <v/>
      </c>
      <c r="EE12" s="275" t="str">
        <f ca="true">+IF(OFFSET('Hygiene Data'!$I$12,0,10*ROW('Hygiene Data'!I6))="","",OFFSET('Hygiene Data'!$I$12,0,10*ROW('Hygiene Data'!I6)))</f>
        <v/>
      </c>
      <c r="EF12" s="275"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1"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5"/>
      <c r="BS13" s="275" t="str">
        <f ca="true">+IF(OFFSET('Water Data'!$D$27,0,10*ROW('Water Data'!D7))="","",OFFSET('Water Data'!$D$27,0,10*ROW('Water Data'!D7)))</f>
        <v/>
      </c>
      <c r="BT13" s="275" t="str">
        <f ca="true">+IF(OFFSET('Water Data'!$D$28,0,10*ROW('Water Data'!D7))="","",OFFSET('Water Data'!$D$28,0,10*ROW('Water Data'!D7)))</f>
        <v/>
      </c>
      <c r="BU13" s="275" t="str">
        <f ca="true">+IF(OFFSET('Water Data'!$D$29,0,10*ROW('Water Data'!D7))="","",OFFSET('Water Data'!$D$29,0,10*ROW('Water Data'!D7)))</f>
        <v/>
      </c>
      <c r="BV13" s="275" t="str">
        <f ca="true">+IF(OFFSET('Water Data'!$E$27,0,10*ROW('Water Data'!E7))="","",OFFSET('Water Data'!$E$27,0,10*ROW('Water Data'!E7)))</f>
        <v/>
      </c>
      <c r="BW13" s="275" t="str">
        <f ca="true">+IF(OFFSET('Water Data'!$E$28,0,10*ROW('Water Data'!E7))="","",OFFSET('Water Data'!$E$28,0,10*ROW('Water Data'!E7)))</f>
        <v/>
      </c>
      <c r="BX13" s="275" t="str">
        <f ca="true">+IF(OFFSET('Water Data'!$E$29,0,10*ROW('Water Data'!E7))="","",OFFSET('Water Data'!$E$29,0,10*ROW('Water Data'!E7)))</f>
        <v/>
      </c>
      <c r="BY13" s="275" t="str">
        <f ca="true">+IF(OFFSET('Water Data'!$F$27,0,10*ROW('Water Data'!F7))="","",OFFSET('Water Data'!$F$27,0,10*ROW('Water Data'!F7)))</f>
        <v/>
      </c>
      <c r="BZ13" s="275" t="str">
        <f ca="true">+IF(OFFSET('Water Data'!$F$28,0,10*ROW('Water Data'!F7))="","",OFFSET('Water Data'!$F$28,0,10*ROW('Water Data'!F7)))</f>
        <v/>
      </c>
      <c r="CA13" s="275" t="str">
        <f ca="true">+IF(OFFSET('Water Data'!$F$29,0,10*ROW('Water Data'!F7))="","",OFFSET('Water Data'!$F$29,0,10*ROW('Water Data'!F7)))</f>
        <v/>
      </c>
      <c r="CB13" s="275" t="str">
        <f ca="true">+IF(OFFSET('Water Data'!$G$27,0,10*ROW('Water Data'!G7))="","",OFFSET('Water Data'!$G$27,0,10*ROW('Water Data'!G7)))</f>
        <v/>
      </c>
      <c r="CC13" s="275" t="str">
        <f ca="true">+IF(OFFSET('Water Data'!$G$28,0,10*ROW('Water Data'!G7))="","",OFFSET('Water Data'!$G$28,0,10*ROW('Water Data'!G7)))</f>
        <v/>
      </c>
      <c r="CD13" s="275" t="str">
        <f ca="true">+IF(OFFSET('Water Data'!$G$29,0,10*ROW('Water Data'!G7))="","",OFFSET('Water Data'!$G$29,0,10*ROW('Water Data'!G7)))</f>
        <v/>
      </c>
      <c r="CE13" s="275" t="str">
        <f ca="true">+IF(OFFSET('Water Data'!$H$27,0,10*ROW('Water Data'!H7))="","",OFFSET('Water Data'!$H$27,0,10*ROW('Water Data'!H7)))</f>
        <v/>
      </c>
      <c r="CF13" s="275" t="str">
        <f ca="true">+IF(OFFSET('Water Data'!$H$28,0,10*ROW('Water Data'!H7))="","",OFFSET('Water Data'!$H$28,0,10*ROW('Water Data'!H7)))</f>
        <v/>
      </c>
      <c r="CG13" s="275" t="str">
        <f ca="true">+IF(OFFSET('Water Data'!$H$29,0,10*ROW('Water Data'!H7))="","",OFFSET('Water Data'!$H$29,0,10*ROW('Water Data'!H7)))</f>
        <v/>
      </c>
      <c r="CH13" s="275" t="str">
        <f ca="true">+IF(OFFSET('Water Data'!$I$27,0,10*ROW('Water Data'!I7))="","",OFFSET('Water Data'!$I$27,0,10*ROW('Water Data'!I7)))</f>
        <v/>
      </c>
      <c r="CI13" s="275" t="str">
        <f ca="true">+IF(OFFSET('Water Data'!$I$28,0,10*ROW('Water Data'!I7))="","",OFFSET('Water Data'!$I$28,0,10*ROW('Water Data'!I7)))</f>
        <v/>
      </c>
      <c r="CJ13" s="275" t="str">
        <f ca="true">+IF(OFFSET('Water Data'!$I$29,0,10*ROW('Water Data'!I7))="","",OFFSET('Water Data'!$I$29,0,10*ROW('Water Data'!I7)))</f>
        <v/>
      </c>
      <c r="CK13" s="275" t="str">
        <f ca="true">+IF(OFFSET('Sanitation Data'!$D$28,0,10*ROW('Sanitation Data'!D7))="","",OFFSET('Sanitation Data'!$D$28,0,10*ROW('Sanitation Data'!D7)))</f>
        <v/>
      </c>
      <c r="CL13" s="275" t="str">
        <f ca="true">+IF(OFFSET('Sanitation Data'!$D$29,0,10*ROW('Sanitation Data'!D7))="","",OFFSET('Sanitation Data'!$D$29,0,10*ROW('Sanitation Data'!D7)))</f>
        <v/>
      </c>
      <c r="CM13" s="275" t="str">
        <f ca="true">+IF(OFFSET('Sanitation Data'!$D$30,0,10*ROW('Sanitation Data'!D7))="","",OFFSET('Sanitation Data'!$D$30,0,10*ROW('Sanitation Data'!D7)))</f>
        <v/>
      </c>
      <c r="CN13" s="275" t="str">
        <f ca="true">+IF(OFFSET('Sanitation Data'!$D$31,0,10*ROW('Sanitation Data'!D7))="","",OFFSET('Sanitation Data'!$D$31,0,10*ROW('Sanitation Data'!D7)))</f>
        <v/>
      </c>
      <c r="CO13" s="275" t="str">
        <f ca="true">+IF(OFFSET('Sanitation Data'!$D$32,0,10*ROW('Sanitation Data'!D7))="","",OFFSET('Sanitation Data'!$D$32,0,10*ROW('Sanitation Data'!D7)))</f>
        <v/>
      </c>
      <c r="CP13" s="275" t="str">
        <f ca="true">+IF(OFFSET('Sanitation Data'!$E$28,0,10*ROW('Sanitation Data'!E7))="","",OFFSET('Sanitation Data'!$E$28,0,10*ROW('Sanitation Data'!E7)))</f>
        <v/>
      </c>
      <c r="CQ13" s="275" t="str">
        <f ca="true">+IF(OFFSET('Sanitation Data'!$E$29,0,10*ROW('Sanitation Data'!E7))="","",OFFSET('Sanitation Data'!$E$29,0,10*ROW('Sanitation Data'!E7)))</f>
        <v/>
      </c>
      <c r="CR13" s="275" t="str">
        <f ca="true">+IF(OFFSET('Sanitation Data'!$E$30,0,10*ROW('Sanitation Data'!E7))="","",OFFSET('Sanitation Data'!$E$30,0,10*ROW('Sanitation Data'!E7)))</f>
        <v/>
      </c>
      <c r="CS13" s="275" t="str">
        <f ca="true">+IF(OFFSET('Sanitation Data'!$E$31,0,10*ROW('Sanitation Data'!E7))="","",OFFSET('Sanitation Data'!$E$31,0,10*ROW('Sanitation Data'!E7)))</f>
        <v/>
      </c>
      <c r="CT13" s="275" t="str">
        <f ca="true">+IF(OFFSET('Sanitation Data'!$E$32,0,10*ROW('Sanitation Data'!E7))="","",OFFSET('Sanitation Data'!$E$32,0,10*ROW('Sanitation Data'!E7)))</f>
        <v/>
      </c>
      <c r="CU13" s="275" t="str">
        <f ca="true">+IF(OFFSET('Sanitation Data'!$F$28,0,10*ROW('Sanitation Data'!F7))="","",OFFSET('Sanitation Data'!$F$28,0,10*ROW('Sanitation Data'!F7)))</f>
        <v/>
      </c>
      <c r="CV13" s="275" t="str">
        <f ca="true">+IF(OFFSET('Sanitation Data'!$F$29,0,10*ROW('Sanitation Data'!F7))="","",OFFSET('Sanitation Data'!$F$29,0,10*ROW('Sanitation Data'!F7)))</f>
        <v/>
      </c>
      <c r="CW13" s="275" t="str">
        <f ca="true">+IF(OFFSET('Sanitation Data'!$F$30,0,10*ROW('Sanitation Data'!F7))="","",OFFSET('Sanitation Data'!$F$30,0,10*ROW('Sanitation Data'!F7)))</f>
        <v/>
      </c>
      <c r="CX13" s="275" t="str">
        <f ca="true">+IF(OFFSET('Sanitation Data'!$F$31,0,10*ROW('Sanitation Data'!F7))="","",OFFSET('Sanitation Data'!$F$31,0,10*ROW('Sanitation Data'!F7)))</f>
        <v/>
      </c>
      <c r="CY13" s="275" t="str">
        <f ca="true">+IF(OFFSET('Sanitation Data'!$F$32,0,10*ROW('Sanitation Data'!F7))="","",OFFSET('Sanitation Data'!$F$32,0,10*ROW('Sanitation Data'!F7)))</f>
        <v/>
      </c>
      <c r="CZ13" s="275" t="str">
        <f ca="true">+IF(OFFSET('Sanitation Data'!$G$28,0,10*ROW('Sanitation Data'!G7))="","",OFFSET('Sanitation Data'!$G$28,0,10*ROW('Sanitation Data'!G7)))</f>
        <v/>
      </c>
      <c r="DA13" s="275" t="str">
        <f ca="true">+IF(OFFSET('Sanitation Data'!$G$29,0,10*ROW('Sanitation Data'!G7))="","",OFFSET('Sanitation Data'!$G$29,0,10*ROW('Sanitation Data'!G7)))</f>
        <v/>
      </c>
      <c r="DB13" s="275" t="str">
        <f ca="true">+IF(OFFSET('Sanitation Data'!$G$30,0,10*ROW('Sanitation Data'!G7))="","",OFFSET('Sanitation Data'!$G$30,0,10*ROW('Sanitation Data'!G7)))</f>
        <v/>
      </c>
      <c r="DC13" s="275" t="str">
        <f ca="true">+IF(OFFSET('Sanitation Data'!$G$31,0,10*ROW('Sanitation Data'!G7))="","",OFFSET('Sanitation Data'!$G$31,0,10*ROW('Sanitation Data'!G7)))</f>
        <v/>
      </c>
      <c r="DD13" s="275" t="str">
        <f ca="true">+IF(OFFSET('Sanitation Data'!$G$32,0,10*ROW('Sanitation Data'!G7))="","",OFFSET('Sanitation Data'!$G$32,0,10*ROW('Sanitation Data'!G7)))</f>
        <v/>
      </c>
      <c r="DE13" s="275" t="str">
        <f ca="true">+IF(OFFSET('Sanitation Data'!$H$28,0,10*ROW('Sanitation Data'!H7))="","",OFFSET('Sanitation Data'!$H$28,0,10*ROW('Sanitation Data'!H7)))</f>
        <v/>
      </c>
      <c r="DF13" s="275" t="str">
        <f ca="true">+IF(OFFSET('Sanitation Data'!$H$29,0,10*ROW('Sanitation Data'!H7))="","",OFFSET('Sanitation Data'!$H$29,0,10*ROW('Sanitation Data'!H7)))</f>
        <v/>
      </c>
      <c r="DG13" s="275" t="str">
        <f ca="true">+IF(OFFSET('Sanitation Data'!$H$30,0,10*ROW('Sanitation Data'!H7))="","",OFFSET('Sanitation Data'!$H$30,0,10*ROW('Sanitation Data'!H7)))</f>
        <v/>
      </c>
      <c r="DH13" s="275" t="str">
        <f ca="true">+IF(OFFSET('Sanitation Data'!$H$31,0,10*ROW('Sanitation Data'!H7))="","",OFFSET('Sanitation Data'!$H$31,0,10*ROW('Sanitation Data'!H7)))</f>
        <v/>
      </c>
      <c r="DI13" s="275" t="str">
        <f ca="true">+IF(OFFSET('Sanitation Data'!$H$32,0,10*ROW('Sanitation Data'!H7))="","",OFFSET('Sanitation Data'!$H$32,0,10*ROW('Sanitation Data'!H7)))</f>
        <v/>
      </c>
      <c r="DJ13" s="275" t="str">
        <f ca="true">+IF(OFFSET('Sanitation Data'!$I$28,0,10*ROW('Sanitation Data'!I7))="","",OFFSET('Sanitation Data'!$I$28,0,10*ROW('Sanitation Data'!I7)))</f>
        <v/>
      </c>
      <c r="DK13" s="275" t="str">
        <f ca="true">+IF(OFFSET('Sanitation Data'!$I$29,0,10*ROW('Sanitation Data'!I7))="","",OFFSET('Sanitation Data'!$I$29,0,10*ROW('Sanitation Data'!I7)))</f>
        <v/>
      </c>
      <c r="DL13" s="275" t="str">
        <f ca="true">+IF(OFFSET('Sanitation Data'!$I$30,0,10*ROW('Sanitation Data'!I7))="","",OFFSET('Sanitation Data'!$I$30,0,10*ROW('Sanitation Data'!I7)))</f>
        <v/>
      </c>
      <c r="DM13" s="275" t="str">
        <f ca="true">+IF(OFFSET('Sanitation Data'!$I$31,0,10*ROW('Sanitation Data'!I7))="","",OFFSET('Sanitation Data'!$I$31,0,10*ROW('Sanitation Data'!I7)))</f>
        <v/>
      </c>
      <c r="DN13" s="275" t="str">
        <f ca="true">+IF(OFFSET('Sanitation Data'!$I$32,0,10*ROW('Sanitation Data'!I7))="","",OFFSET('Sanitation Data'!$I$32,0,10*ROW('Sanitation Data'!I7)))</f>
        <v/>
      </c>
      <c r="DO13" s="275" t="str">
        <f ca="true">+IF(OFFSET('Hygiene Data'!$D$11,0,10*ROW('Hygiene Data'!D7))="","",OFFSET('Hygiene Data'!$D$11,0,10*ROW('Hygiene Data'!D7)))</f>
        <v/>
      </c>
      <c r="DP13" s="275" t="str">
        <f ca="true">+IF(OFFSET('Hygiene Data'!$D$12,0,10*ROW('Hygiene Data'!D7))="","",OFFSET('Hygiene Data'!$D$12,0,10*ROW('Hygiene Data'!D7)))</f>
        <v/>
      </c>
      <c r="DQ13" s="275" t="str">
        <f ca="true">+IF(OFFSET('Hygiene Data'!$D$13,0,10*ROW('Hygiene Data'!D7))="","",OFFSET('Hygiene Data'!$D$13,0,10*ROW('Hygiene Data'!D7)))</f>
        <v/>
      </c>
      <c r="DR13" s="275" t="str">
        <f ca="true">+IF(OFFSET('Hygiene Data'!$E$11,0,10*ROW('Hygiene Data'!E7))="","",OFFSET('Hygiene Data'!$E$11,0,10*ROW('Hygiene Data'!E7)))</f>
        <v/>
      </c>
      <c r="DS13" s="275" t="str">
        <f ca="true">+IF(OFFSET('Hygiene Data'!$E$12,0,10*ROW('Hygiene Data'!E7))="","",OFFSET('Hygiene Data'!$E$12,0,10*ROW('Hygiene Data'!E7)))</f>
        <v/>
      </c>
      <c r="DT13" s="275" t="str">
        <f ca="true">+IF(OFFSET('Hygiene Data'!$E$13,0,10*ROW('Hygiene Data'!E7))="","",OFFSET('Hygiene Data'!$E$13,0,10*ROW('Hygiene Data'!E7)))</f>
        <v/>
      </c>
      <c r="DU13" s="275" t="str">
        <f ca="true">+IF(OFFSET('Hygiene Data'!$F$11,0,10*ROW('Hygiene Data'!F7))="","",OFFSET('Hygiene Data'!$F$11,0,10*ROW('Hygiene Data'!F7)))</f>
        <v/>
      </c>
      <c r="DV13" s="275" t="str">
        <f ca="true">+IF(OFFSET('Hygiene Data'!$F$12,0,10*ROW('Hygiene Data'!F7))="","",OFFSET('Hygiene Data'!$F$12,0,10*ROW('Hygiene Data'!F7)))</f>
        <v/>
      </c>
      <c r="DW13" s="275" t="str">
        <f ca="true">+IF(OFFSET('Hygiene Data'!$F$13,0,10*ROW('Hygiene Data'!F7))="","",OFFSET('Hygiene Data'!$F$13,0,10*ROW('Hygiene Data'!F7)))</f>
        <v/>
      </c>
      <c r="DX13" s="275" t="str">
        <f ca="true">+IF(OFFSET('Hygiene Data'!$G$11,0,10*ROW('Hygiene Data'!G7))="","",OFFSET('Hygiene Data'!$G$11,0,10*ROW('Hygiene Data'!G7)))</f>
        <v/>
      </c>
      <c r="DY13" s="275" t="str">
        <f ca="true">+IF(OFFSET('Hygiene Data'!$G$12,0,10*ROW('Hygiene Data'!G7))="","",OFFSET('Hygiene Data'!$G$12,0,10*ROW('Hygiene Data'!G7)))</f>
        <v/>
      </c>
      <c r="DZ13" s="275" t="str">
        <f ca="true">+IF(OFFSET('Hygiene Data'!$G$13,0,10*ROW('Hygiene Data'!G7))="","",OFFSET('Hygiene Data'!$G$13,0,10*ROW('Hygiene Data'!G7)))</f>
        <v/>
      </c>
      <c r="EA13" s="275" t="str">
        <f ca="true">+IF(OFFSET('Hygiene Data'!$H$11,0,10*ROW('Hygiene Data'!H7))="","",OFFSET('Hygiene Data'!$H$11,0,10*ROW('Hygiene Data'!H7)))</f>
        <v/>
      </c>
      <c r="EB13" s="275" t="str">
        <f ca="true">+IF(OFFSET('Hygiene Data'!$H$12,0,10*ROW('Hygiene Data'!H7))="","",OFFSET('Hygiene Data'!$H$12,0,10*ROW('Hygiene Data'!H7)))</f>
        <v/>
      </c>
      <c r="EC13" s="275" t="str">
        <f ca="true">+IF(OFFSET('Hygiene Data'!$H$13,0,10*ROW('Hygiene Data'!H7))="","",OFFSET('Hygiene Data'!$H$13,0,10*ROW('Hygiene Data'!H7)))</f>
        <v/>
      </c>
      <c r="ED13" s="275" t="str">
        <f ca="true">+IF(OFFSET('Hygiene Data'!$I$11,0,10*ROW('Hygiene Data'!I7))="","",OFFSET('Hygiene Data'!$I$11,0,10*ROW('Hygiene Data'!I7)))</f>
        <v/>
      </c>
      <c r="EE13" s="275" t="str">
        <f ca="true">+IF(OFFSET('Hygiene Data'!$I$12,0,10*ROW('Hygiene Data'!I7))="","",OFFSET('Hygiene Data'!$I$12,0,10*ROW('Hygiene Data'!I7)))</f>
        <v/>
      </c>
      <c r="EF13" s="275"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1"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5"/>
      <c r="BS14" s="275" t="str">
        <f ca="true">+IF(OFFSET('Water Data'!$D$27,0,10*ROW('Water Data'!D8))="","",OFFSET('Water Data'!$D$27,0,10*ROW('Water Data'!D8)))</f>
        <v/>
      </c>
      <c r="BT14" s="275" t="str">
        <f ca="true">+IF(OFFSET('Water Data'!$D$28,0,10*ROW('Water Data'!D8))="","",OFFSET('Water Data'!$D$28,0,10*ROW('Water Data'!D8)))</f>
        <v/>
      </c>
      <c r="BU14" s="275" t="str">
        <f ca="true">+IF(OFFSET('Water Data'!$D$29,0,10*ROW('Water Data'!D8))="","",OFFSET('Water Data'!$D$29,0,10*ROW('Water Data'!D8)))</f>
        <v/>
      </c>
      <c r="BV14" s="275" t="str">
        <f ca="true">+IF(OFFSET('Water Data'!$E$27,0,10*ROW('Water Data'!E8))="","",OFFSET('Water Data'!$E$27,0,10*ROW('Water Data'!E8)))</f>
        <v/>
      </c>
      <c r="BW14" s="275" t="str">
        <f ca="true">+IF(OFFSET('Water Data'!$E$28,0,10*ROW('Water Data'!E8))="","",OFFSET('Water Data'!$E$28,0,10*ROW('Water Data'!E8)))</f>
        <v/>
      </c>
      <c r="BX14" s="275" t="str">
        <f ca="true">+IF(OFFSET('Water Data'!$E$29,0,10*ROW('Water Data'!E8))="","",OFFSET('Water Data'!$E$29,0,10*ROW('Water Data'!E8)))</f>
        <v/>
      </c>
      <c r="BY14" s="275" t="str">
        <f ca="true">+IF(OFFSET('Water Data'!$F$27,0,10*ROW('Water Data'!F8))="","",OFFSET('Water Data'!$F$27,0,10*ROW('Water Data'!F8)))</f>
        <v/>
      </c>
      <c r="BZ14" s="275" t="str">
        <f ca="true">+IF(OFFSET('Water Data'!$F$28,0,10*ROW('Water Data'!F8))="","",OFFSET('Water Data'!$F$28,0,10*ROW('Water Data'!F8)))</f>
        <v/>
      </c>
      <c r="CA14" s="275" t="str">
        <f ca="true">+IF(OFFSET('Water Data'!$F$29,0,10*ROW('Water Data'!F8))="","",OFFSET('Water Data'!$F$29,0,10*ROW('Water Data'!F8)))</f>
        <v/>
      </c>
      <c r="CB14" s="275" t="str">
        <f ca="true">+IF(OFFSET('Water Data'!$G$27,0,10*ROW('Water Data'!G8))="","",OFFSET('Water Data'!$G$27,0,10*ROW('Water Data'!G8)))</f>
        <v/>
      </c>
      <c r="CC14" s="275" t="str">
        <f ca="true">+IF(OFFSET('Water Data'!$G$28,0,10*ROW('Water Data'!G8))="","",OFFSET('Water Data'!$G$28,0,10*ROW('Water Data'!G8)))</f>
        <v/>
      </c>
      <c r="CD14" s="275" t="str">
        <f ca="true">+IF(OFFSET('Water Data'!$G$29,0,10*ROW('Water Data'!G8))="","",OFFSET('Water Data'!$G$29,0,10*ROW('Water Data'!G8)))</f>
        <v/>
      </c>
      <c r="CE14" s="275" t="str">
        <f ca="true">+IF(OFFSET('Water Data'!$H$27,0,10*ROW('Water Data'!H8))="","",OFFSET('Water Data'!$H$27,0,10*ROW('Water Data'!H8)))</f>
        <v/>
      </c>
      <c r="CF14" s="275" t="str">
        <f ca="true">+IF(OFFSET('Water Data'!$H$28,0,10*ROW('Water Data'!H8))="","",OFFSET('Water Data'!$H$28,0,10*ROW('Water Data'!H8)))</f>
        <v/>
      </c>
      <c r="CG14" s="275" t="str">
        <f ca="true">+IF(OFFSET('Water Data'!$H$29,0,10*ROW('Water Data'!H8))="","",OFFSET('Water Data'!$H$29,0,10*ROW('Water Data'!H8)))</f>
        <v/>
      </c>
      <c r="CH14" s="275" t="str">
        <f ca="true">+IF(OFFSET('Water Data'!$I$27,0,10*ROW('Water Data'!I8))="","",OFFSET('Water Data'!$I$27,0,10*ROW('Water Data'!I8)))</f>
        <v/>
      </c>
      <c r="CI14" s="275" t="str">
        <f ca="true">+IF(OFFSET('Water Data'!$I$28,0,10*ROW('Water Data'!I8))="","",OFFSET('Water Data'!$I$28,0,10*ROW('Water Data'!I8)))</f>
        <v/>
      </c>
      <c r="CJ14" s="275" t="str">
        <f ca="true">+IF(OFFSET('Water Data'!$I$29,0,10*ROW('Water Data'!I8))="","",OFFSET('Water Data'!$I$29,0,10*ROW('Water Data'!I8)))</f>
        <v/>
      </c>
      <c r="CK14" s="275" t="str">
        <f ca="true">+IF(OFFSET('Sanitation Data'!$D$28,0,10*ROW('Sanitation Data'!D8))="","",OFFSET('Sanitation Data'!$D$28,0,10*ROW('Sanitation Data'!D8)))</f>
        <v/>
      </c>
      <c r="CL14" s="275" t="str">
        <f ca="true">+IF(OFFSET('Sanitation Data'!$D$29,0,10*ROW('Sanitation Data'!D8))="","",OFFSET('Sanitation Data'!$D$29,0,10*ROW('Sanitation Data'!D8)))</f>
        <v/>
      </c>
      <c r="CM14" s="275" t="str">
        <f ca="true">+IF(OFFSET('Sanitation Data'!$D$30,0,10*ROW('Sanitation Data'!D8))="","",OFFSET('Sanitation Data'!$D$30,0,10*ROW('Sanitation Data'!D8)))</f>
        <v/>
      </c>
      <c r="CN14" s="275" t="str">
        <f ca="true">+IF(OFFSET('Sanitation Data'!$D$31,0,10*ROW('Sanitation Data'!D8))="","",OFFSET('Sanitation Data'!$D$31,0,10*ROW('Sanitation Data'!D8)))</f>
        <v/>
      </c>
      <c r="CO14" s="275" t="str">
        <f ca="true">+IF(OFFSET('Sanitation Data'!$D$32,0,10*ROW('Sanitation Data'!D8))="","",OFFSET('Sanitation Data'!$D$32,0,10*ROW('Sanitation Data'!D8)))</f>
        <v/>
      </c>
      <c r="CP14" s="275" t="str">
        <f ca="true">+IF(OFFSET('Sanitation Data'!$E$28,0,10*ROW('Sanitation Data'!E8))="","",OFFSET('Sanitation Data'!$E$28,0,10*ROW('Sanitation Data'!E8)))</f>
        <v/>
      </c>
      <c r="CQ14" s="275" t="str">
        <f ca="true">+IF(OFFSET('Sanitation Data'!$E$29,0,10*ROW('Sanitation Data'!E8))="","",OFFSET('Sanitation Data'!$E$29,0,10*ROW('Sanitation Data'!E8)))</f>
        <v/>
      </c>
      <c r="CR14" s="275" t="str">
        <f ca="true">+IF(OFFSET('Sanitation Data'!$E$30,0,10*ROW('Sanitation Data'!E8))="","",OFFSET('Sanitation Data'!$E$30,0,10*ROW('Sanitation Data'!E8)))</f>
        <v/>
      </c>
      <c r="CS14" s="275" t="str">
        <f ca="true">+IF(OFFSET('Sanitation Data'!$E$31,0,10*ROW('Sanitation Data'!E8))="","",OFFSET('Sanitation Data'!$E$31,0,10*ROW('Sanitation Data'!E8)))</f>
        <v/>
      </c>
      <c r="CT14" s="275" t="str">
        <f ca="true">+IF(OFFSET('Sanitation Data'!$E$32,0,10*ROW('Sanitation Data'!E8))="","",OFFSET('Sanitation Data'!$E$32,0,10*ROW('Sanitation Data'!E8)))</f>
        <v/>
      </c>
      <c r="CU14" s="275" t="str">
        <f ca="true">+IF(OFFSET('Sanitation Data'!$F$28,0,10*ROW('Sanitation Data'!F8))="","",OFFSET('Sanitation Data'!$F$28,0,10*ROW('Sanitation Data'!F8)))</f>
        <v/>
      </c>
      <c r="CV14" s="275" t="str">
        <f ca="true">+IF(OFFSET('Sanitation Data'!$F$29,0,10*ROW('Sanitation Data'!F8))="","",OFFSET('Sanitation Data'!$F$29,0,10*ROW('Sanitation Data'!F8)))</f>
        <v/>
      </c>
      <c r="CW14" s="275" t="str">
        <f ca="true">+IF(OFFSET('Sanitation Data'!$F$30,0,10*ROW('Sanitation Data'!F8))="","",OFFSET('Sanitation Data'!$F$30,0,10*ROW('Sanitation Data'!F8)))</f>
        <v/>
      </c>
      <c r="CX14" s="275" t="str">
        <f ca="true">+IF(OFFSET('Sanitation Data'!$F$31,0,10*ROW('Sanitation Data'!F8))="","",OFFSET('Sanitation Data'!$F$31,0,10*ROW('Sanitation Data'!F8)))</f>
        <v/>
      </c>
      <c r="CY14" s="275" t="str">
        <f ca="true">+IF(OFFSET('Sanitation Data'!$F$32,0,10*ROW('Sanitation Data'!F8))="","",OFFSET('Sanitation Data'!$F$32,0,10*ROW('Sanitation Data'!F8)))</f>
        <v/>
      </c>
      <c r="CZ14" s="275" t="str">
        <f ca="true">+IF(OFFSET('Sanitation Data'!$G$28,0,10*ROW('Sanitation Data'!G8))="","",OFFSET('Sanitation Data'!$G$28,0,10*ROW('Sanitation Data'!G8)))</f>
        <v/>
      </c>
      <c r="DA14" s="275" t="str">
        <f ca="true">+IF(OFFSET('Sanitation Data'!$G$29,0,10*ROW('Sanitation Data'!G8))="","",OFFSET('Sanitation Data'!$G$29,0,10*ROW('Sanitation Data'!G8)))</f>
        <v/>
      </c>
      <c r="DB14" s="275" t="str">
        <f ca="true">+IF(OFFSET('Sanitation Data'!$G$30,0,10*ROW('Sanitation Data'!G8))="","",OFFSET('Sanitation Data'!$G$30,0,10*ROW('Sanitation Data'!G8)))</f>
        <v/>
      </c>
      <c r="DC14" s="275" t="str">
        <f ca="true">+IF(OFFSET('Sanitation Data'!$G$31,0,10*ROW('Sanitation Data'!G8))="","",OFFSET('Sanitation Data'!$G$31,0,10*ROW('Sanitation Data'!G8)))</f>
        <v/>
      </c>
      <c r="DD14" s="275" t="str">
        <f ca="true">+IF(OFFSET('Sanitation Data'!$G$32,0,10*ROW('Sanitation Data'!G8))="","",OFFSET('Sanitation Data'!$G$32,0,10*ROW('Sanitation Data'!G8)))</f>
        <v/>
      </c>
      <c r="DE14" s="275" t="str">
        <f ca="true">+IF(OFFSET('Sanitation Data'!$H$28,0,10*ROW('Sanitation Data'!H8))="","",OFFSET('Sanitation Data'!$H$28,0,10*ROW('Sanitation Data'!H8)))</f>
        <v/>
      </c>
      <c r="DF14" s="275" t="str">
        <f ca="true">+IF(OFFSET('Sanitation Data'!$H$29,0,10*ROW('Sanitation Data'!H8))="","",OFFSET('Sanitation Data'!$H$29,0,10*ROW('Sanitation Data'!H8)))</f>
        <v/>
      </c>
      <c r="DG14" s="275" t="str">
        <f ca="true">+IF(OFFSET('Sanitation Data'!$H$30,0,10*ROW('Sanitation Data'!H8))="","",OFFSET('Sanitation Data'!$H$30,0,10*ROW('Sanitation Data'!H8)))</f>
        <v/>
      </c>
      <c r="DH14" s="275" t="str">
        <f ca="true">+IF(OFFSET('Sanitation Data'!$H$31,0,10*ROW('Sanitation Data'!H8))="","",OFFSET('Sanitation Data'!$H$31,0,10*ROW('Sanitation Data'!H8)))</f>
        <v/>
      </c>
      <c r="DI14" s="275" t="str">
        <f ca="true">+IF(OFFSET('Sanitation Data'!$H$32,0,10*ROW('Sanitation Data'!H8))="","",OFFSET('Sanitation Data'!$H$32,0,10*ROW('Sanitation Data'!H8)))</f>
        <v/>
      </c>
      <c r="DJ14" s="275" t="str">
        <f ca="true">+IF(OFFSET('Sanitation Data'!$I$28,0,10*ROW('Sanitation Data'!I8))="","",OFFSET('Sanitation Data'!$I$28,0,10*ROW('Sanitation Data'!I8)))</f>
        <v/>
      </c>
      <c r="DK14" s="275" t="str">
        <f ca="true">+IF(OFFSET('Sanitation Data'!$I$29,0,10*ROW('Sanitation Data'!I8))="","",OFFSET('Sanitation Data'!$I$29,0,10*ROW('Sanitation Data'!I8)))</f>
        <v/>
      </c>
      <c r="DL14" s="275" t="str">
        <f ca="true">+IF(OFFSET('Sanitation Data'!$I$30,0,10*ROW('Sanitation Data'!I8))="","",OFFSET('Sanitation Data'!$I$30,0,10*ROW('Sanitation Data'!I8)))</f>
        <v/>
      </c>
      <c r="DM14" s="275" t="str">
        <f ca="true">+IF(OFFSET('Sanitation Data'!$I$31,0,10*ROW('Sanitation Data'!I8))="","",OFFSET('Sanitation Data'!$I$31,0,10*ROW('Sanitation Data'!I8)))</f>
        <v/>
      </c>
      <c r="DN14" s="275" t="str">
        <f ca="true">+IF(OFFSET('Sanitation Data'!$I$32,0,10*ROW('Sanitation Data'!I8))="","",OFFSET('Sanitation Data'!$I$32,0,10*ROW('Sanitation Data'!I8)))</f>
        <v/>
      </c>
      <c r="DO14" s="275" t="str">
        <f ca="true">+IF(OFFSET('Hygiene Data'!$D$11,0,10*ROW('Hygiene Data'!D8))="","",OFFSET('Hygiene Data'!$D$11,0,10*ROW('Hygiene Data'!D8)))</f>
        <v/>
      </c>
      <c r="DP14" s="275" t="str">
        <f ca="true">+IF(OFFSET('Hygiene Data'!$D$12,0,10*ROW('Hygiene Data'!D8))="","",OFFSET('Hygiene Data'!$D$12,0,10*ROW('Hygiene Data'!D8)))</f>
        <v/>
      </c>
      <c r="DQ14" s="275" t="str">
        <f ca="true">+IF(OFFSET('Hygiene Data'!$D$13,0,10*ROW('Hygiene Data'!D8))="","",OFFSET('Hygiene Data'!$D$13,0,10*ROW('Hygiene Data'!D8)))</f>
        <v/>
      </c>
      <c r="DR14" s="275" t="str">
        <f ca="true">+IF(OFFSET('Hygiene Data'!$E$11,0,10*ROW('Hygiene Data'!E8))="","",OFFSET('Hygiene Data'!$E$11,0,10*ROW('Hygiene Data'!E8)))</f>
        <v/>
      </c>
      <c r="DS14" s="275" t="str">
        <f ca="true">+IF(OFFSET('Hygiene Data'!$E$12,0,10*ROW('Hygiene Data'!E8))="","",OFFSET('Hygiene Data'!$E$12,0,10*ROW('Hygiene Data'!E8)))</f>
        <v/>
      </c>
      <c r="DT14" s="275" t="str">
        <f ca="true">+IF(OFFSET('Hygiene Data'!$E$13,0,10*ROW('Hygiene Data'!E8))="","",OFFSET('Hygiene Data'!$E$13,0,10*ROW('Hygiene Data'!E8)))</f>
        <v/>
      </c>
      <c r="DU14" s="275" t="str">
        <f ca="true">+IF(OFFSET('Hygiene Data'!$F$11,0,10*ROW('Hygiene Data'!F8))="","",OFFSET('Hygiene Data'!$F$11,0,10*ROW('Hygiene Data'!F8)))</f>
        <v/>
      </c>
      <c r="DV14" s="275" t="str">
        <f ca="true">+IF(OFFSET('Hygiene Data'!$F$12,0,10*ROW('Hygiene Data'!F8))="","",OFFSET('Hygiene Data'!$F$12,0,10*ROW('Hygiene Data'!F8)))</f>
        <v/>
      </c>
      <c r="DW14" s="275" t="str">
        <f ca="true">+IF(OFFSET('Hygiene Data'!$F$13,0,10*ROW('Hygiene Data'!F8))="","",OFFSET('Hygiene Data'!$F$13,0,10*ROW('Hygiene Data'!F8)))</f>
        <v/>
      </c>
      <c r="DX14" s="275" t="str">
        <f ca="true">+IF(OFFSET('Hygiene Data'!$G$11,0,10*ROW('Hygiene Data'!G8))="","",OFFSET('Hygiene Data'!$G$11,0,10*ROW('Hygiene Data'!G8)))</f>
        <v/>
      </c>
      <c r="DY14" s="275" t="str">
        <f ca="true">+IF(OFFSET('Hygiene Data'!$G$12,0,10*ROW('Hygiene Data'!G8))="","",OFFSET('Hygiene Data'!$G$12,0,10*ROW('Hygiene Data'!G8)))</f>
        <v/>
      </c>
      <c r="DZ14" s="275" t="str">
        <f ca="true">+IF(OFFSET('Hygiene Data'!$G$13,0,10*ROW('Hygiene Data'!G8))="","",OFFSET('Hygiene Data'!$G$13,0,10*ROW('Hygiene Data'!G8)))</f>
        <v/>
      </c>
      <c r="EA14" s="275" t="str">
        <f ca="true">+IF(OFFSET('Hygiene Data'!$H$11,0,10*ROW('Hygiene Data'!H8))="","",OFFSET('Hygiene Data'!$H$11,0,10*ROW('Hygiene Data'!H8)))</f>
        <v/>
      </c>
      <c r="EB14" s="275" t="str">
        <f ca="true">+IF(OFFSET('Hygiene Data'!$H$12,0,10*ROW('Hygiene Data'!H8))="","",OFFSET('Hygiene Data'!$H$12,0,10*ROW('Hygiene Data'!H8)))</f>
        <v/>
      </c>
      <c r="EC14" s="275" t="str">
        <f ca="true">+IF(OFFSET('Hygiene Data'!$H$13,0,10*ROW('Hygiene Data'!H8))="","",OFFSET('Hygiene Data'!$H$13,0,10*ROW('Hygiene Data'!H8)))</f>
        <v/>
      </c>
      <c r="ED14" s="275" t="str">
        <f ca="true">+IF(OFFSET('Hygiene Data'!$I$11,0,10*ROW('Hygiene Data'!I8))="","",OFFSET('Hygiene Data'!$I$11,0,10*ROW('Hygiene Data'!I8)))</f>
        <v/>
      </c>
      <c r="EE14" s="275" t="str">
        <f ca="true">+IF(OFFSET('Hygiene Data'!$I$12,0,10*ROW('Hygiene Data'!I8))="","",OFFSET('Hygiene Data'!$I$12,0,10*ROW('Hygiene Data'!I8)))</f>
        <v/>
      </c>
      <c r="EF14" s="275"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1"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5"/>
      <c r="BS15" s="275" t="str">
        <f ca="true">+IF(OFFSET('Water Data'!$D$27,0,10*ROW('Water Data'!D9))="","",OFFSET('Water Data'!$D$27,0,10*ROW('Water Data'!D9)))</f>
        <v/>
      </c>
      <c r="BT15" s="275" t="str">
        <f ca="true">+IF(OFFSET('Water Data'!$D$28,0,10*ROW('Water Data'!D9))="","",OFFSET('Water Data'!$D$28,0,10*ROW('Water Data'!D9)))</f>
        <v/>
      </c>
      <c r="BU15" s="275" t="str">
        <f ca="true">+IF(OFFSET('Water Data'!$D$29,0,10*ROW('Water Data'!D9))="","",OFFSET('Water Data'!$D$29,0,10*ROW('Water Data'!D9)))</f>
        <v/>
      </c>
      <c r="BV15" s="275" t="str">
        <f ca="true">+IF(OFFSET('Water Data'!$E$27,0,10*ROW('Water Data'!E9))="","",OFFSET('Water Data'!$E$27,0,10*ROW('Water Data'!E9)))</f>
        <v/>
      </c>
      <c r="BW15" s="275" t="str">
        <f ca="true">+IF(OFFSET('Water Data'!$E$28,0,10*ROW('Water Data'!E9))="","",OFFSET('Water Data'!$E$28,0,10*ROW('Water Data'!E9)))</f>
        <v/>
      </c>
      <c r="BX15" s="275" t="str">
        <f ca="true">+IF(OFFSET('Water Data'!$E$29,0,10*ROW('Water Data'!E9))="","",OFFSET('Water Data'!$E$29,0,10*ROW('Water Data'!E9)))</f>
        <v/>
      </c>
      <c r="BY15" s="275" t="str">
        <f ca="true">+IF(OFFSET('Water Data'!$F$27,0,10*ROW('Water Data'!F9))="","",OFFSET('Water Data'!$F$27,0,10*ROW('Water Data'!F9)))</f>
        <v/>
      </c>
      <c r="BZ15" s="275" t="str">
        <f ca="true">+IF(OFFSET('Water Data'!$F$28,0,10*ROW('Water Data'!F9))="","",OFFSET('Water Data'!$F$28,0,10*ROW('Water Data'!F9)))</f>
        <v/>
      </c>
      <c r="CA15" s="275" t="str">
        <f ca="true">+IF(OFFSET('Water Data'!$F$29,0,10*ROW('Water Data'!F9))="","",OFFSET('Water Data'!$F$29,0,10*ROW('Water Data'!F9)))</f>
        <v/>
      </c>
      <c r="CB15" s="275" t="str">
        <f ca="true">+IF(OFFSET('Water Data'!$G$27,0,10*ROW('Water Data'!G9))="","",OFFSET('Water Data'!$G$27,0,10*ROW('Water Data'!G9)))</f>
        <v/>
      </c>
      <c r="CC15" s="275" t="str">
        <f ca="true">+IF(OFFSET('Water Data'!$G$28,0,10*ROW('Water Data'!G9))="","",OFFSET('Water Data'!$G$28,0,10*ROW('Water Data'!G9)))</f>
        <v/>
      </c>
      <c r="CD15" s="275" t="str">
        <f ca="true">+IF(OFFSET('Water Data'!$G$29,0,10*ROW('Water Data'!G9))="","",OFFSET('Water Data'!$G$29,0,10*ROW('Water Data'!G9)))</f>
        <v/>
      </c>
      <c r="CE15" s="275" t="str">
        <f ca="true">+IF(OFFSET('Water Data'!$H$27,0,10*ROW('Water Data'!H9))="","",OFFSET('Water Data'!$H$27,0,10*ROW('Water Data'!H9)))</f>
        <v/>
      </c>
      <c r="CF15" s="275" t="str">
        <f ca="true">+IF(OFFSET('Water Data'!$H$28,0,10*ROW('Water Data'!H9))="","",OFFSET('Water Data'!$H$28,0,10*ROW('Water Data'!H9)))</f>
        <v/>
      </c>
      <c r="CG15" s="275" t="str">
        <f ca="true">+IF(OFFSET('Water Data'!$H$29,0,10*ROW('Water Data'!H9))="","",OFFSET('Water Data'!$H$29,0,10*ROW('Water Data'!H9)))</f>
        <v/>
      </c>
      <c r="CH15" s="275" t="str">
        <f ca="true">+IF(OFFSET('Water Data'!$I$27,0,10*ROW('Water Data'!I9))="","",OFFSET('Water Data'!$I$27,0,10*ROW('Water Data'!I9)))</f>
        <v/>
      </c>
      <c r="CI15" s="275" t="str">
        <f ca="true">+IF(OFFSET('Water Data'!$I$28,0,10*ROW('Water Data'!I9))="","",OFFSET('Water Data'!$I$28,0,10*ROW('Water Data'!I9)))</f>
        <v/>
      </c>
      <c r="CJ15" s="275" t="str">
        <f ca="true">+IF(OFFSET('Water Data'!$I$29,0,10*ROW('Water Data'!I9))="","",OFFSET('Water Data'!$I$29,0,10*ROW('Water Data'!I9)))</f>
        <v/>
      </c>
      <c r="CK15" s="275" t="str">
        <f ca="true">+IF(OFFSET('Sanitation Data'!$D$28,0,10*ROW('Sanitation Data'!D9))="","",OFFSET('Sanitation Data'!$D$28,0,10*ROW('Sanitation Data'!D9)))</f>
        <v/>
      </c>
      <c r="CL15" s="275" t="str">
        <f ca="true">+IF(OFFSET('Sanitation Data'!$D$29,0,10*ROW('Sanitation Data'!D9))="","",OFFSET('Sanitation Data'!$D$29,0,10*ROW('Sanitation Data'!D9)))</f>
        <v/>
      </c>
      <c r="CM15" s="275" t="str">
        <f ca="true">+IF(OFFSET('Sanitation Data'!$D$30,0,10*ROW('Sanitation Data'!D9))="","",OFFSET('Sanitation Data'!$D$30,0,10*ROW('Sanitation Data'!D9)))</f>
        <v/>
      </c>
      <c r="CN15" s="275" t="str">
        <f ca="true">+IF(OFFSET('Sanitation Data'!$D$31,0,10*ROW('Sanitation Data'!D9))="","",OFFSET('Sanitation Data'!$D$31,0,10*ROW('Sanitation Data'!D9)))</f>
        <v/>
      </c>
      <c r="CO15" s="275" t="str">
        <f ca="true">+IF(OFFSET('Sanitation Data'!$D$32,0,10*ROW('Sanitation Data'!D9))="","",OFFSET('Sanitation Data'!$D$32,0,10*ROW('Sanitation Data'!D9)))</f>
        <v/>
      </c>
      <c r="CP15" s="275" t="str">
        <f ca="true">+IF(OFFSET('Sanitation Data'!$E$28,0,10*ROW('Sanitation Data'!E9))="","",OFFSET('Sanitation Data'!$E$28,0,10*ROW('Sanitation Data'!E9)))</f>
        <v/>
      </c>
      <c r="CQ15" s="275" t="str">
        <f ca="true">+IF(OFFSET('Sanitation Data'!$E$29,0,10*ROW('Sanitation Data'!E9))="","",OFFSET('Sanitation Data'!$E$29,0,10*ROW('Sanitation Data'!E9)))</f>
        <v/>
      </c>
      <c r="CR15" s="275" t="str">
        <f ca="true">+IF(OFFSET('Sanitation Data'!$E$30,0,10*ROW('Sanitation Data'!E9))="","",OFFSET('Sanitation Data'!$E$30,0,10*ROW('Sanitation Data'!E9)))</f>
        <v/>
      </c>
      <c r="CS15" s="275" t="str">
        <f ca="true">+IF(OFFSET('Sanitation Data'!$E$31,0,10*ROW('Sanitation Data'!E9))="","",OFFSET('Sanitation Data'!$E$31,0,10*ROW('Sanitation Data'!E9)))</f>
        <v/>
      </c>
      <c r="CT15" s="275" t="str">
        <f ca="true">+IF(OFFSET('Sanitation Data'!$E$32,0,10*ROW('Sanitation Data'!E9))="","",OFFSET('Sanitation Data'!$E$32,0,10*ROW('Sanitation Data'!E9)))</f>
        <v/>
      </c>
      <c r="CU15" s="275" t="str">
        <f ca="true">+IF(OFFSET('Sanitation Data'!$F$28,0,10*ROW('Sanitation Data'!F9))="","",OFFSET('Sanitation Data'!$F$28,0,10*ROW('Sanitation Data'!F9)))</f>
        <v/>
      </c>
      <c r="CV15" s="275" t="str">
        <f ca="true">+IF(OFFSET('Sanitation Data'!$F$29,0,10*ROW('Sanitation Data'!F9))="","",OFFSET('Sanitation Data'!$F$29,0,10*ROW('Sanitation Data'!F9)))</f>
        <v/>
      </c>
      <c r="CW15" s="275" t="str">
        <f ca="true">+IF(OFFSET('Sanitation Data'!$F$30,0,10*ROW('Sanitation Data'!F9))="","",OFFSET('Sanitation Data'!$F$30,0,10*ROW('Sanitation Data'!F9)))</f>
        <v/>
      </c>
      <c r="CX15" s="275" t="str">
        <f ca="true">+IF(OFFSET('Sanitation Data'!$F$31,0,10*ROW('Sanitation Data'!F9))="","",OFFSET('Sanitation Data'!$F$31,0,10*ROW('Sanitation Data'!F9)))</f>
        <v/>
      </c>
      <c r="CY15" s="275" t="str">
        <f ca="true">+IF(OFFSET('Sanitation Data'!$F$32,0,10*ROW('Sanitation Data'!F9))="","",OFFSET('Sanitation Data'!$F$32,0,10*ROW('Sanitation Data'!F9)))</f>
        <v/>
      </c>
      <c r="CZ15" s="275" t="str">
        <f ca="true">+IF(OFFSET('Sanitation Data'!$G$28,0,10*ROW('Sanitation Data'!G9))="","",OFFSET('Sanitation Data'!$G$28,0,10*ROW('Sanitation Data'!G9)))</f>
        <v/>
      </c>
      <c r="DA15" s="275" t="str">
        <f ca="true">+IF(OFFSET('Sanitation Data'!$G$29,0,10*ROW('Sanitation Data'!G9))="","",OFFSET('Sanitation Data'!$G$29,0,10*ROW('Sanitation Data'!G9)))</f>
        <v/>
      </c>
      <c r="DB15" s="275" t="str">
        <f ca="true">+IF(OFFSET('Sanitation Data'!$G$30,0,10*ROW('Sanitation Data'!G9))="","",OFFSET('Sanitation Data'!$G$30,0,10*ROW('Sanitation Data'!G9)))</f>
        <v/>
      </c>
      <c r="DC15" s="275" t="str">
        <f ca="true">+IF(OFFSET('Sanitation Data'!$G$31,0,10*ROW('Sanitation Data'!G9))="","",OFFSET('Sanitation Data'!$G$31,0,10*ROW('Sanitation Data'!G9)))</f>
        <v/>
      </c>
      <c r="DD15" s="275" t="str">
        <f ca="true">+IF(OFFSET('Sanitation Data'!$G$32,0,10*ROW('Sanitation Data'!G9))="","",OFFSET('Sanitation Data'!$G$32,0,10*ROW('Sanitation Data'!G9)))</f>
        <v/>
      </c>
      <c r="DE15" s="275" t="str">
        <f ca="true">+IF(OFFSET('Sanitation Data'!$H$28,0,10*ROW('Sanitation Data'!H9))="","",OFFSET('Sanitation Data'!$H$28,0,10*ROW('Sanitation Data'!H9)))</f>
        <v/>
      </c>
      <c r="DF15" s="275" t="str">
        <f ca="true">+IF(OFFSET('Sanitation Data'!$H$29,0,10*ROW('Sanitation Data'!H9))="","",OFFSET('Sanitation Data'!$H$29,0,10*ROW('Sanitation Data'!H9)))</f>
        <v/>
      </c>
      <c r="DG15" s="275" t="str">
        <f ca="true">+IF(OFFSET('Sanitation Data'!$H$30,0,10*ROW('Sanitation Data'!H9))="","",OFFSET('Sanitation Data'!$H$30,0,10*ROW('Sanitation Data'!H9)))</f>
        <v/>
      </c>
      <c r="DH15" s="275" t="str">
        <f ca="true">+IF(OFFSET('Sanitation Data'!$H$31,0,10*ROW('Sanitation Data'!H9))="","",OFFSET('Sanitation Data'!$H$31,0,10*ROW('Sanitation Data'!H9)))</f>
        <v/>
      </c>
      <c r="DI15" s="275" t="str">
        <f ca="true">+IF(OFFSET('Sanitation Data'!$H$32,0,10*ROW('Sanitation Data'!H9))="","",OFFSET('Sanitation Data'!$H$32,0,10*ROW('Sanitation Data'!H9)))</f>
        <v/>
      </c>
      <c r="DJ15" s="275" t="str">
        <f ca="true">+IF(OFFSET('Sanitation Data'!$I$28,0,10*ROW('Sanitation Data'!I9))="","",OFFSET('Sanitation Data'!$I$28,0,10*ROW('Sanitation Data'!I9)))</f>
        <v/>
      </c>
      <c r="DK15" s="275" t="str">
        <f ca="true">+IF(OFFSET('Sanitation Data'!$I$29,0,10*ROW('Sanitation Data'!I9))="","",OFFSET('Sanitation Data'!$I$29,0,10*ROW('Sanitation Data'!I9)))</f>
        <v/>
      </c>
      <c r="DL15" s="275" t="str">
        <f ca="true">+IF(OFFSET('Sanitation Data'!$I$30,0,10*ROW('Sanitation Data'!I9))="","",OFFSET('Sanitation Data'!$I$30,0,10*ROW('Sanitation Data'!I9)))</f>
        <v/>
      </c>
      <c r="DM15" s="275" t="str">
        <f ca="true">+IF(OFFSET('Sanitation Data'!$I$31,0,10*ROW('Sanitation Data'!I9))="","",OFFSET('Sanitation Data'!$I$31,0,10*ROW('Sanitation Data'!I9)))</f>
        <v/>
      </c>
      <c r="DN15" s="275" t="str">
        <f ca="true">+IF(OFFSET('Sanitation Data'!$I$32,0,10*ROW('Sanitation Data'!I9))="","",OFFSET('Sanitation Data'!$I$32,0,10*ROW('Sanitation Data'!I9)))</f>
        <v/>
      </c>
      <c r="DO15" s="275" t="str">
        <f ca="true">+IF(OFFSET('Hygiene Data'!$D$11,0,10*ROW('Hygiene Data'!D9))="","",OFFSET('Hygiene Data'!$D$11,0,10*ROW('Hygiene Data'!D9)))</f>
        <v/>
      </c>
      <c r="DP15" s="275" t="str">
        <f ca="true">+IF(OFFSET('Hygiene Data'!$D$12,0,10*ROW('Hygiene Data'!D9))="","",OFFSET('Hygiene Data'!$D$12,0,10*ROW('Hygiene Data'!D9)))</f>
        <v/>
      </c>
      <c r="DQ15" s="275" t="str">
        <f ca="true">+IF(OFFSET('Hygiene Data'!$D$13,0,10*ROW('Hygiene Data'!D9))="","",OFFSET('Hygiene Data'!$D$13,0,10*ROW('Hygiene Data'!D9)))</f>
        <v/>
      </c>
      <c r="DR15" s="275" t="str">
        <f ca="true">+IF(OFFSET('Hygiene Data'!$E$11,0,10*ROW('Hygiene Data'!E9))="","",OFFSET('Hygiene Data'!$E$11,0,10*ROW('Hygiene Data'!E9)))</f>
        <v/>
      </c>
      <c r="DS15" s="275" t="str">
        <f ca="true">+IF(OFFSET('Hygiene Data'!$E$12,0,10*ROW('Hygiene Data'!E9))="","",OFFSET('Hygiene Data'!$E$12,0,10*ROW('Hygiene Data'!E9)))</f>
        <v/>
      </c>
      <c r="DT15" s="275" t="str">
        <f ca="true">+IF(OFFSET('Hygiene Data'!$E$13,0,10*ROW('Hygiene Data'!E9))="","",OFFSET('Hygiene Data'!$E$13,0,10*ROW('Hygiene Data'!E9)))</f>
        <v/>
      </c>
      <c r="DU15" s="275" t="str">
        <f ca="true">+IF(OFFSET('Hygiene Data'!$F$11,0,10*ROW('Hygiene Data'!F9))="","",OFFSET('Hygiene Data'!$F$11,0,10*ROW('Hygiene Data'!F9)))</f>
        <v/>
      </c>
      <c r="DV15" s="275" t="str">
        <f ca="true">+IF(OFFSET('Hygiene Data'!$F$12,0,10*ROW('Hygiene Data'!F9))="","",OFFSET('Hygiene Data'!$F$12,0,10*ROW('Hygiene Data'!F9)))</f>
        <v/>
      </c>
      <c r="DW15" s="275" t="str">
        <f ca="true">+IF(OFFSET('Hygiene Data'!$F$13,0,10*ROW('Hygiene Data'!F9))="","",OFFSET('Hygiene Data'!$F$13,0,10*ROW('Hygiene Data'!F9)))</f>
        <v/>
      </c>
      <c r="DX15" s="275" t="str">
        <f ca="true">+IF(OFFSET('Hygiene Data'!$G$11,0,10*ROW('Hygiene Data'!G9))="","",OFFSET('Hygiene Data'!$G$11,0,10*ROW('Hygiene Data'!G9)))</f>
        <v/>
      </c>
      <c r="DY15" s="275" t="str">
        <f ca="true">+IF(OFFSET('Hygiene Data'!$G$12,0,10*ROW('Hygiene Data'!G9))="","",OFFSET('Hygiene Data'!$G$12,0,10*ROW('Hygiene Data'!G9)))</f>
        <v/>
      </c>
      <c r="DZ15" s="275" t="str">
        <f ca="true">+IF(OFFSET('Hygiene Data'!$G$13,0,10*ROW('Hygiene Data'!G9))="","",OFFSET('Hygiene Data'!$G$13,0,10*ROW('Hygiene Data'!G9)))</f>
        <v/>
      </c>
      <c r="EA15" s="275" t="str">
        <f ca="true">+IF(OFFSET('Hygiene Data'!$H$11,0,10*ROW('Hygiene Data'!H9))="","",OFFSET('Hygiene Data'!$H$11,0,10*ROW('Hygiene Data'!H9)))</f>
        <v/>
      </c>
      <c r="EB15" s="275" t="str">
        <f ca="true">+IF(OFFSET('Hygiene Data'!$H$12,0,10*ROW('Hygiene Data'!H9))="","",OFFSET('Hygiene Data'!$H$12,0,10*ROW('Hygiene Data'!H9)))</f>
        <v/>
      </c>
      <c r="EC15" s="275" t="str">
        <f ca="true">+IF(OFFSET('Hygiene Data'!$H$13,0,10*ROW('Hygiene Data'!H9))="","",OFFSET('Hygiene Data'!$H$13,0,10*ROW('Hygiene Data'!H9)))</f>
        <v/>
      </c>
      <c r="ED15" s="275" t="str">
        <f ca="true">+IF(OFFSET('Hygiene Data'!$I$11,0,10*ROW('Hygiene Data'!I9))="","",OFFSET('Hygiene Data'!$I$11,0,10*ROW('Hygiene Data'!I9)))</f>
        <v/>
      </c>
      <c r="EE15" s="275" t="str">
        <f ca="true">+IF(OFFSET('Hygiene Data'!$I$12,0,10*ROW('Hygiene Data'!I9))="","",OFFSET('Hygiene Data'!$I$12,0,10*ROW('Hygiene Data'!I9)))</f>
        <v/>
      </c>
      <c r="EF15" s="275"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1"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5"/>
      <c r="BS16" s="275" t="str">
        <f ca="true">+IF(OFFSET('Water Data'!$D$27,0,10*ROW('Water Data'!D10))="","",OFFSET('Water Data'!$D$27,0,10*ROW('Water Data'!D10)))</f>
        <v/>
      </c>
      <c r="BT16" s="275" t="str">
        <f ca="true">+IF(OFFSET('Water Data'!$D$28,0,10*ROW('Water Data'!D10))="","",OFFSET('Water Data'!$D$28,0,10*ROW('Water Data'!D10)))</f>
        <v/>
      </c>
      <c r="BU16" s="275" t="str">
        <f ca="true">+IF(OFFSET('Water Data'!$D$29,0,10*ROW('Water Data'!D10))="","",OFFSET('Water Data'!$D$29,0,10*ROW('Water Data'!D10)))</f>
        <v/>
      </c>
      <c r="BV16" s="275" t="str">
        <f ca="true">+IF(OFFSET('Water Data'!$E$27,0,10*ROW('Water Data'!E10))="","",OFFSET('Water Data'!$E$27,0,10*ROW('Water Data'!E10)))</f>
        <v/>
      </c>
      <c r="BW16" s="275" t="str">
        <f ca="true">+IF(OFFSET('Water Data'!$E$28,0,10*ROW('Water Data'!E10))="","",OFFSET('Water Data'!$E$28,0,10*ROW('Water Data'!E10)))</f>
        <v/>
      </c>
      <c r="BX16" s="275" t="str">
        <f ca="true">+IF(OFFSET('Water Data'!$E$29,0,10*ROW('Water Data'!E10))="","",OFFSET('Water Data'!$E$29,0,10*ROW('Water Data'!E10)))</f>
        <v/>
      </c>
      <c r="BY16" s="275" t="str">
        <f ca="true">+IF(OFFSET('Water Data'!$F$27,0,10*ROW('Water Data'!F10))="","",OFFSET('Water Data'!$F$27,0,10*ROW('Water Data'!F10)))</f>
        <v/>
      </c>
      <c r="BZ16" s="275" t="str">
        <f ca="true">+IF(OFFSET('Water Data'!$F$28,0,10*ROW('Water Data'!F10))="","",OFFSET('Water Data'!$F$28,0,10*ROW('Water Data'!F10)))</f>
        <v/>
      </c>
      <c r="CA16" s="275" t="str">
        <f ca="true">+IF(OFFSET('Water Data'!$F$29,0,10*ROW('Water Data'!F10))="","",OFFSET('Water Data'!$F$29,0,10*ROW('Water Data'!F10)))</f>
        <v/>
      </c>
      <c r="CB16" s="275" t="str">
        <f ca="true">+IF(OFFSET('Water Data'!$G$27,0,10*ROW('Water Data'!G10))="","",OFFSET('Water Data'!$G$27,0,10*ROW('Water Data'!G10)))</f>
        <v/>
      </c>
      <c r="CC16" s="275" t="str">
        <f ca="true">+IF(OFFSET('Water Data'!$G$28,0,10*ROW('Water Data'!G10))="","",OFFSET('Water Data'!$G$28,0,10*ROW('Water Data'!G10)))</f>
        <v/>
      </c>
      <c r="CD16" s="275" t="str">
        <f ca="true">+IF(OFFSET('Water Data'!$G$29,0,10*ROW('Water Data'!G10))="","",OFFSET('Water Data'!$G$29,0,10*ROW('Water Data'!G10)))</f>
        <v/>
      </c>
      <c r="CE16" s="275" t="str">
        <f ca="true">+IF(OFFSET('Water Data'!$H$27,0,10*ROW('Water Data'!H10))="","",OFFSET('Water Data'!$H$27,0,10*ROW('Water Data'!H10)))</f>
        <v/>
      </c>
      <c r="CF16" s="275" t="str">
        <f ca="true">+IF(OFFSET('Water Data'!$H$28,0,10*ROW('Water Data'!H10))="","",OFFSET('Water Data'!$H$28,0,10*ROW('Water Data'!H10)))</f>
        <v/>
      </c>
      <c r="CG16" s="275" t="str">
        <f ca="true">+IF(OFFSET('Water Data'!$H$29,0,10*ROW('Water Data'!H10))="","",OFFSET('Water Data'!$H$29,0,10*ROW('Water Data'!H10)))</f>
        <v/>
      </c>
      <c r="CH16" s="275" t="str">
        <f ca="true">+IF(OFFSET('Water Data'!$I$27,0,10*ROW('Water Data'!I10))="","",OFFSET('Water Data'!$I$27,0,10*ROW('Water Data'!I10)))</f>
        <v/>
      </c>
      <c r="CI16" s="275" t="str">
        <f ca="true">+IF(OFFSET('Water Data'!$I$28,0,10*ROW('Water Data'!I10))="","",OFFSET('Water Data'!$I$28,0,10*ROW('Water Data'!I10)))</f>
        <v/>
      </c>
      <c r="CJ16" s="275" t="str">
        <f ca="true">+IF(OFFSET('Water Data'!$I$29,0,10*ROW('Water Data'!I10))="","",OFFSET('Water Data'!$I$29,0,10*ROW('Water Data'!I10)))</f>
        <v/>
      </c>
      <c r="CK16" s="275" t="str">
        <f ca="true">+IF(OFFSET('Sanitation Data'!$D$28,0,10*ROW('Sanitation Data'!D10))="","",OFFSET('Sanitation Data'!$D$28,0,10*ROW('Sanitation Data'!D10)))</f>
        <v/>
      </c>
      <c r="CL16" s="275" t="str">
        <f ca="true">+IF(OFFSET('Sanitation Data'!$D$29,0,10*ROW('Sanitation Data'!D10))="","",OFFSET('Sanitation Data'!$D$29,0,10*ROW('Sanitation Data'!D10)))</f>
        <v/>
      </c>
      <c r="CM16" s="275" t="str">
        <f ca="true">+IF(OFFSET('Sanitation Data'!$D$30,0,10*ROW('Sanitation Data'!D10))="","",OFFSET('Sanitation Data'!$D$30,0,10*ROW('Sanitation Data'!D10)))</f>
        <v/>
      </c>
      <c r="CN16" s="275" t="str">
        <f ca="true">+IF(OFFSET('Sanitation Data'!$D$31,0,10*ROW('Sanitation Data'!D10))="","",OFFSET('Sanitation Data'!$D$31,0,10*ROW('Sanitation Data'!D10)))</f>
        <v/>
      </c>
      <c r="CO16" s="275" t="str">
        <f ca="true">+IF(OFFSET('Sanitation Data'!$D$32,0,10*ROW('Sanitation Data'!D10))="","",OFFSET('Sanitation Data'!$D$32,0,10*ROW('Sanitation Data'!D10)))</f>
        <v/>
      </c>
      <c r="CP16" s="275" t="str">
        <f ca="true">+IF(OFFSET('Sanitation Data'!$E$28,0,10*ROW('Sanitation Data'!E10))="","",OFFSET('Sanitation Data'!$E$28,0,10*ROW('Sanitation Data'!E10)))</f>
        <v/>
      </c>
      <c r="CQ16" s="275" t="str">
        <f ca="true">+IF(OFFSET('Sanitation Data'!$E$29,0,10*ROW('Sanitation Data'!E10))="","",OFFSET('Sanitation Data'!$E$29,0,10*ROW('Sanitation Data'!E10)))</f>
        <v/>
      </c>
      <c r="CR16" s="275" t="str">
        <f ca="true">+IF(OFFSET('Sanitation Data'!$E$30,0,10*ROW('Sanitation Data'!E10))="","",OFFSET('Sanitation Data'!$E$30,0,10*ROW('Sanitation Data'!E10)))</f>
        <v/>
      </c>
      <c r="CS16" s="275" t="str">
        <f ca="true">+IF(OFFSET('Sanitation Data'!$E$31,0,10*ROW('Sanitation Data'!E10))="","",OFFSET('Sanitation Data'!$E$31,0,10*ROW('Sanitation Data'!E10)))</f>
        <v/>
      </c>
      <c r="CT16" s="275" t="str">
        <f ca="true">+IF(OFFSET('Sanitation Data'!$E$32,0,10*ROW('Sanitation Data'!E10))="","",OFFSET('Sanitation Data'!$E$32,0,10*ROW('Sanitation Data'!E10)))</f>
        <v/>
      </c>
      <c r="CU16" s="275" t="str">
        <f ca="true">+IF(OFFSET('Sanitation Data'!$F$28,0,10*ROW('Sanitation Data'!F10))="","",OFFSET('Sanitation Data'!$F$28,0,10*ROW('Sanitation Data'!F10)))</f>
        <v/>
      </c>
      <c r="CV16" s="275" t="str">
        <f ca="true">+IF(OFFSET('Sanitation Data'!$F$29,0,10*ROW('Sanitation Data'!F10))="","",OFFSET('Sanitation Data'!$F$29,0,10*ROW('Sanitation Data'!F10)))</f>
        <v/>
      </c>
      <c r="CW16" s="275" t="str">
        <f ca="true">+IF(OFFSET('Sanitation Data'!$F$30,0,10*ROW('Sanitation Data'!F10))="","",OFFSET('Sanitation Data'!$F$30,0,10*ROW('Sanitation Data'!F10)))</f>
        <v/>
      </c>
      <c r="CX16" s="275" t="str">
        <f ca="true">+IF(OFFSET('Sanitation Data'!$F$31,0,10*ROW('Sanitation Data'!F10))="","",OFFSET('Sanitation Data'!$F$31,0,10*ROW('Sanitation Data'!F10)))</f>
        <v/>
      </c>
      <c r="CY16" s="275" t="str">
        <f ca="true">+IF(OFFSET('Sanitation Data'!$F$32,0,10*ROW('Sanitation Data'!F10))="","",OFFSET('Sanitation Data'!$F$32,0,10*ROW('Sanitation Data'!F10)))</f>
        <v/>
      </c>
      <c r="CZ16" s="275" t="str">
        <f ca="true">+IF(OFFSET('Sanitation Data'!$G$28,0,10*ROW('Sanitation Data'!G10))="","",OFFSET('Sanitation Data'!$G$28,0,10*ROW('Sanitation Data'!G10)))</f>
        <v/>
      </c>
      <c r="DA16" s="275" t="str">
        <f ca="true">+IF(OFFSET('Sanitation Data'!$G$29,0,10*ROW('Sanitation Data'!G10))="","",OFFSET('Sanitation Data'!$G$29,0,10*ROW('Sanitation Data'!G10)))</f>
        <v/>
      </c>
      <c r="DB16" s="275" t="str">
        <f ca="true">+IF(OFFSET('Sanitation Data'!$G$30,0,10*ROW('Sanitation Data'!G10))="","",OFFSET('Sanitation Data'!$G$30,0,10*ROW('Sanitation Data'!G10)))</f>
        <v/>
      </c>
      <c r="DC16" s="275" t="str">
        <f ca="true">+IF(OFFSET('Sanitation Data'!$G$31,0,10*ROW('Sanitation Data'!G10))="","",OFFSET('Sanitation Data'!$G$31,0,10*ROW('Sanitation Data'!G10)))</f>
        <v/>
      </c>
      <c r="DD16" s="275" t="str">
        <f ca="true">+IF(OFFSET('Sanitation Data'!$G$32,0,10*ROW('Sanitation Data'!G10))="","",OFFSET('Sanitation Data'!$G$32,0,10*ROW('Sanitation Data'!G10)))</f>
        <v/>
      </c>
      <c r="DE16" s="275" t="str">
        <f ca="true">+IF(OFFSET('Sanitation Data'!$H$28,0,10*ROW('Sanitation Data'!H10))="","",OFFSET('Sanitation Data'!$H$28,0,10*ROW('Sanitation Data'!H10)))</f>
        <v/>
      </c>
      <c r="DF16" s="275" t="str">
        <f ca="true">+IF(OFFSET('Sanitation Data'!$H$29,0,10*ROW('Sanitation Data'!H10))="","",OFFSET('Sanitation Data'!$H$29,0,10*ROW('Sanitation Data'!H10)))</f>
        <v/>
      </c>
      <c r="DG16" s="275" t="str">
        <f ca="true">+IF(OFFSET('Sanitation Data'!$H$30,0,10*ROW('Sanitation Data'!H10))="","",OFFSET('Sanitation Data'!$H$30,0,10*ROW('Sanitation Data'!H10)))</f>
        <v/>
      </c>
      <c r="DH16" s="275" t="str">
        <f ca="true">+IF(OFFSET('Sanitation Data'!$H$31,0,10*ROW('Sanitation Data'!H10))="","",OFFSET('Sanitation Data'!$H$31,0,10*ROW('Sanitation Data'!H10)))</f>
        <v/>
      </c>
      <c r="DI16" s="275" t="str">
        <f ca="true">+IF(OFFSET('Sanitation Data'!$H$32,0,10*ROW('Sanitation Data'!H10))="","",OFFSET('Sanitation Data'!$H$32,0,10*ROW('Sanitation Data'!H10)))</f>
        <v/>
      </c>
      <c r="DJ16" s="275" t="str">
        <f ca="true">+IF(OFFSET('Sanitation Data'!$I$28,0,10*ROW('Sanitation Data'!I10))="","",OFFSET('Sanitation Data'!$I$28,0,10*ROW('Sanitation Data'!I10)))</f>
        <v/>
      </c>
      <c r="DK16" s="275" t="str">
        <f ca="true">+IF(OFFSET('Sanitation Data'!$I$29,0,10*ROW('Sanitation Data'!I10))="","",OFFSET('Sanitation Data'!$I$29,0,10*ROW('Sanitation Data'!I10)))</f>
        <v/>
      </c>
      <c r="DL16" s="275" t="str">
        <f ca="true">+IF(OFFSET('Sanitation Data'!$I$30,0,10*ROW('Sanitation Data'!I10))="","",OFFSET('Sanitation Data'!$I$30,0,10*ROW('Sanitation Data'!I10)))</f>
        <v/>
      </c>
      <c r="DM16" s="275" t="str">
        <f ca="true">+IF(OFFSET('Sanitation Data'!$I$31,0,10*ROW('Sanitation Data'!I10))="","",OFFSET('Sanitation Data'!$I$31,0,10*ROW('Sanitation Data'!I10)))</f>
        <v/>
      </c>
      <c r="DN16" s="275" t="str">
        <f ca="true">+IF(OFFSET('Sanitation Data'!$I$32,0,10*ROW('Sanitation Data'!I10))="","",OFFSET('Sanitation Data'!$I$32,0,10*ROW('Sanitation Data'!I10)))</f>
        <v/>
      </c>
      <c r="DO16" s="275" t="str">
        <f ca="true">+IF(OFFSET('Hygiene Data'!$D$11,0,10*ROW('Hygiene Data'!D10))="","",OFFSET('Hygiene Data'!$D$11,0,10*ROW('Hygiene Data'!D10)))</f>
        <v/>
      </c>
      <c r="DP16" s="275" t="str">
        <f ca="true">+IF(OFFSET('Hygiene Data'!$D$12,0,10*ROW('Hygiene Data'!D10))="","",OFFSET('Hygiene Data'!$D$12,0,10*ROW('Hygiene Data'!D10)))</f>
        <v/>
      </c>
      <c r="DQ16" s="275" t="str">
        <f ca="true">+IF(OFFSET('Hygiene Data'!$D$13,0,10*ROW('Hygiene Data'!D10))="","",OFFSET('Hygiene Data'!$D$13,0,10*ROW('Hygiene Data'!D10)))</f>
        <v/>
      </c>
      <c r="DR16" s="275" t="str">
        <f ca="true">+IF(OFFSET('Hygiene Data'!$E$11,0,10*ROW('Hygiene Data'!E10))="","",OFFSET('Hygiene Data'!$E$11,0,10*ROW('Hygiene Data'!E10)))</f>
        <v/>
      </c>
      <c r="DS16" s="275" t="str">
        <f ca="true">+IF(OFFSET('Hygiene Data'!$E$12,0,10*ROW('Hygiene Data'!E10))="","",OFFSET('Hygiene Data'!$E$12,0,10*ROW('Hygiene Data'!E10)))</f>
        <v/>
      </c>
      <c r="DT16" s="275" t="str">
        <f ca="true">+IF(OFFSET('Hygiene Data'!$E$13,0,10*ROW('Hygiene Data'!E10))="","",OFFSET('Hygiene Data'!$E$13,0,10*ROW('Hygiene Data'!E10)))</f>
        <v/>
      </c>
      <c r="DU16" s="275" t="str">
        <f ca="true">+IF(OFFSET('Hygiene Data'!$F$11,0,10*ROW('Hygiene Data'!F10))="","",OFFSET('Hygiene Data'!$F$11,0,10*ROW('Hygiene Data'!F10)))</f>
        <v/>
      </c>
      <c r="DV16" s="275" t="str">
        <f ca="true">+IF(OFFSET('Hygiene Data'!$F$12,0,10*ROW('Hygiene Data'!F10))="","",OFFSET('Hygiene Data'!$F$12,0,10*ROW('Hygiene Data'!F10)))</f>
        <v/>
      </c>
      <c r="DW16" s="275" t="str">
        <f ca="true">+IF(OFFSET('Hygiene Data'!$F$13,0,10*ROW('Hygiene Data'!F10))="","",OFFSET('Hygiene Data'!$F$13,0,10*ROW('Hygiene Data'!F10)))</f>
        <v/>
      </c>
      <c r="DX16" s="275" t="str">
        <f ca="true">+IF(OFFSET('Hygiene Data'!$G$11,0,10*ROW('Hygiene Data'!G10))="","",OFFSET('Hygiene Data'!$G$11,0,10*ROW('Hygiene Data'!G10)))</f>
        <v/>
      </c>
      <c r="DY16" s="275" t="str">
        <f ca="true">+IF(OFFSET('Hygiene Data'!$G$12,0,10*ROW('Hygiene Data'!G10))="","",OFFSET('Hygiene Data'!$G$12,0,10*ROW('Hygiene Data'!G10)))</f>
        <v/>
      </c>
      <c r="DZ16" s="275" t="str">
        <f ca="true">+IF(OFFSET('Hygiene Data'!$G$13,0,10*ROW('Hygiene Data'!G10))="","",OFFSET('Hygiene Data'!$G$13,0,10*ROW('Hygiene Data'!G10)))</f>
        <v/>
      </c>
      <c r="EA16" s="275" t="str">
        <f ca="true">+IF(OFFSET('Hygiene Data'!$H$11,0,10*ROW('Hygiene Data'!H10))="","",OFFSET('Hygiene Data'!$H$11,0,10*ROW('Hygiene Data'!H10)))</f>
        <v/>
      </c>
      <c r="EB16" s="275" t="str">
        <f ca="true">+IF(OFFSET('Hygiene Data'!$H$12,0,10*ROW('Hygiene Data'!H10))="","",OFFSET('Hygiene Data'!$H$12,0,10*ROW('Hygiene Data'!H10)))</f>
        <v/>
      </c>
      <c r="EC16" s="275" t="str">
        <f ca="true">+IF(OFFSET('Hygiene Data'!$H$13,0,10*ROW('Hygiene Data'!H10))="","",OFFSET('Hygiene Data'!$H$13,0,10*ROW('Hygiene Data'!H10)))</f>
        <v/>
      </c>
      <c r="ED16" s="275" t="str">
        <f ca="true">+IF(OFFSET('Hygiene Data'!$I$11,0,10*ROW('Hygiene Data'!I10))="","",OFFSET('Hygiene Data'!$I$11,0,10*ROW('Hygiene Data'!I10)))</f>
        <v/>
      </c>
      <c r="EE16" s="275" t="str">
        <f ca="true">+IF(OFFSET('Hygiene Data'!$I$12,0,10*ROW('Hygiene Data'!I10))="","",OFFSET('Hygiene Data'!$I$12,0,10*ROW('Hygiene Data'!I10)))</f>
        <v/>
      </c>
      <c r="EF16" s="275"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1"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5"/>
      <c r="BS17" s="275" t="str">
        <f ca="true">+IF(OFFSET('Water Data'!$D$27,0,10*ROW('Water Data'!D11))="","",OFFSET('Water Data'!$D$27,0,10*ROW('Water Data'!D11)))</f>
        <v/>
      </c>
      <c r="BT17" s="275" t="str">
        <f ca="true">+IF(OFFSET('Water Data'!$D$28,0,10*ROW('Water Data'!D11))="","",OFFSET('Water Data'!$D$28,0,10*ROW('Water Data'!D11)))</f>
        <v/>
      </c>
      <c r="BU17" s="275" t="str">
        <f ca="true">+IF(OFFSET('Water Data'!$D$29,0,10*ROW('Water Data'!D11))="","",OFFSET('Water Data'!$D$29,0,10*ROW('Water Data'!D11)))</f>
        <v/>
      </c>
      <c r="BV17" s="275" t="str">
        <f ca="true">+IF(OFFSET('Water Data'!$E$27,0,10*ROW('Water Data'!E11))="","",OFFSET('Water Data'!$E$27,0,10*ROW('Water Data'!E11)))</f>
        <v/>
      </c>
      <c r="BW17" s="275" t="str">
        <f ca="true">+IF(OFFSET('Water Data'!$E$28,0,10*ROW('Water Data'!E11))="","",OFFSET('Water Data'!$E$28,0,10*ROW('Water Data'!E11)))</f>
        <v/>
      </c>
      <c r="BX17" s="275" t="str">
        <f ca="true">+IF(OFFSET('Water Data'!$E$29,0,10*ROW('Water Data'!E11))="","",OFFSET('Water Data'!$E$29,0,10*ROW('Water Data'!E11)))</f>
        <v/>
      </c>
      <c r="BY17" s="275" t="str">
        <f ca="true">+IF(OFFSET('Water Data'!$F$27,0,10*ROW('Water Data'!F11))="","",OFFSET('Water Data'!$F$27,0,10*ROW('Water Data'!F11)))</f>
        <v/>
      </c>
      <c r="BZ17" s="275" t="str">
        <f ca="true">+IF(OFFSET('Water Data'!$F$28,0,10*ROW('Water Data'!F11))="","",OFFSET('Water Data'!$F$28,0,10*ROW('Water Data'!F11)))</f>
        <v/>
      </c>
      <c r="CA17" s="275" t="str">
        <f ca="true">+IF(OFFSET('Water Data'!$F$29,0,10*ROW('Water Data'!F11))="","",OFFSET('Water Data'!$F$29,0,10*ROW('Water Data'!F11)))</f>
        <v/>
      </c>
      <c r="CB17" s="275" t="str">
        <f ca="true">+IF(OFFSET('Water Data'!$G$27,0,10*ROW('Water Data'!G11))="","",OFFSET('Water Data'!$G$27,0,10*ROW('Water Data'!G11)))</f>
        <v/>
      </c>
      <c r="CC17" s="275" t="str">
        <f ca="true">+IF(OFFSET('Water Data'!$G$28,0,10*ROW('Water Data'!G11))="","",OFFSET('Water Data'!$G$28,0,10*ROW('Water Data'!G11)))</f>
        <v/>
      </c>
      <c r="CD17" s="275" t="str">
        <f ca="true">+IF(OFFSET('Water Data'!$G$29,0,10*ROW('Water Data'!G11))="","",OFFSET('Water Data'!$G$29,0,10*ROW('Water Data'!G11)))</f>
        <v/>
      </c>
      <c r="CE17" s="275" t="str">
        <f ca="true">+IF(OFFSET('Water Data'!$H$27,0,10*ROW('Water Data'!H11))="","",OFFSET('Water Data'!$H$27,0,10*ROW('Water Data'!H11)))</f>
        <v/>
      </c>
      <c r="CF17" s="275" t="str">
        <f ca="true">+IF(OFFSET('Water Data'!$H$28,0,10*ROW('Water Data'!H11))="","",OFFSET('Water Data'!$H$28,0,10*ROW('Water Data'!H11)))</f>
        <v/>
      </c>
      <c r="CG17" s="275" t="str">
        <f ca="true">+IF(OFFSET('Water Data'!$H$29,0,10*ROW('Water Data'!H11))="","",OFFSET('Water Data'!$H$29,0,10*ROW('Water Data'!H11)))</f>
        <v/>
      </c>
      <c r="CH17" s="275" t="str">
        <f ca="true">+IF(OFFSET('Water Data'!$I$27,0,10*ROW('Water Data'!I11))="","",OFFSET('Water Data'!$I$27,0,10*ROW('Water Data'!I11)))</f>
        <v/>
      </c>
      <c r="CI17" s="275" t="str">
        <f ca="true">+IF(OFFSET('Water Data'!$I$28,0,10*ROW('Water Data'!I11))="","",OFFSET('Water Data'!$I$28,0,10*ROW('Water Data'!I11)))</f>
        <v/>
      </c>
      <c r="CJ17" s="275" t="str">
        <f ca="true">+IF(OFFSET('Water Data'!$I$29,0,10*ROW('Water Data'!I11))="","",OFFSET('Water Data'!$I$29,0,10*ROW('Water Data'!I11)))</f>
        <v/>
      </c>
      <c r="CK17" s="275" t="str">
        <f ca="true">+IF(OFFSET('Sanitation Data'!$D$28,0,10*ROW('Sanitation Data'!D11))="","",OFFSET('Sanitation Data'!$D$28,0,10*ROW('Sanitation Data'!D11)))</f>
        <v/>
      </c>
      <c r="CL17" s="275" t="str">
        <f ca="true">+IF(OFFSET('Sanitation Data'!$D$29,0,10*ROW('Sanitation Data'!D11))="","",OFFSET('Sanitation Data'!$D$29,0,10*ROW('Sanitation Data'!D11)))</f>
        <v/>
      </c>
      <c r="CM17" s="275" t="str">
        <f ca="true">+IF(OFFSET('Sanitation Data'!$D$30,0,10*ROW('Sanitation Data'!D11))="","",OFFSET('Sanitation Data'!$D$30,0,10*ROW('Sanitation Data'!D11)))</f>
        <v/>
      </c>
      <c r="CN17" s="275" t="str">
        <f ca="true">+IF(OFFSET('Sanitation Data'!$D$31,0,10*ROW('Sanitation Data'!D11))="","",OFFSET('Sanitation Data'!$D$31,0,10*ROW('Sanitation Data'!D11)))</f>
        <v/>
      </c>
      <c r="CO17" s="275" t="str">
        <f ca="true">+IF(OFFSET('Sanitation Data'!$D$32,0,10*ROW('Sanitation Data'!D11))="","",OFFSET('Sanitation Data'!$D$32,0,10*ROW('Sanitation Data'!D11)))</f>
        <v/>
      </c>
      <c r="CP17" s="275" t="str">
        <f ca="true">+IF(OFFSET('Sanitation Data'!$E$28,0,10*ROW('Sanitation Data'!E11))="","",OFFSET('Sanitation Data'!$E$28,0,10*ROW('Sanitation Data'!E11)))</f>
        <v/>
      </c>
      <c r="CQ17" s="275" t="str">
        <f ca="true">+IF(OFFSET('Sanitation Data'!$E$29,0,10*ROW('Sanitation Data'!E11))="","",OFFSET('Sanitation Data'!$E$29,0,10*ROW('Sanitation Data'!E11)))</f>
        <v/>
      </c>
      <c r="CR17" s="275" t="str">
        <f ca="true">+IF(OFFSET('Sanitation Data'!$E$30,0,10*ROW('Sanitation Data'!E11))="","",OFFSET('Sanitation Data'!$E$30,0,10*ROW('Sanitation Data'!E11)))</f>
        <v/>
      </c>
      <c r="CS17" s="275" t="str">
        <f ca="true">+IF(OFFSET('Sanitation Data'!$E$31,0,10*ROW('Sanitation Data'!E11))="","",OFFSET('Sanitation Data'!$E$31,0,10*ROW('Sanitation Data'!E11)))</f>
        <v/>
      </c>
      <c r="CT17" s="275" t="str">
        <f ca="true">+IF(OFFSET('Sanitation Data'!$E$32,0,10*ROW('Sanitation Data'!E11))="","",OFFSET('Sanitation Data'!$E$32,0,10*ROW('Sanitation Data'!E11)))</f>
        <v/>
      </c>
      <c r="CU17" s="275" t="str">
        <f ca="true">+IF(OFFSET('Sanitation Data'!$F$28,0,10*ROW('Sanitation Data'!F11))="","",OFFSET('Sanitation Data'!$F$28,0,10*ROW('Sanitation Data'!F11)))</f>
        <v/>
      </c>
      <c r="CV17" s="275" t="str">
        <f ca="true">+IF(OFFSET('Sanitation Data'!$F$29,0,10*ROW('Sanitation Data'!F11))="","",OFFSET('Sanitation Data'!$F$29,0,10*ROW('Sanitation Data'!F11)))</f>
        <v/>
      </c>
      <c r="CW17" s="275" t="str">
        <f ca="true">+IF(OFFSET('Sanitation Data'!$F$30,0,10*ROW('Sanitation Data'!F11))="","",OFFSET('Sanitation Data'!$F$30,0,10*ROW('Sanitation Data'!F11)))</f>
        <v/>
      </c>
      <c r="CX17" s="275" t="str">
        <f ca="true">+IF(OFFSET('Sanitation Data'!$F$31,0,10*ROW('Sanitation Data'!F11))="","",OFFSET('Sanitation Data'!$F$31,0,10*ROW('Sanitation Data'!F11)))</f>
        <v/>
      </c>
      <c r="CY17" s="275" t="str">
        <f ca="true">+IF(OFFSET('Sanitation Data'!$F$32,0,10*ROW('Sanitation Data'!F11))="","",OFFSET('Sanitation Data'!$F$32,0,10*ROW('Sanitation Data'!F11)))</f>
        <v/>
      </c>
      <c r="CZ17" s="275" t="str">
        <f ca="true">+IF(OFFSET('Sanitation Data'!$G$28,0,10*ROW('Sanitation Data'!G11))="","",OFFSET('Sanitation Data'!$G$28,0,10*ROW('Sanitation Data'!G11)))</f>
        <v/>
      </c>
      <c r="DA17" s="275" t="str">
        <f ca="true">+IF(OFFSET('Sanitation Data'!$G$29,0,10*ROW('Sanitation Data'!G11))="","",OFFSET('Sanitation Data'!$G$29,0,10*ROW('Sanitation Data'!G11)))</f>
        <v/>
      </c>
      <c r="DB17" s="275" t="str">
        <f ca="true">+IF(OFFSET('Sanitation Data'!$G$30,0,10*ROW('Sanitation Data'!G11))="","",OFFSET('Sanitation Data'!$G$30,0,10*ROW('Sanitation Data'!G11)))</f>
        <v/>
      </c>
      <c r="DC17" s="275" t="str">
        <f ca="true">+IF(OFFSET('Sanitation Data'!$G$31,0,10*ROW('Sanitation Data'!G11))="","",OFFSET('Sanitation Data'!$G$31,0,10*ROW('Sanitation Data'!G11)))</f>
        <v/>
      </c>
      <c r="DD17" s="275" t="str">
        <f ca="true">+IF(OFFSET('Sanitation Data'!$G$32,0,10*ROW('Sanitation Data'!G11))="","",OFFSET('Sanitation Data'!$G$32,0,10*ROW('Sanitation Data'!G11)))</f>
        <v/>
      </c>
      <c r="DE17" s="275" t="str">
        <f ca="true">+IF(OFFSET('Sanitation Data'!$H$28,0,10*ROW('Sanitation Data'!H11))="","",OFFSET('Sanitation Data'!$H$28,0,10*ROW('Sanitation Data'!H11)))</f>
        <v/>
      </c>
      <c r="DF17" s="275" t="str">
        <f ca="true">+IF(OFFSET('Sanitation Data'!$H$29,0,10*ROW('Sanitation Data'!H11))="","",OFFSET('Sanitation Data'!$H$29,0,10*ROW('Sanitation Data'!H11)))</f>
        <v/>
      </c>
      <c r="DG17" s="275" t="str">
        <f ca="true">+IF(OFFSET('Sanitation Data'!$H$30,0,10*ROW('Sanitation Data'!H11))="","",OFFSET('Sanitation Data'!$H$30,0,10*ROW('Sanitation Data'!H11)))</f>
        <v/>
      </c>
      <c r="DH17" s="275" t="str">
        <f ca="true">+IF(OFFSET('Sanitation Data'!$H$31,0,10*ROW('Sanitation Data'!H11))="","",OFFSET('Sanitation Data'!$H$31,0,10*ROW('Sanitation Data'!H11)))</f>
        <v/>
      </c>
      <c r="DI17" s="275" t="str">
        <f ca="true">+IF(OFFSET('Sanitation Data'!$H$32,0,10*ROW('Sanitation Data'!H11))="","",OFFSET('Sanitation Data'!$H$32,0,10*ROW('Sanitation Data'!H11)))</f>
        <v/>
      </c>
      <c r="DJ17" s="275" t="str">
        <f ca="true">+IF(OFFSET('Sanitation Data'!$I$28,0,10*ROW('Sanitation Data'!I11))="","",OFFSET('Sanitation Data'!$I$28,0,10*ROW('Sanitation Data'!I11)))</f>
        <v/>
      </c>
      <c r="DK17" s="275" t="str">
        <f ca="true">+IF(OFFSET('Sanitation Data'!$I$29,0,10*ROW('Sanitation Data'!I11))="","",OFFSET('Sanitation Data'!$I$29,0,10*ROW('Sanitation Data'!I11)))</f>
        <v/>
      </c>
      <c r="DL17" s="275" t="str">
        <f ca="true">+IF(OFFSET('Sanitation Data'!$I$30,0,10*ROW('Sanitation Data'!I11))="","",OFFSET('Sanitation Data'!$I$30,0,10*ROW('Sanitation Data'!I11)))</f>
        <v/>
      </c>
      <c r="DM17" s="275" t="str">
        <f ca="true">+IF(OFFSET('Sanitation Data'!$I$31,0,10*ROW('Sanitation Data'!I11))="","",OFFSET('Sanitation Data'!$I$31,0,10*ROW('Sanitation Data'!I11)))</f>
        <v/>
      </c>
      <c r="DN17" s="275" t="str">
        <f ca="true">+IF(OFFSET('Sanitation Data'!$I$32,0,10*ROW('Sanitation Data'!I11))="","",OFFSET('Sanitation Data'!$I$32,0,10*ROW('Sanitation Data'!I11)))</f>
        <v/>
      </c>
      <c r="DO17" s="275" t="str">
        <f ca="true">+IF(OFFSET('Hygiene Data'!$D$11,0,10*ROW('Hygiene Data'!D11))="","",OFFSET('Hygiene Data'!$D$11,0,10*ROW('Hygiene Data'!D11)))</f>
        <v/>
      </c>
      <c r="DP17" s="275" t="str">
        <f ca="true">+IF(OFFSET('Hygiene Data'!$D$12,0,10*ROW('Hygiene Data'!D11))="","",OFFSET('Hygiene Data'!$D$12,0,10*ROW('Hygiene Data'!D11)))</f>
        <v/>
      </c>
      <c r="DQ17" s="275" t="str">
        <f ca="true">+IF(OFFSET('Hygiene Data'!$D$13,0,10*ROW('Hygiene Data'!D11))="","",OFFSET('Hygiene Data'!$D$13,0,10*ROW('Hygiene Data'!D11)))</f>
        <v/>
      </c>
      <c r="DR17" s="275" t="str">
        <f ca="true">+IF(OFFSET('Hygiene Data'!$E$11,0,10*ROW('Hygiene Data'!E11))="","",OFFSET('Hygiene Data'!$E$11,0,10*ROW('Hygiene Data'!E11)))</f>
        <v/>
      </c>
      <c r="DS17" s="275" t="str">
        <f ca="true">+IF(OFFSET('Hygiene Data'!$E$12,0,10*ROW('Hygiene Data'!E11))="","",OFFSET('Hygiene Data'!$E$12,0,10*ROW('Hygiene Data'!E11)))</f>
        <v/>
      </c>
      <c r="DT17" s="275" t="str">
        <f ca="true">+IF(OFFSET('Hygiene Data'!$E$13,0,10*ROW('Hygiene Data'!E11))="","",OFFSET('Hygiene Data'!$E$13,0,10*ROW('Hygiene Data'!E11)))</f>
        <v/>
      </c>
      <c r="DU17" s="275" t="str">
        <f ca="true">+IF(OFFSET('Hygiene Data'!$F$11,0,10*ROW('Hygiene Data'!F11))="","",OFFSET('Hygiene Data'!$F$11,0,10*ROW('Hygiene Data'!F11)))</f>
        <v/>
      </c>
      <c r="DV17" s="275" t="str">
        <f ca="true">+IF(OFFSET('Hygiene Data'!$F$12,0,10*ROW('Hygiene Data'!F11))="","",OFFSET('Hygiene Data'!$F$12,0,10*ROW('Hygiene Data'!F11)))</f>
        <v/>
      </c>
      <c r="DW17" s="275" t="str">
        <f ca="true">+IF(OFFSET('Hygiene Data'!$F$13,0,10*ROW('Hygiene Data'!F11))="","",OFFSET('Hygiene Data'!$F$13,0,10*ROW('Hygiene Data'!F11)))</f>
        <v/>
      </c>
      <c r="DX17" s="275" t="str">
        <f ca="true">+IF(OFFSET('Hygiene Data'!$G$11,0,10*ROW('Hygiene Data'!G11))="","",OFFSET('Hygiene Data'!$G$11,0,10*ROW('Hygiene Data'!G11)))</f>
        <v/>
      </c>
      <c r="DY17" s="275" t="str">
        <f ca="true">+IF(OFFSET('Hygiene Data'!$G$12,0,10*ROW('Hygiene Data'!G11))="","",OFFSET('Hygiene Data'!$G$12,0,10*ROW('Hygiene Data'!G11)))</f>
        <v/>
      </c>
      <c r="DZ17" s="275" t="str">
        <f ca="true">+IF(OFFSET('Hygiene Data'!$G$13,0,10*ROW('Hygiene Data'!G11))="","",OFFSET('Hygiene Data'!$G$13,0,10*ROW('Hygiene Data'!G11)))</f>
        <v/>
      </c>
      <c r="EA17" s="275" t="str">
        <f ca="true">+IF(OFFSET('Hygiene Data'!$H$11,0,10*ROW('Hygiene Data'!H11))="","",OFFSET('Hygiene Data'!$H$11,0,10*ROW('Hygiene Data'!H11)))</f>
        <v/>
      </c>
      <c r="EB17" s="275" t="str">
        <f ca="true">+IF(OFFSET('Hygiene Data'!$H$12,0,10*ROW('Hygiene Data'!H11))="","",OFFSET('Hygiene Data'!$H$12,0,10*ROW('Hygiene Data'!H11)))</f>
        <v/>
      </c>
      <c r="EC17" s="275" t="str">
        <f ca="true">+IF(OFFSET('Hygiene Data'!$H$13,0,10*ROW('Hygiene Data'!H11))="","",OFFSET('Hygiene Data'!$H$13,0,10*ROW('Hygiene Data'!H11)))</f>
        <v/>
      </c>
      <c r="ED17" s="275" t="str">
        <f ca="true">+IF(OFFSET('Hygiene Data'!$I$11,0,10*ROW('Hygiene Data'!I11))="","",OFFSET('Hygiene Data'!$I$11,0,10*ROW('Hygiene Data'!I11)))</f>
        <v/>
      </c>
      <c r="EE17" s="275" t="str">
        <f ca="true">+IF(OFFSET('Hygiene Data'!$I$12,0,10*ROW('Hygiene Data'!I11))="","",OFFSET('Hygiene Data'!$I$12,0,10*ROW('Hygiene Data'!I11)))</f>
        <v/>
      </c>
      <c r="EF17" s="275"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1"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5"/>
      <c r="BS18" s="275" t="str">
        <f ca="true">+IF(OFFSET('Water Data'!$D$27,0,10*ROW('Water Data'!D12))="","",OFFSET('Water Data'!$D$27,0,10*ROW('Water Data'!D12)))</f>
        <v/>
      </c>
      <c r="BT18" s="275" t="str">
        <f ca="true">+IF(OFFSET('Water Data'!$D$28,0,10*ROW('Water Data'!D12))="","",OFFSET('Water Data'!$D$28,0,10*ROW('Water Data'!D12)))</f>
        <v/>
      </c>
      <c r="BU18" s="275" t="str">
        <f ca="true">+IF(OFFSET('Water Data'!$D$29,0,10*ROW('Water Data'!D12))="","",OFFSET('Water Data'!$D$29,0,10*ROW('Water Data'!D12)))</f>
        <v/>
      </c>
      <c r="BV18" s="275" t="str">
        <f ca="true">+IF(OFFSET('Water Data'!$E$27,0,10*ROW('Water Data'!E12))="","",OFFSET('Water Data'!$E$27,0,10*ROW('Water Data'!E12)))</f>
        <v/>
      </c>
      <c r="BW18" s="275" t="str">
        <f ca="true">+IF(OFFSET('Water Data'!$E$28,0,10*ROW('Water Data'!E12))="","",OFFSET('Water Data'!$E$28,0,10*ROW('Water Data'!E12)))</f>
        <v/>
      </c>
      <c r="BX18" s="275" t="str">
        <f ca="true">+IF(OFFSET('Water Data'!$E$29,0,10*ROW('Water Data'!E12))="","",OFFSET('Water Data'!$E$29,0,10*ROW('Water Data'!E12)))</f>
        <v/>
      </c>
      <c r="BY18" s="275" t="str">
        <f ca="true">+IF(OFFSET('Water Data'!$F$27,0,10*ROW('Water Data'!F12))="","",OFFSET('Water Data'!$F$27,0,10*ROW('Water Data'!F12)))</f>
        <v/>
      </c>
      <c r="BZ18" s="275" t="str">
        <f ca="true">+IF(OFFSET('Water Data'!$F$28,0,10*ROW('Water Data'!F12))="","",OFFSET('Water Data'!$F$28,0,10*ROW('Water Data'!F12)))</f>
        <v/>
      </c>
      <c r="CA18" s="275" t="str">
        <f ca="true">+IF(OFFSET('Water Data'!$F$29,0,10*ROW('Water Data'!F12))="","",OFFSET('Water Data'!$F$29,0,10*ROW('Water Data'!F12)))</f>
        <v/>
      </c>
      <c r="CB18" s="275" t="str">
        <f ca="true">+IF(OFFSET('Water Data'!$G$27,0,10*ROW('Water Data'!G12))="","",OFFSET('Water Data'!$G$27,0,10*ROW('Water Data'!G12)))</f>
        <v/>
      </c>
      <c r="CC18" s="275" t="str">
        <f ca="true">+IF(OFFSET('Water Data'!$G$28,0,10*ROW('Water Data'!G12))="","",OFFSET('Water Data'!$G$28,0,10*ROW('Water Data'!G12)))</f>
        <v/>
      </c>
      <c r="CD18" s="275" t="str">
        <f ca="true">+IF(OFFSET('Water Data'!$G$29,0,10*ROW('Water Data'!G12))="","",OFFSET('Water Data'!$G$29,0,10*ROW('Water Data'!G12)))</f>
        <v/>
      </c>
      <c r="CE18" s="275" t="str">
        <f ca="true">+IF(OFFSET('Water Data'!$H$27,0,10*ROW('Water Data'!H12))="","",OFFSET('Water Data'!$H$27,0,10*ROW('Water Data'!H12)))</f>
        <v/>
      </c>
      <c r="CF18" s="275" t="str">
        <f ca="true">+IF(OFFSET('Water Data'!$H$28,0,10*ROW('Water Data'!H12))="","",OFFSET('Water Data'!$H$28,0,10*ROW('Water Data'!H12)))</f>
        <v/>
      </c>
      <c r="CG18" s="275" t="str">
        <f ca="true">+IF(OFFSET('Water Data'!$H$29,0,10*ROW('Water Data'!H12))="","",OFFSET('Water Data'!$H$29,0,10*ROW('Water Data'!H12)))</f>
        <v/>
      </c>
      <c r="CH18" s="275" t="str">
        <f ca="true">+IF(OFFSET('Water Data'!$I$27,0,10*ROW('Water Data'!I12))="","",OFFSET('Water Data'!$I$27,0,10*ROW('Water Data'!I12)))</f>
        <v/>
      </c>
      <c r="CI18" s="275" t="str">
        <f ca="true">+IF(OFFSET('Water Data'!$I$28,0,10*ROW('Water Data'!I12))="","",OFFSET('Water Data'!$I$28,0,10*ROW('Water Data'!I12)))</f>
        <v/>
      </c>
      <c r="CJ18" s="275" t="str">
        <f ca="true">+IF(OFFSET('Water Data'!$I$29,0,10*ROW('Water Data'!I12))="","",OFFSET('Water Data'!$I$29,0,10*ROW('Water Data'!I12)))</f>
        <v/>
      </c>
      <c r="CK18" s="275" t="str">
        <f ca="true">+IF(OFFSET('Sanitation Data'!$D$28,0,10*ROW('Sanitation Data'!D12))="","",OFFSET('Sanitation Data'!$D$28,0,10*ROW('Sanitation Data'!D12)))</f>
        <v/>
      </c>
      <c r="CL18" s="275" t="str">
        <f ca="true">+IF(OFFSET('Sanitation Data'!$D$29,0,10*ROW('Sanitation Data'!D12))="","",OFFSET('Sanitation Data'!$D$29,0,10*ROW('Sanitation Data'!D12)))</f>
        <v/>
      </c>
      <c r="CM18" s="275" t="str">
        <f ca="true">+IF(OFFSET('Sanitation Data'!$D$30,0,10*ROW('Sanitation Data'!D12))="","",OFFSET('Sanitation Data'!$D$30,0,10*ROW('Sanitation Data'!D12)))</f>
        <v/>
      </c>
      <c r="CN18" s="275" t="str">
        <f ca="true">+IF(OFFSET('Sanitation Data'!$D$31,0,10*ROW('Sanitation Data'!D12))="","",OFFSET('Sanitation Data'!$D$31,0,10*ROW('Sanitation Data'!D12)))</f>
        <v/>
      </c>
      <c r="CO18" s="275" t="str">
        <f ca="true">+IF(OFFSET('Sanitation Data'!$D$32,0,10*ROW('Sanitation Data'!D12))="","",OFFSET('Sanitation Data'!$D$32,0,10*ROW('Sanitation Data'!D12)))</f>
        <v/>
      </c>
      <c r="CP18" s="275" t="str">
        <f ca="true">+IF(OFFSET('Sanitation Data'!$E$28,0,10*ROW('Sanitation Data'!E12))="","",OFFSET('Sanitation Data'!$E$28,0,10*ROW('Sanitation Data'!E12)))</f>
        <v/>
      </c>
      <c r="CQ18" s="275" t="str">
        <f ca="true">+IF(OFFSET('Sanitation Data'!$E$29,0,10*ROW('Sanitation Data'!E12))="","",OFFSET('Sanitation Data'!$E$29,0,10*ROW('Sanitation Data'!E12)))</f>
        <v/>
      </c>
      <c r="CR18" s="275" t="str">
        <f ca="true">+IF(OFFSET('Sanitation Data'!$E$30,0,10*ROW('Sanitation Data'!E12))="","",OFFSET('Sanitation Data'!$E$30,0,10*ROW('Sanitation Data'!E12)))</f>
        <v/>
      </c>
      <c r="CS18" s="275" t="str">
        <f ca="true">+IF(OFFSET('Sanitation Data'!$E$31,0,10*ROW('Sanitation Data'!E12))="","",OFFSET('Sanitation Data'!$E$31,0,10*ROW('Sanitation Data'!E12)))</f>
        <v/>
      </c>
      <c r="CT18" s="275" t="str">
        <f ca="true">+IF(OFFSET('Sanitation Data'!$E$32,0,10*ROW('Sanitation Data'!E12))="","",OFFSET('Sanitation Data'!$E$32,0,10*ROW('Sanitation Data'!E12)))</f>
        <v/>
      </c>
      <c r="CU18" s="275" t="str">
        <f ca="true">+IF(OFFSET('Sanitation Data'!$F$28,0,10*ROW('Sanitation Data'!F12))="","",OFFSET('Sanitation Data'!$F$28,0,10*ROW('Sanitation Data'!F12)))</f>
        <v/>
      </c>
      <c r="CV18" s="275" t="str">
        <f ca="true">+IF(OFFSET('Sanitation Data'!$F$29,0,10*ROW('Sanitation Data'!F12))="","",OFFSET('Sanitation Data'!$F$29,0,10*ROW('Sanitation Data'!F12)))</f>
        <v/>
      </c>
      <c r="CW18" s="275" t="str">
        <f ca="true">+IF(OFFSET('Sanitation Data'!$F$30,0,10*ROW('Sanitation Data'!F12))="","",OFFSET('Sanitation Data'!$F$30,0,10*ROW('Sanitation Data'!F12)))</f>
        <v/>
      </c>
      <c r="CX18" s="275" t="str">
        <f ca="true">+IF(OFFSET('Sanitation Data'!$F$31,0,10*ROW('Sanitation Data'!F12))="","",OFFSET('Sanitation Data'!$F$31,0,10*ROW('Sanitation Data'!F12)))</f>
        <v/>
      </c>
      <c r="CY18" s="275" t="str">
        <f ca="true">+IF(OFFSET('Sanitation Data'!$F$32,0,10*ROW('Sanitation Data'!F12))="","",OFFSET('Sanitation Data'!$F$32,0,10*ROW('Sanitation Data'!F12)))</f>
        <v/>
      </c>
      <c r="CZ18" s="275" t="str">
        <f ca="true">+IF(OFFSET('Sanitation Data'!$G$28,0,10*ROW('Sanitation Data'!G12))="","",OFFSET('Sanitation Data'!$G$28,0,10*ROW('Sanitation Data'!G12)))</f>
        <v/>
      </c>
      <c r="DA18" s="275" t="str">
        <f ca="true">+IF(OFFSET('Sanitation Data'!$G$29,0,10*ROW('Sanitation Data'!G12))="","",OFFSET('Sanitation Data'!$G$29,0,10*ROW('Sanitation Data'!G12)))</f>
        <v/>
      </c>
      <c r="DB18" s="275" t="str">
        <f ca="true">+IF(OFFSET('Sanitation Data'!$G$30,0,10*ROW('Sanitation Data'!G12))="","",OFFSET('Sanitation Data'!$G$30,0,10*ROW('Sanitation Data'!G12)))</f>
        <v/>
      </c>
      <c r="DC18" s="275" t="str">
        <f ca="true">+IF(OFFSET('Sanitation Data'!$G$31,0,10*ROW('Sanitation Data'!G12))="","",OFFSET('Sanitation Data'!$G$31,0,10*ROW('Sanitation Data'!G12)))</f>
        <v/>
      </c>
      <c r="DD18" s="275" t="str">
        <f ca="true">+IF(OFFSET('Sanitation Data'!$G$32,0,10*ROW('Sanitation Data'!G12))="","",OFFSET('Sanitation Data'!$G$32,0,10*ROW('Sanitation Data'!G12)))</f>
        <v/>
      </c>
      <c r="DE18" s="275" t="str">
        <f ca="true">+IF(OFFSET('Sanitation Data'!$H$28,0,10*ROW('Sanitation Data'!H12))="","",OFFSET('Sanitation Data'!$H$28,0,10*ROW('Sanitation Data'!H12)))</f>
        <v/>
      </c>
      <c r="DF18" s="275" t="str">
        <f ca="true">+IF(OFFSET('Sanitation Data'!$H$29,0,10*ROW('Sanitation Data'!H12))="","",OFFSET('Sanitation Data'!$H$29,0,10*ROW('Sanitation Data'!H12)))</f>
        <v/>
      </c>
      <c r="DG18" s="275" t="str">
        <f ca="true">+IF(OFFSET('Sanitation Data'!$H$30,0,10*ROW('Sanitation Data'!H12))="","",OFFSET('Sanitation Data'!$H$30,0,10*ROW('Sanitation Data'!H12)))</f>
        <v/>
      </c>
      <c r="DH18" s="275" t="str">
        <f ca="true">+IF(OFFSET('Sanitation Data'!$H$31,0,10*ROW('Sanitation Data'!H12))="","",OFFSET('Sanitation Data'!$H$31,0,10*ROW('Sanitation Data'!H12)))</f>
        <v/>
      </c>
      <c r="DI18" s="275" t="str">
        <f ca="true">+IF(OFFSET('Sanitation Data'!$H$32,0,10*ROW('Sanitation Data'!H12))="","",OFFSET('Sanitation Data'!$H$32,0,10*ROW('Sanitation Data'!H12)))</f>
        <v/>
      </c>
      <c r="DJ18" s="275" t="str">
        <f ca="true">+IF(OFFSET('Sanitation Data'!$I$28,0,10*ROW('Sanitation Data'!I12))="","",OFFSET('Sanitation Data'!$I$28,0,10*ROW('Sanitation Data'!I12)))</f>
        <v/>
      </c>
      <c r="DK18" s="275" t="str">
        <f ca="true">+IF(OFFSET('Sanitation Data'!$I$29,0,10*ROW('Sanitation Data'!I12))="","",OFFSET('Sanitation Data'!$I$29,0,10*ROW('Sanitation Data'!I12)))</f>
        <v/>
      </c>
      <c r="DL18" s="275" t="str">
        <f ca="true">+IF(OFFSET('Sanitation Data'!$I$30,0,10*ROW('Sanitation Data'!I12))="","",OFFSET('Sanitation Data'!$I$30,0,10*ROW('Sanitation Data'!I12)))</f>
        <v/>
      </c>
      <c r="DM18" s="275" t="str">
        <f ca="true">+IF(OFFSET('Sanitation Data'!$I$31,0,10*ROW('Sanitation Data'!I12))="","",OFFSET('Sanitation Data'!$I$31,0,10*ROW('Sanitation Data'!I12)))</f>
        <v/>
      </c>
      <c r="DN18" s="275" t="str">
        <f ca="true">+IF(OFFSET('Sanitation Data'!$I$32,0,10*ROW('Sanitation Data'!I12))="","",OFFSET('Sanitation Data'!$I$32,0,10*ROW('Sanitation Data'!I12)))</f>
        <v/>
      </c>
      <c r="DO18" s="275" t="str">
        <f ca="true">+IF(OFFSET('Hygiene Data'!$D$11,0,10*ROW('Hygiene Data'!D12))="","",OFFSET('Hygiene Data'!$D$11,0,10*ROW('Hygiene Data'!D12)))</f>
        <v/>
      </c>
      <c r="DP18" s="275" t="str">
        <f ca="true">+IF(OFFSET('Hygiene Data'!$D$12,0,10*ROW('Hygiene Data'!D12))="","",OFFSET('Hygiene Data'!$D$12,0,10*ROW('Hygiene Data'!D12)))</f>
        <v/>
      </c>
      <c r="DQ18" s="275" t="str">
        <f ca="true">+IF(OFFSET('Hygiene Data'!$D$13,0,10*ROW('Hygiene Data'!D12))="","",OFFSET('Hygiene Data'!$D$13,0,10*ROW('Hygiene Data'!D12)))</f>
        <v/>
      </c>
      <c r="DR18" s="275" t="str">
        <f ca="true">+IF(OFFSET('Hygiene Data'!$E$11,0,10*ROW('Hygiene Data'!E12))="","",OFFSET('Hygiene Data'!$E$11,0,10*ROW('Hygiene Data'!E12)))</f>
        <v/>
      </c>
      <c r="DS18" s="275" t="str">
        <f ca="true">+IF(OFFSET('Hygiene Data'!$E$12,0,10*ROW('Hygiene Data'!E12))="","",OFFSET('Hygiene Data'!$E$12,0,10*ROW('Hygiene Data'!E12)))</f>
        <v/>
      </c>
      <c r="DT18" s="275" t="str">
        <f ca="true">+IF(OFFSET('Hygiene Data'!$E$13,0,10*ROW('Hygiene Data'!E12))="","",OFFSET('Hygiene Data'!$E$13,0,10*ROW('Hygiene Data'!E12)))</f>
        <v/>
      </c>
      <c r="DU18" s="275" t="str">
        <f ca="true">+IF(OFFSET('Hygiene Data'!$F$11,0,10*ROW('Hygiene Data'!F12))="","",OFFSET('Hygiene Data'!$F$11,0,10*ROW('Hygiene Data'!F12)))</f>
        <v/>
      </c>
      <c r="DV18" s="275" t="str">
        <f ca="true">+IF(OFFSET('Hygiene Data'!$F$12,0,10*ROW('Hygiene Data'!F12))="","",OFFSET('Hygiene Data'!$F$12,0,10*ROW('Hygiene Data'!F12)))</f>
        <v/>
      </c>
      <c r="DW18" s="275" t="str">
        <f ca="true">+IF(OFFSET('Hygiene Data'!$F$13,0,10*ROW('Hygiene Data'!F12))="","",OFFSET('Hygiene Data'!$F$13,0,10*ROW('Hygiene Data'!F12)))</f>
        <v/>
      </c>
      <c r="DX18" s="275" t="str">
        <f ca="true">+IF(OFFSET('Hygiene Data'!$G$11,0,10*ROW('Hygiene Data'!G12))="","",OFFSET('Hygiene Data'!$G$11,0,10*ROW('Hygiene Data'!G12)))</f>
        <v/>
      </c>
      <c r="DY18" s="275" t="str">
        <f ca="true">+IF(OFFSET('Hygiene Data'!$G$12,0,10*ROW('Hygiene Data'!G12))="","",OFFSET('Hygiene Data'!$G$12,0,10*ROW('Hygiene Data'!G12)))</f>
        <v/>
      </c>
      <c r="DZ18" s="275" t="str">
        <f ca="true">+IF(OFFSET('Hygiene Data'!$G$13,0,10*ROW('Hygiene Data'!G12))="","",OFFSET('Hygiene Data'!$G$13,0,10*ROW('Hygiene Data'!G12)))</f>
        <v/>
      </c>
      <c r="EA18" s="275" t="str">
        <f ca="true">+IF(OFFSET('Hygiene Data'!$H$11,0,10*ROW('Hygiene Data'!H12))="","",OFFSET('Hygiene Data'!$H$11,0,10*ROW('Hygiene Data'!H12)))</f>
        <v/>
      </c>
      <c r="EB18" s="275" t="str">
        <f ca="true">+IF(OFFSET('Hygiene Data'!$H$12,0,10*ROW('Hygiene Data'!H12))="","",OFFSET('Hygiene Data'!$H$12,0,10*ROW('Hygiene Data'!H12)))</f>
        <v/>
      </c>
      <c r="EC18" s="275" t="str">
        <f ca="true">+IF(OFFSET('Hygiene Data'!$H$13,0,10*ROW('Hygiene Data'!H12))="","",OFFSET('Hygiene Data'!$H$13,0,10*ROW('Hygiene Data'!H12)))</f>
        <v/>
      </c>
      <c r="ED18" s="275" t="str">
        <f ca="true">+IF(OFFSET('Hygiene Data'!$I$11,0,10*ROW('Hygiene Data'!I12))="","",OFFSET('Hygiene Data'!$I$11,0,10*ROW('Hygiene Data'!I12)))</f>
        <v/>
      </c>
      <c r="EE18" s="275" t="str">
        <f ca="true">+IF(OFFSET('Hygiene Data'!$I$12,0,10*ROW('Hygiene Data'!I12))="","",OFFSET('Hygiene Data'!$I$12,0,10*ROW('Hygiene Data'!I12)))</f>
        <v/>
      </c>
      <c r="EF18" s="275"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1"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5"/>
      <c r="BS19" s="275" t="str">
        <f ca="true">+IF(OFFSET('Water Data'!$D$27,0,10*ROW('Water Data'!D13))="","",OFFSET('Water Data'!$D$27,0,10*ROW('Water Data'!D13)))</f>
        <v/>
      </c>
      <c r="BT19" s="275" t="str">
        <f ca="true">+IF(OFFSET('Water Data'!$D$28,0,10*ROW('Water Data'!D13))="","",OFFSET('Water Data'!$D$28,0,10*ROW('Water Data'!D13)))</f>
        <v/>
      </c>
      <c r="BU19" s="275" t="str">
        <f ca="true">+IF(OFFSET('Water Data'!$D$29,0,10*ROW('Water Data'!D13))="","",OFFSET('Water Data'!$D$29,0,10*ROW('Water Data'!D13)))</f>
        <v/>
      </c>
      <c r="BV19" s="275" t="str">
        <f ca="true">+IF(OFFSET('Water Data'!$E$27,0,10*ROW('Water Data'!E13))="","",OFFSET('Water Data'!$E$27,0,10*ROW('Water Data'!E13)))</f>
        <v/>
      </c>
      <c r="BW19" s="275" t="str">
        <f ca="true">+IF(OFFSET('Water Data'!$E$28,0,10*ROW('Water Data'!E13))="","",OFFSET('Water Data'!$E$28,0,10*ROW('Water Data'!E13)))</f>
        <v/>
      </c>
      <c r="BX19" s="275" t="str">
        <f ca="true">+IF(OFFSET('Water Data'!$E$29,0,10*ROW('Water Data'!E13))="","",OFFSET('Water Data'!$E$29,0,10*ROW('Water Data'!E13)))</f>
        <v/>
      </c>
      <c r="BY19" s="275" t="str">
        <f ca="true">+IF(OFFSET('Water Data'!$F$27,0,10*ROW('Water Data'!F13))="","",OFFSET('Water Data'!$F$27,0,10*ROW('Water Data'!F13)))</f>
        <v/>
      </c>
      <c r="BZ19" s="275" t="str">
        <f ca="true">+IF(OFFSET('Water Data'!$F$28,0,10*ROW('Water Data'!F13))="","",OFFSET('Water Data'!$F$28,0,10*ROW('Water Data'!F13)))</f>
        <v/>
      </c>
      <c r="CA19" s="275" t="str">
        <f ca="true">+IF(OFFSET('Water Data'!$F$29,0,10*ROW('Water Data'!F13))="","",OFFSET('Water Data'!$F$29,0,10*ROW('Water Data'!F13)))</f>
        <v/>
      </c>
      <c r="CB19" s="275" t="str">
        <f ca="true">+IF(OFFSET('Water Data'!$G$27,0,10*ROW('Water Data'!G13))="","",OFFSET('Water Data'!$G$27,0,10*ROW('Water Data'!G13)))</f>
        <v/>
      </c>
      <c r="CC19" s="275" t="str">
        <f ca="true">+IF(OFFSET('Water Data'!$G$28,0,10*ROW('Water Data'!G13))="","",OFFSET('Water Data'!$G$28,0,10*ROW('Water Data'!G13)))</f>
        <v/>
      </c>
      <c r="CD19" s="275" t="str">
        <f ca="true">+IF(OFFSET('Water Data'!$G$29,0,10*ROW('Water Data'!G13))="","",OFFSET('Water Data'!$G$29,0,10*ROW('Water Data'!G13)))</f>
        <v/>
      </c>
      <c r="CE19" s="275" t="str">
        <f ca="true">+IF(OFFSET('Water Data'!$H$27,0,10*ROW('Water Data'!H13))="","",OFFSET('Water Data'!$H$27,0,10*ROW('Water Data'!H13)))</f>
        <v/>
      </c>
      <c r="CF19" s="275" t="str">
        <f ca="true">+IF(OFFSET('Water Data'!$H$28,0,10*ROW('Water Data'!H13))="","",OFFSET('Water Data'!$H$28,0,10*ROW('Water Data'!H13)))</f>
        <v/>
      </c>
      <c r="CG19" s="275" t="str">
        <f ca="true">+IF(OFFSET('Water Data'!$H$29,0,10*ROW('Water Data'!H13))="","",OFFSET('Water Data'!$H$29,0,10*ROW('Water Data'!H13)))</f>
        <v/>
      </c>
      <c r="CH19" s="275" t="str">
        <f ca="true">+IF(OFFSET('Water Data'!$I$27,0,10*ROW('Water Data'!I13))="","",OFFSET('Water Data'!$I$27,0,10*ROW('Water Data'!I13)))</f>
        <v/>
      </c>
      <c r="CI19" s="275" t="str">
        <f ca="true">+IF(OFFSET('Water Data'!$I$28,0,10*ROW('Water Data'!I13))="","",OFFSET('Water Data'!$I$28,0,10*ROW('Water Data'!I13)))</f>
        <v/>
      </c>
      <c r="CJ19" s="275" t="str">
        <f ca="true">+IF(OFFSET('Water Data'!$I$29,0,10*ROW('Water Data'!I13))="","",OFFSET('Water Data'!$I$29,0,10*ROW('Water Data'!I13)))</f>
        <v/>
      </c>
      <c r="CK19" s="275" t="str">
        <f ca="true">+IF(OFFSET('Sanitation Data'!$D$28,0,10*ROW('Sanitation Data'!D13))="","",OFFSET('Sanitation Data'!$D$28,0,10*ROW('Sanitation Data'!D13)))</f>
        <v/>
      </c>
      <c r="CL19" s="275" t="str">
        <f ca="true">+IF(OFFSET('Sanitation Data'!$D$29,0,10*ROW('Sanitation Data'!D13))="","",OFFSET('Sanitation Data'!$D$29,0,10*ROW('Sanitation Data'!D13)))</f>
        <v/>
      </c>
      <c r="CM19" s="275" t="str">
        <f ca="true">+IF(OFFSET('Sanitation Data'!$D$30,0,10*ROW('Sanitation Data'!D13))="","",OFFSET('Sanitation Data'!$D$30,0,10*ROW('Sanitation Data'!D13)))</f>
        <v/>
      </c>
      <c r="CN19" s="275" t="str">
        <f ca="true">+IF(OFFSET('Sanitation Data'!$D$31,0,10*ROW('Sanitation Data'!D13))="","",OFFSET('Sanitation Data'!$D$31,0,10*ROW('Sanitation Data'!D13)))</f>
        <v/>
      </c>
      <c r="CO19" s="275" t="str">
        <f ca="true">+IF(OFFSET('Sanitation Data'!$D$32,0,10*ROW('Sanitation Data'!D13))="","",OFFSET('Sanitation Data'!$D$32,0,10*ROW('Sanitation Data'!D13)))</f>
        <v/>
      </c>
      <c r="CP19" s="275" t="str">
        <f ca="true">+IF(OFFSET('Sanitation Data'!$E$28,0,10*ROW('Sanitation Data'!E13))="","",OFFSET('Sanitation Data'!$E$28,0,10*ROW('Sanitation Data'!E13)))</f>
        <v/>
      </c>
      <c r="CQ19" s="275" t="str">
        <f ca="true">+IF(OFFSET('Sanitation Data'!$E$29,0,10*ROW('Sanitation Data'!E13))="","",OFFSET('Sanitation Data'!$E$29,0,10*ROW('Sanitation Data'!E13)))</f>
        <v/>
      </c>
      <c r="CR19" s="275" t="str">
        <f ca="true">+IF(OFFSET('Sanitation Data'!$E$30,0,10*ROW('Sanitation Data'!E13))="","",OFFSET('Sanitation Data'!$E$30,0,10*ROW('Sanitation Data'!E13)))</f>
        <v/>
      </c>
      <c r="CS19" s="275" t="str">
        <f ca="true">+IF(OFFSET('Sanitation Data'!$E$31,0,10*ROW('Sanitation Data'!E13))="","",OFFSET('Sanitation Data'!$E$31,0,10*ROW('Sanitation Data'!E13)))</f>
        <v/>
      </c>
      <c r="CT19" s="275" t="str">
        <f ca="true">+IF(OFFSET('Sanitation Data'!$E$32,0,10*ROW('Sanitation Data'!E13))="","",OFFSET('Sanitation Data'!$E$32,0,10*ROW('Sanitation Data'!E13)))</f>
        <v/>
      </c>
      <c r="CU19" s="275" t="str">
        <f ca="true">+IF(OFFSET('Sanitation Data'!$F$28,0,10*ROW('Sanitation Data'!F13))="","",OFFSET('Sanitation Data'!$F$28,0,10*ROW('Sanitation Data'!F13)))</f>
        <v/>
      </c>
      <c r="CV19" s="275" t="str">
        <f ca="true">+IF(OFFSET('Sanitation Data'!$F$29,0,10*ROW('Sanitation Data'!F13))="","",OFFSET('Sanitation Data'!$F$29,0,10*ROW('Sanitation Data'!F13)))</f>
        <v/>
      </c>
      <c r="CW19" s="275" t="str">
        <f ca="true">+IF(OFFSET('Sanitation Data'!$F$30,0,10*ROW('Sanitation Data'!F13))="","",OFFSET('Sanitation Data'!$F$30,0,10*ROW('Sanitation Data'!F13)))</f>
        <v/>
      </c>
      <c r="CX19" s="275" t="str">
        <f ca="true">+IF(OFFSET('Sanitation Data'!$F$31,0,10*ROW('Sanitation Data'!F13))="","",OFFSET('Sanitation Data'!$F$31,0,10*ROW('Sanitation Data'!F13)))</f>
        <v/>
      </c>
      <c r="CY19" s="275" t="str">
        <f ca="true">+IF(OFFSET('Sanitation Data'!$F$32,0,10*ROW('Sanitation Data'!F13))="","",OFFSET('Sanitation Data'!$F$32,0,10*ROW('Sanitation Data'!F13)))</f>
        <v/>
      </c>
      <c r="CZ19" s="275" t="str">
        <f ca="true">+IF(OFFSET('Sanitation Data'!$G$28,0,10*ROW('Sanitation Data'!G13))="","",OFFSET('Sanitation Data'!$G$28,0,10*ROW('Sanitation Data'!G13)))</f>
        <v/>
      </c>
      <c r="DA19" s="275" t="str">
        <f ca="true">+IF(OFFSET('Sanitation Data'!$G$29,0,10*ROW('Sanitation Data'!G13))="","",OFFSET('Sanitation Data'!$G$29,0,10*ROW('Sanitation Data'!G13)))</f>
        <v/>
      </c>
      <c r="DB19" s="275" t="str">
        <f ca="true">+IF(OFFSET('Sanitation Data'!$G$30,0,10*ROW('Sanitation Data'!G13))="","",OFFSET('Sanitation Data'!$G$30,0,10*ROW('Sanitation Data'!G13)))</f>
        <v/>
      </c>
      <c r="DC19" s="275" t="str">
        <f ca="true">+IF(OFFSET('Sanitation Data'!$G$31,0,10*ROW('Sanitation Data'!G13))="","",OFFSET('Sanitation Data'!$G$31,0,10*ROW('Sanitation Data'!G13)))</f>
        <v/>
      </c>
      <c r="DD19" s="275" t="str">
        <f ca="true">+IF(OFFSET('Sanitation Data'!$G$32,0,10*ROW('Sanitation Data'!G13))="","",OFFSET('Sanitation Data'!$G$32,0,10*ROW('Sanitation Data'!G13)))</f>
        <v/>
      </c>
      <c r="DE19" s="275" t="str">
        <f ca="true">+IF(OFFSET('Sanitation Data'!$H$28,0,10*ROW('Sanitation Data'!H13))="","",OFFSET('Sanitation Data'!$H$28,0,10*ROW('Sanitation Data'!H13)))</f>
        <v/>
      </c>
      <c r="DF19" s="275" t="str">
        <f ca="true">+IF(OFFSET('Sanitation Data'!$H$29,0,10*ROW('Sanitation Data'!H13))="","",OFFSET('Sanitation Data'!$H$29,0,10*ROW('Sanitation Data'!H13)))</f>
        <v/>
      </c>
      <c r="DG19" s="275" t="str">
        <f ca="true">+IF(OFFSET('Sanitation Data'!$H$30,0,10*ROW('Sanitation Data'!H13))="","",OFFSET('Sanitation Data'!$H$30,0,10*ROW('Sanitation Data'!H13)))</f>
        <v/>
      </c>
      <c r="DH19" s="275" t="str">
        <f ca="true">+IF(OFFSET('Sanitation Data'!$H$31,0,10*ROW('Sanitation Data'!H13))="","",OFFSET('Sanitation Data'!$H$31,0,10*ROW('Sanitation Data'!H13)))</f>
        <v/>
      </c>
      <c r="DI19" s="275" t="str">
        <f ca="true">+IF(OFFSET('Sanitation Data'!$H$32,0,10*ROW('Sanitation Data'!H13))="","",OFFSET('Sanitation Data'!$H$32,0,10*ROW('Sanitation Data'!H13)))</f>
        <v/>
      </c>
      <c r="DJ19" s="275" t="str">
        <f ca="true">+IF(OFFSET('Sanitation Data'!$I$28,0,10*ROW('Sanitation Data'!I13))="","",OFFSET('Sanitation Data'!$I$28,0,10*ROW('Sanitation Data'!I13)))</f>
        <v/>
      </c>
      <c r="DK19" s="275" t="str">
        <f ca="true">+IF(OFFSET('Sanitation Data'!$I$29,0,10*ROW('Sanitation Data'!I13))="","",OFFSET('Sanitation Data'!$I$29,0,10*ROW('Sanitation Data'!I13)))</f>
        <v/>
      </c>
      <c r="DL19" s="275" t="str">
        <f ca="true">+IF(OFFSET('Sanitation Data'!$I$30,0,10*ROW('Sanitation Data'!I13))="","",OFFSET('Sanitation Data'!$I$30,0,10*ROW('Sanitation Data'!I13)))</f>
        <v/>
      </c>
      <c r="DM19" s="275" t="str">
        <f ca="true">+IF(OFFSET('Sanitation Data'!$I$31,0,10*ROW('Sanitation Data'!I13))="","",OFFSET('Sanitation Data'!$I$31,0,10*ROW('Sanitation Data'!I13)))</f>
        <v/>
      </c>
      <c r="DN19" s="275" t="str">
        <f ca="true">+IF(OFFSET('Sanitation Data'!$I$32,0,10*ROW('Sanitation Data'!I13))="","",OFFSET('Sanitation Data'!$I$32,0,10*ROW('Sanitation Data'!I13)))</f>
        <v/>
      </c>
      <c r="DO19" s="275" t="str">
        <f ca="true">+IF(OFFSET('Hygiene Data'!$D$11,0,10*ROW('Hygiene Data'!D13))="","",OFFSET('Hygiene Data'!$D$11,0,10*ROW('Hygiene Data'!D13)))</f>
        <v/>
      </c>
      <c r="DP19" s="275" t="str">
        <f ca="true">+IF(OFFSET('Hygiene Data'!$D$12,0,10*ROW('Hygiene Data'!D13))="","",OFFSET('Hygiene Data'!$D$12,0,10*ROW('Hygiene Data'!D13)))</f>
        <v/>
      </c>
      <c r="DQ19" s="275" t="str">
        <f ca="true">+IF(OFFSET('Hygiene Data'!$D$13,0,10*ROW('Hygiene Data'!D13))="","",OFFSET('Hygiene Data'!$D$13,0,10*ROW('Hygiene Data'!D13)))</f>
        <v/>
      </c>
      <c r="DR19" s="275" t="str">
        <f ca="true">+IF(OFFSET('Hygiene Data'!$E$11,0,10*ROW('Hygiene Data'!E13))="","",OFFSET('Hygiene Data'!$E$11,0,10*ROW('Hygiene Data'!E13)))</f>
        <v/>
      </c>
      <c r="DS19" s="275" t="str">
        <f ca="true">+IF(OFFSET('Hygiene Data'!$E$12,0,10*ROW('Hygiene Data'!E13))="","",OFFSET('Hygiene Data'!$E$12,0,10*ROW('Hygiene Data'!E13)))</f>
        <v/>
      </c>
      <c r="DT19" s="275" t="str">
        <f ca="true">+IF(OFFSET('Hygiene Data'!$E$13,0,10*ROW('Hygiene Data'!E13))="","",OFFSET('Hygiene Data'!$E$13,0,10*ROW('Hygiene Data'!E13)))</f>
        <v/>
      </c>
      <c r="DU19" s="275" t="str">
        <f ca="true">+IF(OFFSET('Hygiene Data'!$F$11,0,10*ROW('Hygiene Data'!F13))="","",OFFSET('Hygiene Data'!$F$11,0,10*ROW('Hygiene Data'!F13)))</f>
        <v/>
      </c>
      <c r="DV19" s="275" t="str">
        <f ca="true">+IF(OFFSET('Hygiene Data'!$F$12,0,10*ROW('Hygiene Data'!F13))="","",OFFSET('Hygiene Data'!$F$12,0,10*ROW('Hygiene Data'!F13)))</f>
        <v/>
      </c>
      <c r="DW19" s="275" t="str">
        <f ca="true">+IF(OFFSET('Hygiene Data'!$F$13,0,10*ROW('Hygiene Data'!F13))="","",OFFSET('Hygiene Data'!$F$13,0,10*ROW('Hygiene Data'!F13)))</f>
        <v/>
      </c>
      <c r="DX19" s="275" t="str">
        <f ca="true">+IF(OFFSET('Hygiene Data'!$G$11,0,10*ROW('Hygiene Data'!G13))="","",OFFSET('Hygiene Data'!$G$11,0,10*ROW('Hygiene Data'!G13)))</f>
        <v/>
      </c>
      <c r="DY19" s="275" t="str">
        <f ca="true">+IF(OFFSET('Hygiene Data'!$G$12,0,10*ROW('Hygiene Data'!G13))="","",OFFSET('Hygiene Data'!$G$12,0,10*ROW('Hygiene Data'!G13)))</f>
        <v/>
      </c>
      <c r="DZ19" s="275" t="str">
        <f ca="true">+IF(OFFSET('Hygiene Data'!$G$13,0,10*ROW('Hygiene Data'!G13))="","",OFFSET('Hygiene Data'!$G$13,0,10*ROW('Hygiene Data'!G13)))</f>
        <v/>
      </c>
      <c r="EA19" s="275" t="str">
        <f ca="true">+IF(OFFSET('Hygiene Data'!$H$11,0,10*ROW('Hygiene Data'!H13))="","",OFFSET('Hygiene Data'!$H$11,0,10*ROW('Hygiene Data'!H13)))</f>
        <v/>
      </c>
      <c r="EB19" s="275" t="str">
        <f ca="true">+IF(OFFSET('Hygiene Data'!$H$12,0,10*ROW('Hygiene Data'!H13))="","",OFFSET('Hygiene Data'!$H$12,0,10*ROW('Hygiene Data'!H13)))</f>
        <v/>
      </c>
      <c r="EC19" s="275" t="str">
        <f ca="true">+IF(OFFSET('Hygiene Data'!$H$13,0,10*ROW('Hygiene Data'!H13))="","",OFFSET('Hygiene Data'!$H$13,0,10*ROW('Hygiene Data'!H13)))</f>
        <v/>
      </c>
      <c r="ED19" s="275" t="str">
        <f ca="true">+IF(OFFSET('Hygiene Data'!$I$11,0,10*ROW('Hygiene Data'!I13))="","",OFFSET('Hygiene Data'!$I$11,0,10*ROW('Hygiene Data'!I13)))</f>
        <v/>
      </c>
      <c r="EE19" s="275" t="str">
        <f ca="true">+IF(OFFSET('Hygiene Data'!$I$12,0,10*ROW('Hygiene Data'!I13))="","",OFFSET('Hygiene Data'!$I$12,0,10*ROW('Hygiene Data'!I13)))</f>
        <v/>
      </c>
      <c r="EF19" s="275"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1"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5"/>
      <c r="BS20" s="275" t="str">
        <f ca="true">+IF(OFFSET('Water Data'!$D$27,0,10*ROW('Water Data'!D14))="","",OFFSET('Water Data'!$D$27,0,10*ROW('Water Data'!D14)))</f>
        <v/>
      </c>
      <c r="BT20" s="275" t="str">
        <f ca="true">+IF(OFFSET('Water Data'!$D$28,0,10*ROW('Water Data'!D14))="","",OFFSET('Water Data'!$D$28,0,10*ROW('Water Data'!D14)))</f>
        <v/>
      </c>
      <c r="BU20" s="275" t="str">
        <f ca="true">+IF(OFFSET('Water Data'!$D$29,0,10*ROW('Water Data'!D14))="","",OFFSET('Water Data'!$D$29,0,10*ROW('Water Data'!D14)))</f>
        <v/>
      </c>
      <c r="BV20" s="275" t="str">
        <f ca="true">+IF(OFFSET('Water Data'!$E$27,0,10*ROW('Water Data'!E14))="","",OFFSET('Water Data'!$E$27,0,10*ROW('Water Data'!E14)))</f>
        <v/>
      </c>
      <c r="BW20" s="275" t="str">
        <f ca="true">+IF(OFFSET('Water Data'!$E$28,0,10*ROW('Water Data'!E14))="","",OFFSET('Water Data'!$E$28,0,10*ROW('Water Data'!E14)))</f>
        <v/>
      </c>
      <c r="BX20" s="275" t="str">
        <f ca="true">+IF(OFFSET('Water Data'!$E$29,0,10*ROW('Water Data'!E14))="","",OFFSET('Water Data'!$E$29,0,10*ROW('Water Data'!E14)))</f>
        <v/>
      </c>
      <c r="BY20" s="275" t="str">
        <f ca="true">+IF(OFFSET('Water Data'!$F$27,0,10*ROW('Water Data'!F14))="","",OFFSET('Water Data'!$F$27,0,10*ROW('Water Data'!F14)))</f>
        <v/>
      </c>
      <c r="BZ20" s="275" t="str">
        <f ca="true">+IF(OFFSET('Water Data'!$F$28,0,10*ROW('Water Data'!F14))="","",OFFSET('Water Data'!$F$28,0,10*ROW('Water Data'!F14)))</f>
        <v/>
      </c>
      <c r="CA20" s="275" t="str">
        <f ca="true">+IF(OFFSET('Water Data'!$F$29,0,10*ROW('Water Data'!F14))="","",OFFSET('Water Data'!$F$29,0,10*ROW('Water Data'!F14)))</f>
        <v/>
      </c>
      <c r="CB20" s="275" t="str">
        <f ca="true">+IF(OFFSET('Water Data'!$G$27,0,10*ROW('Water Data'!G14))="","",OFFSET('Water Data'!$G$27,0,10*ROW('Water Data'!G14)))</f>
        <v/>
      </c>
      <c r="CC20" s="275" t="str">
        <f ca="true">+IF(OFFSET('Water Data'!$G$28,0,10*ROW('Water Data'!G14))="","",OFFSET('Water Data'!$G$28,0,10*ROW('Water Data'!G14)))</f>
        <v/>
      </c>
      <c r="CD20" s="275" t="str">
        <f ca="true">+IF(OFFSET('Water Data'!$G$29,0,10*ROW('Water Data'!G14))="","",OFFSET('Water Data'!$G$29,0,10*ROW('Water Data'!G14)))</f>
        <v/>
      </c>
      <c r="CE20" s="275" t="str">
        <f ca="true">+IF(OFFSET('Water Data'!$H$27,0,10*ROW('Water Data'!H14))="","",OFFSET('Water Data'!$H$27,0,10*ROW('Water Data'!H14)))</f>
        <v/>
      </c>
      <c r="CF20" s="275" t="str">
        <f ca="true">+IF(OFFSET('Water Data'!$H$28,0,10*ROW('Water Data'!H14))="","",OFFSET('Water Data'!$H$28,0,10*ROW('Water Data'!H14)))</f>
        <v/>
      </c>
      <c r="CG20" s="275" t="str">
        <f ca="true">+IF(OFFSET('Water Data'!$H$29,0,10*ROW('Water Data'!H14))="","",OFFSET('Water Data'!$H$29,0,10*ROW('Water Data'!H14)))</f>
        <v/>
      </c>
      <c r="CH20" s="275" t="str">
        <f ca="true">+IF(OFFSET('Water Data'!$I$27,0,10*ROW('Water Data'!I14))="","",OFFSET('Water Data'!$I$27,0,10*ROW('Water Data'!I14)))</f>
        <v/>
      </c>
      <c r="CI20" s="275" t="str">
        <f ca="true">+IF(OFFSET('Water Data'!$I$28,0,10*ROW('Water Data'!I14))="","",OFFSET('Water Data'!$I$28,0,10*ROW('Water Data'!I14)))</f>
        <v/>
      </c>
      <c r="CJ20" s="275" t="str">
        <f ca="true">+IF(OFFSET('Water Data'!$I$29,0,10*ROW('Water Data'!I14))="","",OFFSET('Water Data'!$I$29,0,10*ROW('Water Data'!I14)))</f>
        <v/>
      </c>
      <c r="CK20" s="275" t="str">
        <f ca="true">+IF(OFFSET('Sanitation Data'!$D$28,0,10*ROW('Sanitation Data'!D14))="","",OFFSET('Sanitation Data'!$D$28,0,10*ROW('Sanitation Data'!D14)))</f>
        <v/>
      </c>
      <c r="CL20" s="275" t="str">
        <f ca="true">+IF(OFFSET('Sanitation Data'!$D$29,0,10*ROW('Sanitation Data'!D14))="","",OFFSET('Sanitation Data'!$D$29,0,10*ROW('Sanitation Data'!D14)))</f>
        <v/>
      </c>
      <c r="CM20" s="275" t="str">
        <f ca="true">+IF(OFFSET('Sanitation Data'!$D$30,0,10*ROW('Sanitation Data'!D14))="","",OFFSET('Sanitation Data'!$D$30,0,10*ROW('Sanitation Data'!D14)))</f>
        <v/>
      </c>
      <c r="CN20" s="275" t="str">
        <f ca="true">+IF(OFFSET('Sanitation Data'!$D$31,0,10*ROW('Sanitation Data'!D14))="","",OFFSET('Sanitation Data'!$D$31,0,10*ROW('Sanitation Data'!D14)))</f>
        <v/>
      </c>
      <c r="CO20" s="275" t="str">
        <f ca="true">+IF(OFFSET('Sanitation Data'!$D$32,0,10*ROW('Sanitation Data'!D14))="","",OFFSET('Sanitation Data'!$D$32,0,10*ROW('Sanitation Data'!D14)))</f>
        <v/>
      </c>
      <c r="CP20" s="275" t="str">
        <f ca="true">+IF(OFFSET('Sanitation Data'!$E$28,0,10*ROW('Sanitation Data'!E14))="","",OFFSET('Sanitation Data'!$E$28,0,10*ROW('Sanitation Data'!E14)))</f>
        <v/>
      </c>
      <c r="CQ20" s="275" t="str">
        <f ca="true">+IF(OFFSET('Sanitation Data'!$E$29,0,10*ROW('Sanitation Data'!E14))="","",OFFSET('Sanitation Data'!$E$29,0,10*ROW('Sanitation Data'!E14)))</f>
        <v/>
      </c>
      <c r="CR20" s="275" t="str">
        <f ca="true">+IF(OFFSET('Sanitation Data'!$E$30,0,10*ROW('Sanitation Data'!E14))="","",OFFSET('Sanitation Data'!$E$30,0,10*ROW('Sanitation Data'!E14)))</f>
        <v/>
      </c>
      <c r="CS20" s="275" t="str">
        <f ca="true">+IF(OFFSET('Sanitation Data'!$E$31,0,10*ROW('Sanitation Data'!E14))="","",OFFSET('Sanitation Data'!$E$31,0,10*ROW('Sanitation Data'!E14)))</f>
        <v/>
      </c>
      <c r="CT20" s="275" t="str">
        <f ca="true">+IF(OFFSET('Sanitation Data'!$E$32,0,10*ROW('Sanitation Data'!E14))="","",OFFSET('Sanitation Data'!$E$32,0,10*ROW('Sanitation Data'!E14)))</f>
        <v/>
      </c>
      <c r="CU20" s="275" t="str">
        <f ca="true">+IF(OFFSET('Sanitation Data'!$F$28,0,10*ROW('Sanitation Data'!F14))="","",OFFSET('Sanitation Data'!$F$28,0,10*ROW('Sanitation Data'!F14)))</f>
        <v/>
      </c>
      <c r="CV20" s="275" t="str">
        <f ca="true">+IF(OFFSET('Sanitation Data'!$F$29,0,10*ROW('Sanitation Data'!F14))="","",OFFSET('Sanitation Data'!$F$29,0,10*ROW('Sanitation Data'!F14)))</f>
        <v/>
      </c>
      <c r="CW20" s="275" t="str">
        <f ca="true">+IF(OFFSET('Sanitation Data'!$F$30,0,10*ROW('Sanitation Data'!F14))="","",OFFSET('Sanitation Data'!$F$30,0,10*ROW('Sanitation Data'!F14)))</f>
        <v/>
      </c>
      <c r="CX20" s="275" t="str">
        <f ca="true">+IF(OFFSET('Sanitation Data'!$F$31,0,10*ROW('Sanitation Data'!F14))="","",OFFSET('Sanitation Data'!$F$31,0,10*ROW('Sanitation Data'!F14)))</f>
        <v/>
      </c>
      <c r="CY20" s="275" t="str">
        <f ca="true">+IF(OFFSET('Sanitation Data'!$F$32,0,10*ROW('Sanitation Data'!F14))="","",OFFSET('Sanitation Data'!$F$32,0,10*ROW('Sanitation Data'!F14)))</f>
        <v/>
      </c>
      <c r="CZ20" s="275" t="str">
        <f ca="true">+IF(OFFSET('Sanitation Data'!$G$28,0,10*ROW('Sanitation Data'!G14))="","",OFFSET('Sanitation Data'!$G$28,0,10*ROW('Sanitation Data'!G14)))</f>
        <v/>
      </c>
      <c r="DA20" s="275" t="str">
        <f ca="true">+IF(OFFSET('Sanitation Data'!$G$29,0,10*ROW('Sanitation Data'!G14))="","",OFFSET('Sanitation Data'!$G$29,0,10*ROW('Sanitation Data'!G14)))</f>
        <v/>
      </c>
      <c r="DB20" s="275" t="str">
        <f ca="true">+IF(OFFSET('Sanitation Data'!$G$30,0,10*ROW('Sanitation Data'!G14))="","",OFFSET('Sanitation Data'!$G$30,0,10*ROW('Sanitation Data'!G14)))</f>
        <v/>
      </c>
      <c r="DC20" s="275" t="str">
        <f ca="true">+IF(OFFSET('Sanitation Data'!$G$31,0,10*ROW('Sanitation Data'!G14))="","",OFFSET('Sanitation Data'!$G$31,0,10*ROW('Sanitation Data'!G14)))</f>
        <v/>
      </c>
      <c r="DD20" s="275" t="str">
        <f ca="true">+IF(OFFSET('Sanitation Data'!$G$32,0,10*ROW('Sanitation Data'!G14))="","",OFFSET('Sanitation Data'!$G$32,0,10*ROW('Sanitation Data'!G14)))</f>
        <v/>
      </c>
      <c r="DE20" s="275" t="str">
        <f ca="true">+IF(OFFSET('Sanitation Data'!$H$28,0,10*ROW('Sanitation Data'!H14))="","",OFFSET('Sanitation Data'!$H$28,0,10*ROW('Sanitation Data'!H14)))</f>
        <v/>
      </c>
      <c r="DF20" s="275" t="str">
        <f ca="true">+IF(OFFSET('Sanitation Data'!$H$29,0,10*ROW('Sanitation Data'!H14))="","",OFFSET('Sanitation Data'!$H$29,0,10*ROW('Sanitation Data'!H14)))</f>
        <v/>
      </c>
      <c r="DG20" s="275" t="str">
        <f ca="true">+IF(OFFSET('Sanitation Data'!$H$30,0,10*ROW('Sanitation Data'!H14))="","",OFFSET('Sanitation Data'!$H$30,0,10*ROW('Sanitation Data'!H14)))</f>
        <v/>
      </c>
      <c r="DH20" s="275" t="str">
        <f ca="true">+IF(OFFSET('Sanitation Data'!$H$31,0,10*ROW('Sanitation Data'!H14))="","",OFFSET('Sanitation Data'!$H$31,0,10*ROW('Sanitation Data'!H14)))</f>
        <v/>
      </c>
      <c r="DI20" s="275" t="str">
        <f ca="true">+IF(OFFSET('Sanitation Data'!$H$32,0,10*ROW('Sanitation Data'!H14))="","",OFFSET('Sanitation Data'!$H$32,0,10*ROW('Sanitation Data'!H14)))</f>
        <v/>
      </c>
      <c r="DJ20" s="275" t="str">
        <f ca="true">+IF(OFFSET('Sanitation Data'!$I$28,0,10*ROW('Sanitation Data'!I14))="","",OFFSET('Sanitation Data'!$I$28,0,10*ROW('Sanitation Data'!I14)))</f>
        <v/>
      </c>
      <c r="DK20" s="275" t="str">
        <f ca="true">+IF(OFFSET('Sanitation Data'!$I$29,0,10*ROW('Sanitation Data'!I14))="","",OFFSET('Sanitation Data'!$I$29,0,10*ROW('Sanitation Data'!I14)))</f>
        <v/>
      </c>
      <c r="DL20" s="275" t="str">
        <f ca="true">+IF(OFFSET('Sanitation Data'!$I$30,0,10*ROW('Sanitation Data'!I14))="","",OFFSET('Sanitation Data'!$I$30,0,10*ROW('Sanitation Data'!I14)))</f>
        <v/>
      </c>
      <c r="DM20" s="275" t="str">
        <f ca="true">+IF(OFFSET('Sanitation Data'!$I$31,0,10*ROW('Sanitation Data'!I14))="","",OFFSET('Sanitation Data'!$I$31,0,10*ROW('Sanitation Data'!I14)))</f>
        <v/>
      </c>
      <c r="DN20" s="275" t="str">
        <f ca="true">+IF(OFFSET('Sanitation Data'!$I$32,0,10*ROW('Sanitation Data'!I14))="","",OFFSET('Sanitation Data'!$I$32,0,10*ROW('Sanitation Data'!I14)))</f>
        <v/>
      </c>
      <c r="DO20" s="275" t="str">
        <f ca="true">+IF(OFFSET('Hygiene Data'!$D$11,0,10*ROW('Hygiene Data'!D14))="","",OFFSET('Hygiene Data'!$D$11,0,10*ROW('Hygiene Data'!D14)))</f>
        <v/>
      </c>
      <c r="DP20" s="275" t="str">
        <f ca="true">+IF(OFFSET('Hygiene Data'!$D$12,0,10*ROW('Hygiene Data'!D14))="","",OFFSET('Hygiene Data'!$D$12,0,10*ROW('Hygiene Data'!D14)))</f>
        <v/>
      </c>
      <c r="DQ20" s="275" t="str">
        <f ca="true">+IF(OFFSET('Hygiene Data'!$D$13,0,10*ROW('Hygiene Data'!D14))="","",OFFSET('Hygiene Data'!$D$13,0,10*ROW('Hygiene Data'!D14)))</f>
        <v/>
      </c>
      <c r="DR20" s="275" t="str">
        <f ca="true">+IF(OFFSET('Hygiene Data'!$E$11,0,10*ROW('Hygiene Data'!E14))="","",OFFSET('Hygiene Data'!$E$11,0,10*ROW('Hygiene Data'!E14)))</f>
        <v/>
      </c>
      <c r="DS20" s="275" t="str">
        <f ca="true">+IF(OFFSET('Hygiene Data'!$E$12,0,10*ROW('Hygiene Data'!E14))="","",OFFSET('Hygiene Data'!$E$12,0,10*ROW('Hygiene Data'!E14)))</f>
        <v/>
      </c>
      <c r="DT20" s="275" t="str">
        <f ca="true">+IF(OFFSET('Hygiene Data'!$E$13,0,10*ROW('Hygiene Data'!E14))="","",OFFSET('Hygiene Data'!$E$13,0,10*ROW('Hygiene Data'!E14)))</f>
        <v/>
      </c>
      <c r="DU20" s="275" t="str">
        <f ca="true">+IF(OFFSET('Hygiene Data'!$F$11,0,10*ROW('Hygiene Data'!F14))="","",OFFSET('Hygiene Data'!$F$11,0,10*ROW('Hygiene Data'!F14)))</f>
        <v/>
      </c>
      <c r="DV20" s="275" t="str">
        <f ca="true">+IF(OFFSET('Hygiene Data'!$F$12,0,10*ROW('Hygiene Data'!F14))="","",OFFSET('Hygiene Data'!$F$12,0,10*ROW('Hygiene Data'!F14)))</f>
        <v/>
      </c>
      <c r="DW20" s="275" t="str">
        <f ca="true">+IF(OFFSET('Hygiene Data'!$F$13,0,10*ROW('Hygiene Data'!F14))="","",OFFSET('Hygiene Data'!$F$13,0,10*ROW('Hygiene Data'!F14)))</f>
        <v/>
      </c>
      <c r="DX20" s="275" t="str">
        <f ca="true">+IF(OFFSET('Hygiene Data'!$G$11,0,10*ROW('Hygiene Data'!G14))="","",OFFSET('Hygiene Data'!$G$11,0,10*ROW('Hygiene Data'!G14)))</f>
        <v/>
      </c>
      <c r="DY20" s="275" t="str">
        <f ca="true">+IF(OFFSET('Hygiene Data'!$G$12,0,10*ROW('Hygiene Data'!G14))="","",OFFSET('Hygiene Data'!$G$12,0,10*ROW('Hygiene Data'!G14)))</f>
        <v/>
      </c>
      <c r="DZ20" s="275" t="str">
        <f ca="true">+IF(OFFSET('Hygiene Data'!$G$13,0,10*ROW('Hygiene Data'!G14))="","",OFFSET('Hygiene Data'!$G$13,0,10*ROW('Hygiene Data'!G14)))</f>
        <v/>
      </c>
      <c r="EA20" s="275" t="str">
        <f ca="true">+IF(OFFSET('Hygiene Data'!$H$11,0,10*ROW('Hygiene Data'!H14))="","",OFFSET('Hygiene Data'!$H$11,0,10*ROW('Hygiene Data'!H14)))</f>
        <v/>
      </c>
      <c r="EB20" s="275" t="str">
        <f ca="true">+IF(OFFSET('Hygiene Data'!$H$12,0,10*ROW('Hygiene Data'!H14))="","",OFFSET('Hygiene Data'!$H$12,0,10*ROW('Hygiene Data'!H14)))</f>
        <v/>
      </c>
      <c r="EC20" s="275" t="str">
        <f ca="true">+IF(OFFSET('Hygiene Data'!$H$13,0,10*ROW('Hygiene Data'!H14))="","",OFFSET('Hygiene Data'!$H$13,0,10*ROW('Hygiene Data'!H14)))</f>
        <v/>
      </c>
      <c r="ED20" s="275" t="str">
        <f ca="true">+IF(OFFSET('Hygiene Data'!$I$11,0,10*ROW('Hygiene Data'!I14))="","",OFFSET('Hygiene Data'!$I$11,0,10*ROW('Hygiene Data'!I14)))</f>
        <v/>
      </c>
      <c r="EE20" s="275" t="str">
        <f ca="true">+IF(OFFSET('Hygiene Data'!$I$12,0,10*ROW('Hygiene Data'!I14))="","",OFFSET('Hygiene Data'!$I$12,0,10*ROW('Hygiene Data'!I14)))</f>
        <v/>
      </c>
      <c r="EF20" s="275"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1"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5"/>
      <c r="BS21" s="275" t="str">
        <f ca="true">+IF(OFFSET('Water Data'!$D$27,0,10*ROW('Water Data'!D15))="","",OFFSET('Water Data'!$D$27,0,10*ROW('Water Data'!D15)))</f>
        <v/>
      </c>
      <c r="BT21" s="275" t="str">
        <f ca="true">+IF(OFFSET('Water Data'!$D$28,0,10*ROW('Water Data'!D15))="","",OFFSET('Water Data'!$D$28,0,10*ROW('Water Data'!D15)))</f>
        <v/>
      </c>
      <c r="BU21" s="275" t="str">
        <f ca="true">+IF(OFFSET('Water Data'!$D$29,0,10*ROW('Water Data'!D15))="","",OFFSET('Water Data'!$D$29,0,10*ROW('Water Data'!D15)))</f>
        <v/>
      </c>
      <c r="BV21" s="275" t="str">
        <f ca="true">+IF(OFFSET('Water Data'!$E$27,0,10*ROW('Water Data'!E15))="","",OFFSET('Water Data'!$E$27,0,10*ROW('Water Data'!E15)))</f>
        <v/>
      </c>
      <c r="BW21" s="275" t="str">
        <f ca="true">+IF(OFFSET('Water Data'!$E$28,0,10*ROW('Water Data'!E15))="","",OFFSET('Water Data'!$E$28,0,10*ROW('Water Data'!E15)))</f>
        <v/>
      </c>
      <c r="BX21" s="275" t="str">
        <f ca="true">+IF(OFFSET('Water Data'!$E$29,0,10*ROW('Water Data'!E15))="","",OFFSET('Water Data'!$E$29,0,10*ROW('Water Data'!E15)))</f>
        <v/>
      </c>
      <c r="BY21" s="275" t="str">
        <f ca="true">+IF(OFFSET('Water Data'!$F$27,0,10*ROW('Water Data'!F15))="","",OFFSET('Water Data'!$F$27,0,10*ROW('Water Data'!F15)))</f>
        <v/>
      </c>
      <c r="BZ21" s="275" t="str">
        <f ca="true">+IF(OFFSET('Water Data'!$F$28,0,10*ROW('Water Data'!F15))="","",OFFSET('Water Data'!$F$28,0,10*ROW('Water Data'!F15)))</f>
        <v/>
      </c>
      <c r="CA21" s="275" t="str">
        <f ca="true">+IF(OFFSET('Water Data'!$F$29,0,10*ROW('Water Data'!F15))="","",OFFSET('Water Data'!$F$29,0,10*ROW('Water Data'!F15)))</f>
        <v/>
      </c>
      <c r="CB21" s="275" t="str">
        <f ca="true">+IF(OFFSET('Water Data'!$G$27,0,10*ROW('Water Data'!G15))="","",OFFSET('Water Data'!$G$27,0,10*ROW('Water Data'!G15)))</f>
        <v/>
      </c>
      <c r="CC21" s="275" t="str">
        <f ca="true">+IF(OFFSET('Water Data'!$G$28,0,10*ROW('Water Data'!G15))="","",OFFSET('Water Data'!$G$28,0,10*ROW('Water Data'!G15)))</f>
        <v/>
      </c>
      <c r="CD21" s="275" t="str">
        <f ca="true">+IF(OFFSET('Water Data'!$G$29,0,10*ROW('Water Data'!G15))="","",OFFSET('Water Data'!$G$29,0,10*ROW('Water Data'!G15)))</f>
        <v/>
      </c>
      <c r="CE21" s="275" t="str">
        <f ca="true">+IF(OFFSET('Water Data'!$H$27,0,10*ROW('Water Data'!H15))="","",OFFSET('Water Data'!$H$27,0,10*ROW('Water Data'!H15)))</f>
        <v/>
      </c>
      <c r="CF21" s="275" t="str">
        <f ca="true">+IF(OFFSET('Water Data'!$H$28,0,10*ROW('Water Data'!H15))="","",OFFSET('Water Data'!$H$28,0,10*ROW('Water Data'!H15)))</f>
        <v/>
      </c>
      <c r="CG21" s="275" t="str">
        <f ca="true">+IF(OFFSET('Water Data'!$H$29,0,10*ROW('Water Data'!H15))="","",OFFSET('Water Data'!$H$29,0,10*ROW('Water Data'!H15)))</f>
        <v/>
      </c>
      <c r="CH21" s="275" t="str">
        <f ca="true">+IF(OFFSET('Water Data'!$I$27,0,10*ROW('Water Data'!I15))="","",OFFSET('Water Data'!$I$27,0,10*ROW('Water Data'!I15)))</f>
        <v/>
      </c>
      <c r="CI21" s="275" t="str">
        <f ca="true">+IF(OFFSET('Water Data'!$I$28,0,10*ROW('Water Data'!I15))="","",OFFSET('Water Data'!$I$28,0,10*ROW('Water Data'!I15)))</f>
        <v/>
      </c>
      <c r="CJ21" s="275" t="str">
        <f ca="true">+IF(OFFSET('Water Data'!$I$29,0,10*ROW('Water Data'!I15))="","",OFFSET('Water Data'!$I$29,0,10*ROW('Water Data'!I15)))</f>
        <v/>
      </c>
      <c r="CK21" s="275" t="str">
        <f ca="true">+IF(OFFSET('Sanitation Data'!$D$28,0,10*ROW('Sanitation Data'!D15))="","",OFFSET('Sanitation Data'!$D$28,0,10*ROW('Sanitation Data'!D15)))</f>
        <v/>
      </c>
      <c r="CL21" s="275" t="str">
        <f ca="true">+IF(OFFSET('Sanitation Data'!$D$29,0,10*ROW('Sanitation Data'!D15))="","",OFFSET('Sanitation Data'!$D$29,0,10*ROW('Sanitation Data'!D15)))</f>
        <v/>
      </c>
      <c r="CM21" s="275" t="str">
        <f ca="true">+IF(OFFSET('Sanitation Data'!$D$30,0,10*ROW('Sanitation Data'!D15))="","",OFFSET('Sanitation Data'!$D$30,0,10*ROW('Sanitation Data'!D15)))</f>
        <v/>
      </c>
      <c r="CN21" s="275" t="str">
        <f ca="true">+IF(OFFSET('Sanitation Data'!$D$31,0,10*ROW('Sanitation Data'!D15))="","",OFFSET('Sanitation Data'!$D$31,0,10*ROW('Sanitation Data'!D15)))</f>
        <v/>
      </c>
      <c r="CO21" s="275" t="str">
        <f ca="true">+IF(OFFSET('Sanitation Data'!$D$32,0,10*ROW('Sanitation Data'!D15))="","",OFFSET('Sanitation Data'!$D$32,0,10*ROW('Sanitation Data'!D15)))</f>
        <v/>
      </c>
      <c r="CP21" s="275" t="str">
        <f ca="true">+IF(OFFSET('Sanitation Data'!$E$28,0,10*ROW('Sanitation Data'!E15))="","",OFFSET('Sanitation Data'!$E$28,0,10*ROW('Sanitation Data'!E15)))</f>
        <v/>
      </c>
      <c r="CQ21" s="275" t="str">
        <f ca="true">+IF(OFFSET('Sanitation Data'!$E$29,0,10*ROW('Sanitation Data'!E15))="","",OFFSET('Sanitation Data'!$E$29,0,10*ROW('Sanitation Data'!E15)))</f>
        <v/>
      </c>
      <c r="CR21" s="275" t="str">
        <f ca="true">+IF(OFFSET('Sanitation Data'!$E$30,0,10*ROW('Sanitation Data'!E15))="","",OFFSET('Sanitation Data'!$E$30,0,10*ROW('Sanitation Data'!E15)))</f>
        <v/>
      </c>
      <c r="CS21" s="275" t="str">
        <f ca="true">+IF(OFFSET('Sanitation Data'!$E$31,0,10*ROW('Sanitation Data'!E15))="","",OFFSET('Sanitation Data'!$E$31,0,10*ROW('Sanitation Data'!E15)))</f>
        <v/>
      </c>
      <c r="CT21" s="275" t="str">
        <f ca="true">+IF(OFFSET('Sanitation Data'!$E$32,0,10*ROW('Sanitation Data'!E15))="","",OFFSET('Sanitation Data'!$E$32,0,10*ROW('Sanitation Data'!E15)))</f>
        <v/>
      </c>
      <c r="CU21" s="275" t="str">
        <f ca="true">+IF(OFFSET('Sanitation Data'!$F$28,0,10*ROW('Sanitation Data'!F15))="","",OFFSET('Sanitation Data'!$F$28,0,10*ROW('Sanitation Data'!F15)))</f>
        <v/>
      </c>
      <c r="CV21" s="275" t="str">
        <f ca="true">+IF(OFFSET('Sanitation Data'!$F$29,0,10*ROW('Sanitation Data'!F15))="","",OFFSET('Sanitation Data'!$F$29,0,10*ROW('Sanitation Data'!F15)))</f>
        <v/>
      </c>
      <c r="CW21" s="275" t="str">
        <f ca="true">+IF(OFFSET('Sanitation Data'!$F$30,0,10*ROW('Sanitation Data'!F15))="","",OFFSET('Sanitation Data'!$F$30,0,10*ROW('Sanitation Data'!F15)))</f>
        <v/>
      </c>
      <c r="CX21" s="275" t="str">
        <f ca="true">+IF(OFFSET('Sanitation Data'!$F$31,0,10*ROW('Sanitation Data'!F15))="","",OFFSET('Sanitation Data'!$F$31,0,10*ROW('Sanitation Data'!F15)))</f>
        <v/>
      </c>
      <c r="CY21" s="275" t="str">
        <f ca="true">+IF(OFFSET('Sanitation Data'!$F$32,0,10*ROW('Sanitation Data'!F15))="","",OFFSET('Sanitation Data'!$F$32,0,10*ROW('Sanitation Data'!F15)))</f>
        <v/>
      </c>
      <c r="CZ21" s="275" t="str">
        <f ca="true">+IF(OFFSET('Sanitation Data'!$G$28,0,10*ROW('Sanitation Data'!G15))="","",OFFSET('Sanitation Data'!$G$28,0,10*ROW('Sanitation Data'!G15)))</f>
        <v/>
      </c>
      <c r="DA21" s="275" t="str">
        <f ca="true">+IF(OFFSET('Sanitation Data'!$G$29,0,10*ROW('Sanitation Data'!G15))="","",OFFSET('Sanitation Data'!$G$29,0,10*ROW('Sanitation Data'!G15)))</f>
        <v/>
      </c>
      <c r="DB21" s="275" t="str">
        <f ca="true">+IF(OFFSET('Sanitation Data'!$G$30,0,10*ROW('Sanitation Data'!G15))="","",OFFSET('Sanitation Data'!$G$30,0,10*ROW('Sanitation Data'!G15)))</f>
        <v/>
      </c>
      <c r="DC21" s="275" t="str">
        <f ca="true">+IF(OFFSET('Sanitation Data'!$G$31,0,10*ROW('Sanitation Data'!G15))="","",OFFSET('Sanitation Data'!$G$31,0,10*ROW('Sanitation Data'!G15)))</f>
        <v/>
      </c>
      <c r="DD21" s="275" t="str">
        <f ca="true">+IF(OFFSET('Sanitation Data'!$G$32,0,10*ROW('Sanitation Data'!G15))="","",OFFSET('Sanitation Data'!$G$32,0,10*ROW('Sanitation Data'!G15)))</f>
        <v/>
      </c>
      <c r="DE21" s="275" t="str">
        <f ca="true">+IF(OFFSET('Sanitation Data'!$H$28,0,10*ROW('Sanitation Data'!H15))="","",OFFSET('Sanitation Data'!$H$28,0,10*ROW('Sanitation Data'!H15)))</f>
        <v/>
      </c>
      <c r="DF21" s="275" t="str">
        <f ca="true">+IF(OFFSET('Sanitation Data'!$H$29,0,10*ROW('Sanitation Data'!H15))="","",OFFSET('Sanitation Data'!$H$29,0,10*ROW('Sanitation Data'!H15)))</f>
        <v/>
      </c>
      <c r="DG21" s="275" t="str">
        <f ca="true">+IF(OFFSET('Sanitation Data'!$H$30,0,10*ROW('Sanitation Data'!H15))="","",OFFSET('Sanitation Data'!$H$30,0,10*ROW('Sanitation Data'!H15)))</f>
        <v/>
      </c>
      <c r="DH21" s="275" t="str">
        <f ca="true">+IF(OFFSET('Sanitation Data'!$H$31,0,10*ROW('Sanitation Data'!H15))="","",OFFSET('Sanitation Data'!$H$31,0,10*ROW('Sanitation Data'!H15)))</f>
        <v/>
      </c>
      <c r="DI21" s="275" t="str">
        <f ca="true">+IF(OFFSET('Sanitation Data'!$H$32,0,10*ROW('Sanitation Data'!H15))="","",OFFSET('Sanitation Data'!$H$32,0,10*ROW('Sanitation Data'!H15)))</f>
        <v/>
      </c>
      <c r="DJ21" s="275" t="str">
        <f ca="true">+IF(OFFSET('Sanitation Data'!$I$28,0,10*ROW('Sanitation Data'!I15))="","",OFFSET('Sanitation Data'!$I$28,0,10*ROW('Sanitation Data'!I15)))</f>
        <v/>
      </c>
      <c r="DK21" s="275" t="str">
        <f ca="true">+IF(OFFSET('Sanitation Data'!$I$29,0,10*ROW('Sanitation Data'!I15))="","",OFFSET('Sanitation Data'!$I$29,0,10*ROW('Sanitation Data'!I15)))</f>
        <v/>
      </c>
      <c r="DL21" s="275" t="str">
        <f ca="true">+IF(OFFSET('Sanitation Data'!$I$30,0,10*ROW('Sanitation Data'!I15))="","",OFFSET('Sanitation Data'!$I$30,0,10*ROW('Sanitation Data'!I15)))</f>
        <v/>
      </c>
      <c r="DM21" s="275" t="str">
        <f ca="true">+IF(OFFSET('Sanitation Data'!$I$31,0,10*ROW('Sanitation Data'!I15))="","",OFFSET('Sanitation Data'!$I$31,0,10*ROW('Sanitation Data'!I15)))</f>
        <v/>
      </c>
      <c r="DN21" s="275" t="str">
        <f ca="true">+IF(OFFSET('Sanitation Data'!$I$32,0,10*ROW('Sanitation Data'!I15))="","",OFFSET('Sanitation Data'!$I$32,0,10*ROW('Sanitation Data'!I15)))</f>
        <v/>
      </c>
      <c r="DO21" s="275" t="str">
        <f ca="true">+IF(OFFSET('Hygiene Data'!$D$11,0,10*ROW('Hygiene Data'!D15))="","",OFFSET('Hygiene Data'!$D$11,0,10*ROW('Hygiene Data'!D15)))</f>
        <v/>
      </c>
      <c r="DP21" s="275" t="str">
        <f ca="true">+IF(OFFSET('Hygiene Data'!$D$12,0,10*ROW('Hygiene Data'!D15))="","",OFFSET('Hygiene Data'!$D$12,0,10*ROW('Hygiene Data'!D15)))</f>
        <v/>
      </c>
      <c r="DQ21" s="275" t="str">
        <f ca="true">+IF(OFFSET('Hygiene Data'!$D$13,0,10*ROW('Hygiene Data'!D15))="","",OFFSET('Hygiene Data'!$D$13,0,10*ROW('Hygiene Data'!D15)))</f>
        <v/>
      </c>
      <c r="DR21" s="275" t="str">
        <f ca="true">+IF(OFFSET('Hygiene Data'!$E$11,0,10*ROW('Hygiene Data'!E15))="","",OFFSET('Hygiene Data'!$E$11,0,10*ROW('Hygiene Data'!E15)))</f>
        <v/>
      </c>
      <c r="DS21" s="275" t="str">
        <f ca="true">+IF(OFFSET('Hygiene Data'!$E$12,0,10*ROW('Hygiene Data'!E15))="","",OFFSET('Hygiene Data'!$E$12,0,10*ROW('Hygiene Data'!E15)))</f>
        <v/>
      </c>
      <c r="DT21" s="275" t="str">
        <f ca="true">+IF(OFFSET('Hygiene Data'!$E$13,0,10*ROW('Hygiene Data'!E15))="","",OFFSET('Hygiene Data'!$E$13,0,10*ROW('Hygiene Data'!E15)))</f>
        <v/>
      </c>
      <c r="DU21" s="275" t="str">
        <f ca="true">+IF(OFFSET('Hygiene Data'!$F$11,0,10*ROW('Hygiene Data'!F15))="","",OFFSET('Hygiene Data'!$F$11,0,10*ROW('Hygiene Data'!F15)))</f>
        <v/>
      </c>
      <c r="DV21" s="275" t="str">
        <f ca="true">+IF(OFFSET('Hygiene Data'!$F$12,0,10*ROW('Hygiene Data'!F15))="","",OFFSET('Hygiene Data'!$F$12,0,10*ROW('Hygiene Data'!F15)))</f>
        <v/>
      </c>
      <c r="DW21" s="275" t="str">
        <f ca="true">+IF(OFFSET('Hygiene Data'!$F$13,0,10*ROW('Hygiene Data'!F15))="","",OFFSET('Hygiene Data'!$F$13,0,10*ROW('Hygiene Data'!F15)))</f>
        <v/>
      </c>
      <c r="DX21" s="275" t="str">
        <f ca="true">+IF(OFFSET('Hygiene Data'!$G$11,0,10*ROW('Hygiene Data'!G15))="","",OFFSET('Hygiene Data'!$G$11,0,10*ROW('Hygiene Data'!G15)))</f>
        <v/>
      </c>
      <c r="DY21" s="275" t="str">
        <f ca="true">+IF(OFFSET('Hygiene Data'!$G$12,0,10*ROW('Hygiene Data'!G15))="","",OFFSET('Hygiene Data'!$G$12,0,10*ROW('Hygiene Data'!G15)))</f>
        <v/>
      </c>
      <c r="DZ21" s="275" t="str">
        <f ca="true">+IF(OFFSET('Hygiene Data'!$G$13,0,10*ROW('Hygiene Data'!G15))="","",OFFSET('Hygiene Data'!$G$13,0,10*ROW('Hygiene Data'!G15)))</f>
        <v/>
      </c>
      <c r="EA21" s="275" t="str">
        <f ca="true">+IF(OFFSET('Hygiene Data'!$H$11,0,10*ROW('Hygiene Data'!H15))="","",OFFSET('Hygiene Data'!$H$11,0,10*ROW('Hygiene Data'!H15)))</f>
        <v/>
      </c>
      <c r="EB21" s="275" t="str">
        <f ca="true">+IF(OFFSET('Hygiene Data'!$H$12,0,10*ROW('Hygiene Data'!H15))="","",OFFSET('Hygiene Data'!$H$12,0,10*ROW('Hygiene Data'!H15)))</f>
        <v/>
      </c>
      <c r="EC21" s="275" t="str">
        <f ca="true">+IF(OFFSET('Hygiene Data'!$H$13,0,10*ROW('Hygiene Data'!H15))="","",OFFSET('Hygiene Data'!$H$13,0,10*ROW('Hygiene Data'!H15)))</f>
        <v/>
      </c>
      <c r="ED21" s="275" t="str">
        <f ca="true">+IF(OFFSET('Hygiene Data'!$I$11,0,10*ROW('Hygiene Data'!I15))="","",OFFSET('Hygiene Data'!$I$11,0,10*ROW('Hygiene Data'!I15)))</f>
        <v/>
      </c>
      <c r="EE21" s="275" t="str">
        <f ca="true">+IF(OFFSET('Hygiene Data'!$I$12,0,10*ROW('Hygiene Data'!I15))="","",OFFSET('Hygiene Data'!$I$12,0,10*ROW('Hygiene Data'!I15)))</f>
        <v/>
      </c>
      <c r="EF21" s="275"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1"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5"/>
      <c r="BS22" s="275" t="str">
        <f ca="true">+IF(OFFSET('Water Data'!$D$27,0,10*ROW('Water Data'!D16))="","",OFFSET('Water Data'!$D$27,0,10*ROW('Water Data'!D16)))</f>
        <v/>
      </c>
      <c r="BT22" s="275" t="str">
        <f ca="true">+IF(OFFSET('Water Data'!$D$28,0,10*ROW('Water Data'!D16))="","",OFFSET('Water Data'!$D$28,0,10*ROW('Water Data'!D16)))</f>
        <v/>
      </c>
      <c r="BU22" s="275" t="str">
        <f ca="true">+IF(OFFSET('Water Data'!$D$29,0,10*ROW('Water Data'!D16))="","",OFFSET('Water Data'!$D$29,0,10*ROW('Water Data'!D16)))</f>
        <v/>
      </c>
      <c r="BV22" s="275" t="str">
        <f ca="true">+IF(OFFSET('Water Data'!$E$27,0,10*ROW('Water Data'!E16))="","",OFFSET('Water Data'!$E$27,0,10*ROW('Water Data'!E16)))</f>
        <v/>
      </c>
      <c r="BW22" s="275" t="str">
        <f ca="true">+IF(OFFSET('Water Data'!$E$28,0,10*ROW('Water Data'!E16))="","",OFFSET('Water Data'!$E$28,0,10*ROW('Water Data'!E16)))</f>
        <v/>
      </c>
      <c r="BX22" s="275" t="str">
        <f ca="true">+IF(OFFSET('Water Data'!$E$29,0,10*ROW('Water Data'!E16))="","",OFFSET('Water Data'!$E$29,0,10*ROW('Water Data'!E16)))</f>
        <v/>
      </c>
      <c r="BY22" s="275" t="str">
        <f ca="true">+IF(OFFSET('Water Data'!$F$27,0,10*ROW('Water Data'!F16))="","",OFFSET('Water Data'!$F$27,0,10*ROW('Water Data'!F16)))</f>
        <v/>
      </c>
      <c r="BZ22" s="275" t="str">
        <f ca="true">+IF(OFFSET('Water Data'!$F$28,0,10*ROW('Water Data'!F16))="","",OFFSET('Water Data'!$F$28,0,10*ROW('Water Data'!F16)))</f>
        <v/>
      </c>
      <c r="CA22" s="275" t="str">
        <f ca="true">+IF(OFFSET('Water Data'!$F$29,0,10*ROW('Water Data'!F16))="","",OFFSET('Water Data'!$F$29,0,10*ROW('Water Data'!F16)))</f>
        <v/>
      </c>
      <c r="CB22" s="275" t="str">
        <f ca="true">+IF(OFFSET('Water Data'!$G$27,0,10*ROW('Water Data'!G16))="","",OFFSET('Water Data'!$G$27,0,10*ROW('Water Data'!G16)))</f>
        <v/>
      </c>
      <c r="CC22" s="275" t="str">
        <f ca="true">+IF(OFFSET('Water Data'!$G$28,0,10*ROW('Water Data'!G16))="","",OFFSET('Water Data'!$G$28,0,10*ROW('Water Data'!G16)))</f>
        <v/>
      </c>
      <c r="CD22" s="275" t="str">
        <f ca="true">+IF(OFFSET('Water Data'!$G$29,0,10*ROW('Water Data'!G16))="","",OFFSET('Water Data'!$G$29,0,10*ROW('Water Data'!G16)))</f>
        <v/>
      </c>
      <c r="CE22" s="275" t="str">
        <f ca="true">+IF(OFFSET('Water Data'!$H$27,0,10*ROW('Water Data'!H16))="","",OFFSET('Water Data'!$H$27,0,10*ROW('Water Data'!H16)))</f>
        <v/>
      </c>
      <c r="CF22" s="275" t="str">
        <f ca="true">+IF(OFFSET('Water Data'!$H$28,0,10*ROW('Water Data'!H16))="","",OFFSET('Water Data'!$H$28,0,10*ROW('Water Data'!H16)))</f>
        <v/>
      </c>
      <c r="CG22" s="275" t="str">
        <f ca="true">+IF(OFFSET('Water Data'!$H$29,0,10*ROW('Water Data'!H16))="","",OFFSET('Water Data'!$H$29,0,10*ROW('Water Data'!H16)))</f>
        <v/>
      </c>
      <c r="CH22" s="275" t="str">
        <f ca="true">+IF(OFFSET('Water Data'!$I$27,0,10*ROW('Water Data'!I16))="","",OFFSET('Water Data'!$I$27,0,10*ROW('Water Data'!I16)))</f>
        <v/>
      </c>
      <c r="CI22" s="275" t="str">
        <f ca="true">+IF(OFFSET('Water Data'!$I$28,0,10*ROW('Water Data'!I16))="","",OFFSET('Water Data'!$I$28,0,10*ROW('Water Data'!I16)))</f>
        <v/>
      </c>
      <c r="CJ22" s="275" t="str">
        <f ca="true">+IF(OFFSET('Water Data'!$I$29,0,10*ROW('Water Data'!I16))="","",OFFSET('Water Data'!$I$29,0,10*ROW('Water Data'!I16)))</f>
        <v/>
      </c>
      <c r="CK22" s="275" t="str">
        <f ca="true">+IF(OFFSET('Sanitation Data'!$D$28,0,10*ROW('Sanitation Data'!D16))="","",OFFSET('Sanitation Data'!$D$28,0,10*ROW('Sanitation Data'!D16)))</f>
        <v/>
      </c>
      <c r="CL22" s="275" t="str">
        <f ca="true">+IF(OFFSET('Sanitation Data'!$D$29,0,10*ROW('Sanitation Data'!D16))="","",OFFSET('Sanitation Data'!$D$29,0,10*ROW('Sanitation Data'!D16)))</f>
        <v/>
      </c>
      <c r="CM22" s="275" t="str">
        <f ca="true">+IF(OFFSET('Sanitation Data'!$D$30,0,10*ROW('Sanitation Data'!D16))="","",OFFSET('Sanitation Data'!$D$30,0,10*ROW('Sanitation Data'!D16)))</f>
        <v/>
      </c>
      <c r="CN22" s="275" t="str">
        <f ca="true">+IF(OFFSET('Sanitation Data'!$D$31,0,10*ROW('Sanitation Data'!D16))="","",OFFSET('Sanitation Data'!$D$31,0,10*ROW('Sanitation Data'!D16)))</f>
        <v/>
      </c>
      <c r="CO22" s="275" t="str">
        <f ca="true">+IF(OFFSET('Sanitation Data'!$D$32,0,10*ROW('Sanitation Data'!D16))="","",OFFSET('Sanitation Data'!$D$32,0,10*ROW('Sanitation Data'!D16)))</f>
        <v/>
      </c>
      <c r="CP22" s="275" t="str">
        <f ca="true">+IF(OFFSET('Sanitation Data'!$E$28,0,10*ROW('Sanitation Data'!E16))="","",OFFSET('Sanitation Data'!$E$28,0,10*ROW('Sanitation Data'!E16)))</f>
        <v/>
      </c>
      <c r="CQ22" s="275" t="str">
        <f ca="true">+IF(OFFSET('Sanitation Data'!$E$29,0,10*ROW('Sanitation Data'!E16))="","",OFFSET('Sanitation Data'!$E$29,0,10*ROW('Sanitation Data'!E16)))</f>
        <v/>
      </c>
      <c r="CR22" s="275" t="str">
        <f ca="true">+IF(OFFSET('Sanitation Data'!$E$30,0,10*ROW('Sanitation Data'!E16))="","",OFFSET('Sanitation Data'!$E$30,0,10*ROW('Sanitation Data'!E16)))</f>
        <v/>
      </c>
      <c r="CS22" s="275" t="str">
        <f ca="true">+IF(OFFSET('Sanitation Data'!$E$31,0,10*ROW('Sanitation Data'!E16))="","",OFFSET('Sanitation Data'!$E$31,0,10*ROW('Sanitation Data'!E16)))</f>
        <v/>
      </c>
      <c r="CT22" s="275" t="str">
        <f ca="true">+IF(OFFSET('Sanitation Data'!$E$32,0,10*ROW('Sanitation Data'!E16))="","",OFFSET('Sanitation Data'!$E$32,0,10*ROW('Sanitation Data'!E16)))</f>
        <v/>
      </c>
      <c r="CU22" s="275" t="str">
        <f ca="true">+IF(OFFSET('Sanitation Data'!$F$28,0,10*ROW('Sanitation Data'!F16))="","",OFFSET('Sanitation Data'!$F$28,0,10*ROW('Sanitation Data'!F16)))</f>
        <v/>
      </c>
      <c r="CV22" s="275" t="str">
        <f ca="true">+IF(OFFSET('Sanitation Data'!$F$29,0,10*ROW('Sanitation Data'!F16))="","",OFFSET('Sanitation Data'!$F$29,0,10*ROW('Sanitation Data'!F16)))</f>
        <v/>
      </c>
      <c r="CW22" s="275" t="str">
        <f ca="true">+IF(OFFSET('Sanitation Data'!$F$30,0,10*ROW('Sanitation Data'!F16))="","",OFFSET('Sanitation Data'!$F$30,0,10*ROW('Sanitation Data'!F16)))</f>
        <v/>
      </c>
      <c r="CX22" s="275" t="str">
        <f ca="true">+IF(OFFSET('Sanitation Data'!$F$31,0,10*ROW('Sanitation Data'!F16))="","",OFFSET('Sanitation Data'!$F$31,0,10*ROW('Sanitation Data'!F16)))</f>
        <v/>
      </c>
      <c r="CY22" s="275" t="str">
        <f ca="true">+IF(OFFSET('Sanitation Data'!$F$32,0,10*ROW('Sanitation Data'!F16))="","",OFFSET('Sanitation Data'!$F$32,0,10*ROW('Sanitation Data'!F16)))</f>
        <v/>
      </c>
      <c r="CZ22" s="275" t="str">
        <f ca="true">+IF(OFFSET('Sanitation Data'!$G$28,0,10*ROW('Sanitation Data'!G16))="","",OFFSET('Sanitation Data'!$G$28,0,10*ROW('Sanitation Data'!G16)))</f>
        <v/>
      </c>
      <c r="DA22" s="275" t="str">
        <f ca="true">+IF(OFFSET('Sanitation Data'!$G$29,0,10*ROW('Sanitation Data'!G16))="","",OFFSET('Sanitation Data'!$G$29,0,10*ROW('Sanitation Data'!G16)))</f>
        <v/>
      </c>
      <c r="DB22" s="275" t="str">
        <f ca="true">+IF(OFFSET('Sanitation Data'!$G$30,0,10*ROW('Sanitation Data'!G16))="","",OFFSET('Sanitation Data'!$G$30,0,10*ROW('Sanitation Data'!G16)))</f>
        <v/>
      </c>
      <c r="DC22" s="275" t="str">
        <f ca="true">+IF(OFFSET('Sanitation Data'!$G$31,0,10*ROW('Sanitation Data'!G16))="","",OFFSET('Sanitation Data'!$G$31,0,10*ROW('Sanitation Data'!G16)))</f>
        <v/>
      </c>
      <c r="DD22" s="275" t="str">
        <f ca="true">+IF(OFFSET('Sanitation Data'!$G$32,0,10*ROW('Sanitation Data'!G16))="","",OFFSET('Sanitation Data'!$G$32,0,10*ROW('Sanitation Data'!G16)))</f>
        <v/>
      </c>
      <c r="DE22" s="275" t="str">
        <f ca="true">+IF(OFFSET('Sanitation Data'!$H$28,0,10*ROW('Sanitation Data'!H16))="","",OFFSET('Sanitation Data'!$H$28,0,10*ROW('Sanitation Data'!H16)))</f>
        <v/>
      </c>
      <c r="DF22" s="275" t="str">
        <f ca="true">+IF(OFFSET('Sanitation Data'!$H$29,0,10*ROW('Sanitation Data'!H16))="","",OFFSET('Sanitation Data'!$H$29,0,10*ROW('Sanitation Data'!H16)))</f>
        <v/>
      </c>
      <c r="DG22" s="275" t="str">
        <f ca="true">+IF(OFFSET('Sanitation Data'!$H$30,0,10*ROW('Sanitation Data'!H16))="","",OFFSET('Sanitation Data'!$H$30,0,10*ROW('Sanitation Data'!H16)))</f>
        <v/>
      </c>
      <c r="DH22" s="275" t="str">
        <f ca="true">+IF(OFFSET('Sanitation Data'!$H$31,0,10*ROW('Sanitation Data'!H16))="","",OFFSET('Sanitation Data'!$H$31,0,10*ROW('Sanitation Data'!H16)))</f>
        <v/>
      </c>
      <c r="DI22" s="275" t="str">
        <f ca="true">+IF(OFFSET('Sanitation Data'!$H$32,0,10*ROW('Sanitation Data'!H16))="","",OFFSET('Sanitation Data'!$H$32,0,10*ROW('Sanitation Data'!H16)))</f>
        <v/>
      </c>
      <c r="DJ22" s="275" t="str">
        <f ca="true">+IF(OFFSET('Sanitation Data'!$I$28,0,10*ROW('Sanitation Data'!I16))="","",OFFSET('Sanitation Data'!$I$28,0,10*ROW('Sanitation Data'!I16)))</f>
        <v/>
      </c>
      <c r="DK22" s="275" t="str">
        <f ca="true">+IF(OFFSET('Sanitation Data'!$I$29,0,10*ROW('Sanitation Data'!I16))="","",OFFSET('Sanitation Data'!$I$29,0,10*ROW('Sanitation Data'!I16)))</f>
        <v/>
      </c>
      <c r="DL22" s="275" t="str">
        <f ca="true">+IF(OFFSET('Sanitation Data'!$I$30,0,10*ROW('Sanitation Data'!I16))="","",OFFSET('Sanitation Data'!$I$30,0,10*ROW('Sanitation Data'!I16)))</f>
        <v/>
      </c>
      <c r="DM22" s="275" t="str">
        <f ca="true">+IF(OFFSET('Sanitation Data'!$I$31,0,10*ROW('Sanitation Data'!I16))="","",OFFSET('Sanitation Data'!$I$31,0,10*ROW('Sanitation Data'!I16)))</f>
        <v/>
      </c>
      <c r="DN22" s="275" t="str">
        <f ca="true">+IF(OFFSET('Sanitation Data'!$I$32,0,10*ROW('Sanitation Data'!I16))="","",OFFSET('Sanitation Data'!$I$32,0,10*ROW('Sanitation Data'!I16)))</f>
        <v/>
      </c>
      <c r="DO22" s="275" t="str">
        <f ca="true">+IF(OFFSET('Hygiene Data'!$D$11,0,10*ROW('Hygiene Data'!D16))="","",OFFSET('Hygiene Data'!$D$11,0,10*ROW('Hygiene Data'!D16)))</f>
        <v/>
      </c>
      <c r="DP22" s="275" t="str">
        <f ca="true">+IF(OFFSET('Hygiene Data'!$D$12,0,10*ROW('Hygiene Data'!D16))="","",OFFSET('Hygiene Data'!$D$12,0,10*ROW('Hygiene Data'!D16)))</f>
        <v/>
      </c>
      <c r="DQ22" s="275" t="str">
        <f ca="true">+IF(OFFSET('Hygiene Data'!$D$13,0,10*ROW('Hygiene Data'!D16))="","",OFFSET('Hygiene Data'!$D$13,0,10*ROW('Hygiene Data'!D16)))</f>
        <v/>
      </c>
      <c r="DR22" s="275" t="str">
        <f ca="true">+IF(OFFSET('Hygiene Data'!$E$11,0,10*ROW('Hygiene Data'!E16))="","",OFFSET('Hygiene Data'!$E$11,0,10*ROW('Hygiene Data'!E16)))</f>
        <v/>
      </c>
      <c r="DS22" s="275" t="str">
        <f ca="true">+IF(OFFSET('Hygiene Data'!$E$12,0,10*ROW('Hygiene Data'!E16))="","",OFFSET('Hygiene Data'!$E$12,0,10*ROW('Hygiene Data'!E16)))</f>
        <v/>
      </c>
      <c r="DT22" s="275" t="str">
        <f ca="true">+IF(OFFSET('Hygiene Data'!$E$13,0,10*ROW('Hygiene Data'!E16))="","",OFFSET('Hygiene Data'!$E$13,0,10*ROW('Hygiene Data'!E16)))</f>
        <v/>
      </c>
      <c r="DU22" s="275" t="str">
        <f ca="true">+IF(OFFSET('Hygiene Data'!$F$11,0,10*ROW('Hygiene Data'!F16))="","",OFFSET('Hygiene Data'!$F$11,0,10*ROW('Hygiene Data'!F16)))</f>
        <v/>
      </c>
      <c r="DV22" s="275" t="str">
        <f ca="true">+IF(OFFSET('Hygiene Data'!$F$12,0,10*ROW('Hygiene Data'!F16))="","",OFFSET('Hygiene Data'!$F$12,0,10*ROW('Hygiene Data'!F16)))</f>
        <v/>
      </c>
      <c r="DW22" s="275" t="str">
        <f ca="true">+IF(OFFSET('Hygiene Data'!$F$13,0,10*ROW('Hygiene Data'!F16))="","",OFFSET('Hygiene Data'!$F$13,0,10*ROW('Hygiene Data'!F16)))</f>
        <v/>
      </c>
      <c r="DX22" s="275" t="str">
        <f ca="true">+IF(OFFSET('Hygiene Data'!$G$11,0,10*ROW('Hygiene Data'!G16))="","",OFFSET('Hygiene Data'!$G$11,0,10*ROW('Hygiene Data'!G16)))</f>
        <v/>
      </c>
      <c r="DY22" s="275" t="str">
        <f ca="true">+IF(OFFSET('Hygiene Data'!$G$12,0,10*ROW('Hygiene Data'!G16))="","",OFFSET('Hygiene Data'!$G$12,0,10*ROW('Hygiene Data'!G16)))</f>
        <v/>
      </c>
      <c r="DZ22" s="275" t="str">
        <f ca="true">+IF(OFFSET('Hygiene Data'!$G$13,0,10*ROW('Hygiene Data'!G16))="","",OFFSET('Hygiene Data'!$G$13,0,10*ROW('Hygiene Data'!G16)))</f>
        <v/>
      </c>
      <c r="EA22" s="275" t="str">
        <f ca="true">+IF(OFFSET('Hygiene Data'!$H$11,0,10*ROW('Hygiene Data'!H16))="","",OFFSET('Hygiene Data'!$H$11,0,10*ROW('Hygiene Data'!H16)))</f>
        <v/>
      </c>
      <c r="EB22" s="275" t="str">
        <f ca="true">+IF(OFFSET('Hygiene Data'!$H$12,0,10*ROW('Hygiene Data'!H16))="","",OFFSET('Hygiene Data'!$H$12,0,10*ROW('Hygiene Data'!H16)))</f>
        <v/>
      </c>
      <c r="EC22" s="275" t="str">
        <f ca="true">+IF(OFFSET('Hygiene Data'!$H$13,0,10*ROW('Hygiene Data'!H16))="","",OFFSET('Hygiene Data'!$H$13,0,10*ROW('Hygiene Data'!H16)))</f>
        <v/>
      </c>
      <c r="ED22" s="275" t="str">
        <f ca="true">+IF(OFFSET('Hygiene Data'!$I$11,0,10*ROW('Hygiene Data'!I16))="","",OFFSET('Hygiene Data'!$I$11,0,10*ROW('Hygiene Data'!I16)))</f>
        <v/>
      </c>
      <c r="EE22" s="275" t="str">
        <f ca="true">+IF(OFFSET('Hygiene Data'!$I$12,0,10*ROW('Hygiene Data'!I16))="","",OFFSET('Hygiene Data'!$I$12,0,10*ROW('Hygiene Data'!I16)))</f>
        <v/>
      </c>
      <c r="EF22" s="275"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1"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5"/>
      <c r="BS23" s="275" t="str">
        <f ca="true">+IF(OFFSET('Water Data'!$D$27,0,10*ROW('Water Data'!D17))="","",OFFSET('Water Data'!$D$27,0,10*ROW('Water Data'!D17)))</f>
        <v/>
      </c>
      <c r="BT23" s="275" t="str">
        <f ca="true">+IF(OFFSET('Water Data'!$D$28,0,10*ROW('Water Data'!D17))="","",OFFSET('Water Data'!$D$28,0,10*ROW('Water Data'!D17)))</f>
        <v/>
      </c>
      <c r="BU23" s="275" t="str">
        <f ca="true">+IF(OFFSET('Water Data'!$D$29,0,10*ROW('Water Data'!D17))="","",OFFSET('Water Data'!$D$29,0,10*ROW('Water Data'!D17)))</f>
        <v/>
      </c>
      <c r="BV23" s="275" t="str">
        <f ca="true">+IF(OFFSET('Water Data'!$E$27,0,10*ROW('Water Data'!E17))="","",OFFSET('Water Data'!$E$27,0,10*ROW('Water Data'!E17)))</f>
        <v/>
      </c>
      <c r="BW23" s="275" t="str">
        <f ca="true">+IF(OFFSET('Water Data'!$E$28,0,10*ROW('Water Data'!E17))="","",OFFSET('Water Data'!$E$28,0,10*ROW('Water Data'!E17)))</f>
        <v/>
      </c>
      <c r="BX23" s="275" t="str">
        <f ca="true">+IF(OFFSET('Water Data'!$E$29,0,10*ROW('Water Data'!E17))="","",OFFSET('Water Data'!$E$29,0,10*ROW('Water Data'!E17)))</f>
        <v/>
      </c>
      <c r="BY23" s="275" t="str">
        <f ca="true">+IF(OFFSET('Water Data'!$F$27,0,10*ROW('Water Data'!F17))="","",OFFSET('Water Data'!$F$27,0,10*ROW('Water Data'!F17)))</f>
        <v/>
      </c>
      <c r="BZ23" s="275" t="str">
        <f ca="true">+IF(OFFSET('Water Data'!$F$28,0,10*ROW('Water Data'!F17))="","",OFFSET('Water Data'!$F$28,0,10*ROW('Water Data'!F17)))</f>
        <v/>
      </c>
      <c r="CA23" s="275" t="str">
        <f ca="true">+IF(OFFSET('Water Data'!$F$29,0,10*ROW('Water Data'!F17))="","",OFFSET('Water Data'!$F$29,0,10*ROW('Water Data'!F17)))</f>
        <v/>
      </c>
      <c r="CB23" s="275" t="str">
        <f ca="true">+IF(OFFSET('Water Data'!$G$27,0,10*ROW('Water Data'!G17))="","",OFFSET('Water Data'!$G$27,0,10*ROW('Water Data'!G17)))</f>
        <v/>
      </c>
      <c r="CC23" s="275" t="str">
        <f ca="true">+IF(OFFSET('Water Data'!$G$28,0,10*ROW('Water Data'!G17))="","",OFFSET('Water Data'!$G$28,0,10*ROW('Water Data'!G17)))</f>
        <v/>
      </c>
      <c r="CD23" s="275" t="str">
        <f ca="true">+IF(OFFSET('Water Data'!$G$29,0,10*ROW('Water Data'!G17))="","",OFFSET('Water Data'!$G$29,0,10*ROW('Water Data'!G17)))</f>
        <v/>
      </c>
      <c r="CE23" s="275" t="str">
        <f ca="true">+IF(OFFSET('Water Data'!$H$27,0,10*ROW('Water Data'!H17))="","",OFFSET('Water Data'!$H$27,0,10*ROW('Water Data'!H17)))</f>
        <v/>
      </c>
      <c r="CF23" s="275" t="str">
        <f ca="true">+IF(OFFSET('Water Data'!$H$28,0,10*ROW('Water Data'!H17))="","",OFFSET('Water Data'!$H$28,0,10*ROW('Water Data'!H17)))</f>
        <v/>
      </c>
      <c r="CG23" s="275" t="str">
        <f ca="true">+IF(OFFSET('Water Data'!$H$29,0,10*ROW('Water Data'!H17))="","",OFFSET('Water Data'!$H$29,0,10*ROW('Water Data'!H17)))</f>
        <v/>
      </c>
      <c r="CH23" s="275" t="str">
        <f ca="true">+IF(OFFSET('Water Data'!$I$27,0,10*ROW('Water Data'!I17))="","",OFFSET('Water Data'!$I$27,0,10*ROW('Water Data'!I17)))</f>
        <v/>
      </c>
      <c r="CI23" s="275" t="str">
        <f ca="true">+IF(OFFSET('Water Data'!$I$28,0,10*ROW('Water Data'!I17))="","",OFFSET('Water Data'!$I$28,0,10*ROW('Water Data'!I17)))</f>
        <v/>
      </c>
      <c r="CJ23" s="275" t="str">
        <f ca="true">+IF(OFFSET('Water Data'!$I$29,0,10*ROW('Water Data'!I17))="","",OFFSET('Water Data'!$I$29,0,10*ROW('Water Data'!I17)))</f>
        <v/>
      </c>
      <c r="CK23" s="275" t="str">
        <f ca="true">+IF(OFFSET('Sanitation Data'!$D$28,0,10*ROW('Sanitation Data'!D17))="","",OFFSET('Sanitation Data'!$D$28,0,10*ROW('Sanitation Data'!D17)))</f>
        <v/>
      </c>
      <c r="CL23" s="275" t="str">
        <f ca="true">+IF(OFFSET('Sanitation Data'!$D$29,0,10*ROW('Sanitation Data'!D17))="","",OFFSET('Sanitation Data'!$D$29,0,10*ROW('Sanitation Data'!D17)))</f>
        <v/>
      </c>
      <c r="CM23" s="275" t="str">
        <f ca="true">+IF(OFFSET('Sanitation Data'!$D$30,0,10*ROW('Sanitation Data'!D17))="","",OFFSET('Sanitation Data'!$D$30,0,10*ROW('Sanitation Data'!D17)))</f>
        <v/>
      </c>
      <c r="CN23" s="275" t="str">
        <f ca="true">+IF(OFFSET('Sanitation Data'!$D$31,0,10*ROW('Sanitation Data'!D17))="","",OFFSET('Sanitation Data'!$D$31,0,10*ROW('Sanitation Data'!D17)))</f>
        <v/>
      </c>
      <c r="CO23" s="275" t="str">
        <f ca="true">+IF(OFFSET('Sanitation Data'!$D$32,0,10*ROW('Sanitation Data'!D17))="","",OFFSET('Sanitation Data'!$D$32,0,10*ROW('Sanitation Data'!D17)))</f>
        <v/>
      </c>
      <c r="CP23" s="275" t="str">
        <f ca="true">+IF(OFFSET('Sanitation Data'!$E$28,0,10*ROW('Sanitation Data'!E17))="","",OFFSET('Sanitation Data'!$E$28,0,10*ROW('Sanitation Data'!E17)))</f>
        <v/>
      </c>
      <c r="CQ23" s="275" t="str">
        <f ca="true">+IF(OFFSET('Sanitation Data'!$E$29,0,10*ROW('Sanitation Data'!E17))="","",OFFSET('Sanitation Data'!$E$29,0,10*ROW('Sanitation Data'!E17)))</f>
        <v/>
      </c>
      <c r="CR23" s="275" t="str">
        <f ca="true">+IF(OFFSET('Sanitation Data'!$E$30,0,10*ROW('Sanitation Data'!E17))="","",OFFSET('Sanitation Data'!$E$30,0,10*ROW('Sanitation Data'!E17)))</f>
        <v/>
      </c>
      <c r="CS23" s="275" t="str">
        <f ca="true">+IF(OFFSET('Sanitation Data'!$E$31,0,10*ROW('Sanitation Data'!E17))="","",OFFSET('Sanitation Data'!$E$31,0,10*ROW('Sanitation Data'!E17)))</f>
        <v/>
      </c>
      <c r="CT23" s="275" t="str">
        <f ca="true">+IF(OFFSET('Sanitation Data'!$E$32,0,10*ROW('Sanitation Data'!E17))="","",OFFSET('Sanitation Data'!$E$32,0,10*ROW('Sanitation Data'!E17)))</f>
        <v/>
      </c>
      <c r="CU23" s="275" t="str">
        <f ca="true">+IF(OFFSET('Sanitation Data'!$F$28,0,10*ROW('Sanitation Data'!F17))="","",OFFSET('Sanitation Data'!$F$28,0,10*ROW('Sanitation Data'!F17)))</f>
        <v/>
      </c>
      <c r="CV23" s="275" t="str">
        <f ca="true">+IF(OFFSET('Sanitation Data'!$F$29,0,10*ROW('Sanitation Data'!F17))="","",OFFSET('Sanitation Data'!$F$29,0,10*ROW('Sanitation Data'!F17)))</f>
        <v/>
      </c>
      <c r="CW23" s="275" t="str">
        <f ca="true">+IF(OFFSET('Sanitation Data'!$F$30,0,10*ROW('Sanitation Data'!F17))="","",OFFSET('Sanitation Data'!$F$30,0,10*ROW('Sanitation Data'!F17)))</f>
        <v/>
      </c>
      <c r="CX23" s="275" t="str">
        <f ca="true">+IF(OFFSET('Sanitation Data'!$F$31,0,10*ROW('Sanitation Data'!F17))="","",OFFSET('Sanitation Data'!$F$31,0,10*ROW('Sanitation Data'!F17)))</f>
        <v/>
      </c>
      <c r="CY23" s="275" t="str">
        <f ca="true">+IF(OFFSET('Sanitation Data'!$F$32,0,10*ROW('Sanitation Data'!F17))="","",OFFSET('Sanitation Data'!$F$32,0,10*ROW('Sanitation Data'!F17)))</f>
        <v/>
      </c>
      <c r="CZ23" s="275" t="str">
        <f ca="true">+IF(OFFSET('Sanitation Data'!$G$28,0,10*ROW('Sanitation Data'!G17))="","",OFFSET('Sanitation Data'!$G$28,0,10*ROW('Sanitation Data'!G17)))</f>
        <v/>
      </c>
      <c r="DA23" s="275" t="str">
        <f ca="true">+IF(OFFSET('Sanitation Data'!$G$29,0,10*ROW('Sanitation Data'!G17))="","",OFFSET('Sanitation Data'!$G$29,0,10*ROW('Sanitation Data'!G17)))</f>
        <v/>
      </c>
      <c r="DB23" s="275" t="str">
        <f ca="true">+IF(OFFSET('Sanitation Data'!$G$30,0,10*ROW('Sanitation Data'!G17))="","",OFFSET('Sanitation Data'!$G$30,0,10*ROW('Sanitation Data'!G17)))</f>
        <v/>
      </c>
      <c r="DC23" s="275" t="str">
        <f ca="true">+IF(OFFSET('Sanitation Data'!$G$31,0,10*ROW('Sanitation Data'!G17))="","",OFFSET('Sanitation Data'!$G$31,0,10*ROW('Sanitation Data'!G17)))</f>
        <v/>
      </c>
      <c r="DD23" s="275" t="str">
        <f ca="true">+IF(OFFSET('Sanitation Data'!$G$32,0,10*ROW('Sanitation Data'!G17))="","",OFFSET('Sanitation Data'!$G$32,0,10*ROW('Sanitation Data'!G17)))</f>
        <v/>
      </c>
      <c r="DE23" s="275" t="str">
        <f ca="true">+IF(OFFSET('Sanitation Data'!$H$28,0,10*ROW('Sanitation Data'!H17))="","",OFFSET('Sanitation Data'!$H$28,0,10*ROW('Sanitation Data'!H17)))</f>
        <v/>
      </c>
      <c r="DF23" s="275" t="str">
        <f ca="true">+IF(OFFSET('Sanitation Data'!$H$29,0,10*ROW('Sanitation Data'!H17))="","",OFFSET('Sanitation Data'!$H$29,0,10*ROW('Sanitation Data'!H17)))</f>
        <v/>
      </c>
      <c r="DG23" s="275" t="str">
        <f ca="true">+IF(OFFSET('Sanitation Data'!$H$30,0,10*ROW('Sanitation Data'!H17))="","",OFFSET('Sanitation Data'!$H$30,0,10*ROW('Sanitation Data'!H17)))</f>
        <v/>
      </c>
      <c r="DH23" s="275" t="str">
        <f ca="true">+IF(OFFSET('Sanitation Data'!$H$31,0,10*ROW('Sanitation Data'!H17))="","",OFFSET('Sanitation Data'!$H$31,0,10*ROW('Sanitation Data'!H17)))</f>
        <v/>
      </c>
      <c r="DI23" s="275" t="str">
        <f ca="true">+IF(OFFSET('Sanitation Data'!$H$32,0,10*ROW('Sanitation Data'!H17))="","",OFFSET('Sanitation Data'!$H$32,0,10*ROW('Sanitation Data'!H17)))</f>
        <v/>
      </c>
      <c r="DJ23" s="275" t="str">
        <f ca="true">+IF(OFFSET('Sanitation Data'!$I$28,0,10*ROW('Sanitation Data'!I17))="","",OFFSET('Sanitation Data'!$I$28,0,10*ROW('Sanitation Data'!I17)))</f>
        <v/>
      </c>
      <c r="DK23" s="275" t="str">
        <f ca="true">+IF(OFFSET('Sanitation Data'!$I$29,0,10*ROW('Sanitation Data'!I17))="","",OFFSET('Sanitation Data'!$I$29,0,10*ROW('Sanitation Data'!I17)))</f>
        <v/>
      </c>
      <c r="DL23" s="275" t="str">
        <f ca="true">+IF(OFFSET('Sanitation Data'!$I$30,0,10*ROW('Sanitation Data'!I17))="","",OFFSET('Sanitation Data'!$I$30,0,10*ROW('Sanitation Data'!I17)))</f>
        <v/>
      </c>
      <c r="DM23" s="275" t="str">
        <f ca="true">+IF(OFFSET('Sanitation Data'!$I$31,0,10*ROW('Sanitation Data'!I17))="","",OFFSET('Sanitation Data'!$I$31,0,10*ROW('Sanitation Data'!I17)))</f>
        <v/>
      </c>
      <c r="DN23" s="275" t="str">
        <f ca="true">+IF(OFFSET('Sanitation Data'!$I$32,0,10*ROW('Sanitation Data'!I17))="","",OFFSET('Sanitation Data'!$I$32,0,10*ROW('Sanitation Data'!I17)))</f>
        <v/>
      </c>
      <c r="DO23" s="275" t="str">
        <f ca="true">+IF(OFFSET('Hygiene Data'!$D$11,0,10*ROW('Hygiene Data'!D17))="","",OFFSET('Hygiene Data'!$D$11,0,10*ROW('Hygiene Data'!D17)))</f>
        <v/>
      </c>
      <c r="DP23" s="275" t="str">
        <f ca="true">+IF(OFFSET('Hygiene Data'!$D$12,0,10*ROW('Hygiene Data'!D17))="","",OFFSET('Hygiene Data'!$D$12,0,10*ROW('Hygiene Data'!D17)))</f>
        <v/>
      </c>
      <c r="DQ23" s="275" t="str">
        <f ca="true">+IF(OFFSET('Hygiene Data'!$D$13,0,10*ROW('Hygiene Data'!D17))="","",OFFSET('Hygiene Data'!$D$13,0,10*ROW('Hygiene Data'!D17)))</f>
        <v/>
      </c>
      <c r="DR23" s="275" t="str">
        <f ca="true">+IF(OFFSET('Hygiene Data'!$E$11,0,10*ROW('Hygiene Data'!E17))="","",OFFSET('Hygiene Data'!$E$11,0,10*ROW('Hygiene Data'!E17)))</f>
        <v/>
      </c>
      <c r="DS23" s="275" t="str">
        <f ca="true">+IF(OFFSET('Hygiene Data'!$E$12,0,10*ROW('Hygiene Data'!E17))="","",OFFSET('Hygiene Data'!$E$12,0,10*ROW('Hygiene Data'!E17)))</f>
        <v/>
      </c>
      <c r="DT23" s="275" t="str">
        <f ca="true">+IF(OFFSET('Hygiene Data'!$E$13,0,10*ROW('Hygiene Data'!E17))="","",OFFSET('Hygiene Data'!$E$13,0,10*ROW('Hygiene Data'!E17)))</f>
        <v/>
      </c>
      <c r="DU23" s="275" t="str">
        <f ca="true">+IF(OFFSET('Hygiene Data'!$F$11,0,10*ROW('Hygiene Data'!F17))="","",OFFSET('Hygiene Data'!$F$11,0,10*ROW('Hygiene Data'!F17)))</f>
        <v/>
      </c>
      <c r="DV23" s="275" t="str">
        <f ca="true">+IF(OFFSET('Hygiene Data'!$F$12,0,10*ROW('Hygiene Data'!F17))="","",OFFSET('Hygiene Data'!$F$12,0,10*ROW('Hygiene Data'!F17)))</f>
        <v/>
      </c>
      <c r="DW23" s="275" t="str">
        <f ca="true">+IF(OFFSET('Hygiene Data'!$F$13,0,10*ROW('Hygiene Data'!F17))="","",OFFSET('Hygiene Data'!$F$13,0,10*ROW('Hygiene Data'!F17)))</f>
        <v/>
      </c>
      <c r="DX23" s="275" t="str">
        <f ca="true">+IF(OFFSET('Hygiene Data'!$G$11,0,10*ROW('Hygiene Data'!G17))="","",OFFSET('Hygiene Data'!$G$11,0,10*ROW('Hygiene Data'!G17)))</f>
        <v/>
      </c>
      <c r="DY23" s="275" t="str">
        <f ca="true">+IF(OFFSET('Hygiene Data'!$G$12,0,10*ROW('Hygiene Data'!G17))="","",OFFSET('Hygiene Data'!$G$12,0,10*ROW('Hygiene Data'!G17)))</f>
        <v/>
      </c>
      <c r="DZ23" s="275" t="str">
        <f ca="true">+IF(OFFSET('Hygiene Data'!$G$13,0,10*ROW('Hygiene Data'!G17))="","",OFFSET('Hygiene Data'!$G$13,0,10*ROW('Hygiene Data'!G17)))</f>
        <v/>
      </c>
      <c r="EA23" s="275" t="str">
        <f ca="true">+IF(OFFSET('Hygiene Data'!$H$11,0,10*ROW('Hygiene Data'!H17))="","",OFFSET('Hygiene Data'!$H$11,0,10*ROW('Hygiene Data'!H17)))</f>
        <v/>
      </c>
      <c r="EB23" s="275" t="str">
        <f ca="true">+IF(OFFSET('Hygiene Data'!$H$12,0,10*ROW('Hygiene Data'!H17))="","",OFFSET('Hygiene Data'!$H$12,0,10*ROW('Hygiene Data'!H17)))</f>
        <v/>
      </c>
      <c r="EC23" s="275" t="str">
        <f ca="true">+IF(OFFSET('Hygiene Data'!$H$13,0,10*ROW('Hygiene Data'!H17))="","",OFFSET('Hygiene Data'!$H$13,0,10*ROW('Hygiene Data'!H17)))</f>
        <v/>
      </c>
      <c r="ED23" s="275" t="str">
        <f ca="true">+IF(OFFSET('Hygiene Data'!$I$11,0,10*ROW('Hygiene Data'!I17))="","",OFFSET('Hygiene Data'!$I$11,0,10*ROW('Hygiene Data'!I17)))</f>
        <v/>
      </c>
      <c r="EE23" s="275" t="str">
        <f ca="true">+IF(OFFSET('Hygiene Data'!$I$12,0,10*ROW('Hygiene Data'!I17))="","",OFFSET('Hygiene Data'!$I$12,0,10*ROW('Hygiene Data'!I17)))</f>
        <v/>
      </c>
      <c r="EF23" s="275"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1"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5"/>
      <c r="BS24" s="275" t="str">
        <f ca="true">+IF(OFFSET('Water Data'!$D$27,0,10*ROW('Water Data'!D18))="","",OFFSET('Water Data'!$D$27,0,10*ROW('Water Data'!D18)))</f>
        <v/>
      </c>
      <c r="BT24" s="275" t="str">
        <f ca="true">+IF(OFFSET('Water Data'!$D$28,0,10*ROW('Water Data'!D18))="","",OFFSET('Water Data'!$D$28,0,10*ROW('Water Data'!D18)))</f>
        <v/>
      </c>
      <c r="BU24" s="275" t="str">
        <f ca="true">+IF(OFFSET('Water Data'!$D$29,0,10*ROW('Water Data'!D18))="","",OFFSET('Water Data'!$D$29,0,10*ROW('Water Data'!D18)))</f>
        <v/>
      </c>
      <c r="BV24" s="275" t="str">
        <f ca="true">+IF(OFFSET('Water Data'!$E$27,0,10*ROW('Water Data'!E18))="","",OFFSET('Water Data'!$E$27,0,10*ROW('Water Data'!E18)))</f>
        <v/>
      </c>
      <c r="BW24" s="275" t="str">
        <f ca="true">+IF(OFFSET('Water Data'!$E$28,0,10*ROW('Water Data'!E18))="","",OFFSET('Water Data'!$E$28,0,10*ROW('Water Data'!E18)))</f>
        <v/>
      </c>
      <c r="BX24" s="275" t="str">
        <f ca="true">+IF(OFFSET('Water Data'!$E$29,0,10*ROW('Water Data'!E18))="","",OFFSET('Water Data'!$E$29,0,10*ROW('Water Data'!E18)))</f>
        <v/>
      </c>
      <c r="BY24" s="275" t="str">
        <f ca="true">+IF(OFFSET('Water Data'!$F$27,0,10*ROW('Water Data'!F18))="","",OFFSET('Water Data'!$F$27,0,10*ROW('Water Data'!F18)))</f>
        <v/>
      </c>
      <c r="BZ24" s="275" t="str">
        <f ca="true">+IF(OFFSET('Water Data'!$F$28,0,10*ROW('Water Data'!F18))="","",OFFSET('Water Data'!$F$28,0,10*ROW('Water Data'!F18)))</f>
        <v/>
      </c>
      <c r="CA24" s="275" t="str">
        <f ca="true">+IF(OFFSET('Water Data'!$F$29,0,10*ROW('Water Data'!F18))="","",OFFSET('Water Data'!$F$29,0,10*ROW('Water Data'!F18)))</f>
        <v/>
      </c>
      <c r="CB24" s="275" t="str">
        <f ca="true">+IF(OFFSET('Water Data'!$G$27,0,10*ROW('Water Data'!G18))="","",OFFSET('Water Data'!$G$27,0,10*ROW('Water Data'!G18)))</f>
        <v/>
      </c>
      <c r="CC24" s="275" t="str">
        <f ca="true">+IF(OFFSET('Water Data'!$G$28,0,10*ROW('Water Data'!G18))="","",OFFSET('Water Data'!$G$28,0,10*ROW('Water Data'!G18)))</f>
        <v/>
      </c>
      <c r="CD24" s="275" t="str">
        <f ca="true">+IF(OFFSET('Water Data'!$G$29,0,10*ROW('Water Data'!G18))="","",OFFSET('Water Data'!$G$29,0,10*ROW('Water Data'!G18)))</f>
        <v/>
      </c>
      <c r="CE24" s="275" t="str">
        <f ca="true">+IF(OFFSET('Water Data'!$H$27,0,10*ROW('Water Data'!H18))="","",OFFSET('Water Data'!$H$27,0,10*ROW('Water Data'!H18)))</f>
        <v/>
      </c>
      <c r="CF24" s="275" t="str">
        <f ca="true">+IF(OFFSET('Water Data'!$H$28,0,10*ROW('Water Data'!H18))="","",OFFSET('Water Data'!$H$28,0,10*ROW('Water Data'!H18)))</f>
        <v/>
      </c>
      <c r="CG24" s="275" t="str">
        <f ca="true">+IF(OFFSET('Water Data'!$H$29,0,10*ROW('Water Data'!H18))="","",OFFSET('Water Data'!$H$29,0,10*ROW('Water Data'!H18)))</f>
        <v/>
      </c>
      <c r="CH24" s="275" t="str">
        <f ca="true">+IF(OFFSET('Water Data'!$I$27,0,10*ROW('Water Data'!I18))="","",OFFSET('Water Data'!$I$27,0,10*ROW('Water Data'!I18)))</f>
        <v/>
      </c>
      <c r="CI24" s="275" t="str">
        <f ca="true">+IF(OFFSET('Water Data'!$I$28,0,10*ROW('Water Data'!I18))="","",OFFSET('Water Data'!$I$28,0,10*ROW('Water Data'!I18)))</f>
        <v/>
      </c>
      <c r="CJ24" s="275" t="str">
        <f ca="true">+IF(OFFSET('Water Data'!$I$29,0,10*ROW('Water Data'!I18))="","",OFFSET('Water Data'!$I$29,0,10*ROW('Water Data'!I18)))</f>
        <v/>
      </c>
      <c r="CK24" s="275" t="str">
        <f ca="true">+IF(OFFSET('Sanitation Data'!$D$28,0,10*ROW('Sanitation Data'!D18))="","",OFFSET('Sanitation Data'!$D$28,0,10*ROW('Sanitation Data'!D18)))</f>
        <v/>
      </c>
      <c r="CL24" s="275" t="str">
        <f ca="true">+IF(OFFSET('Sanitation Data'!$D$29,0,10*ROW('Sanitation Data'!D18))="","",OFFSET('Sanitation Data'!$D$29,0,10*ROW('Sanitation Data'!D18)))</f>
        <v/>
      </c>
      <c r="CM24" s="275" t="str">
        <f ca="true">+IF(OFFSET('Sanitation Data'!$D$30,0,10*ROW('Sanitation Data'!D18))="","",OFFSET('Sanitation Data'!$D$30,0,10*ROW('Sanitation Data'!D18)))</f>
        <v/>
      </c>
      <c r="CN24" s="275" t="str">
        <f ca="true">+IF(OFFSET('Sanitation Data'!$D$31,0,10*ROW('Sanitation Data'!D18))="","",OFFSET('Sanitation Data'!$D$31,0,10*ROW('Sanitation Data'!D18)))</f>
        <v/>
      </c>
      <c r="CO24" s="275" t="str">
        <f ca="true">+IF(OFFSET('Sanitation Data'!$D$32,0,10*ROW('Sanitation Data'!D18))="","",OFFSET('Sanitation Data'!$D$32,0,10*ROW('Sanitation Data'!D18)))</f>
        <v/>
      </c>
      <c r="CP24" s="275" t="str">
        <f ca="true">+IF(OFFSET('Sanitation Data'!$E$28,0,10*ROW('Sanitation Data'!E18))="","",OFFSET('Sanitation Data'!$E$28,0,10*ROW('Sanitation Data'!E18)))</f>
        <v/>
      </c>
      <c r="CQ24" s="275" t="str">
        <f ca="true">+IF(OFFSET('Sanitation Data'!$E$29,0,10*ROW('Sanitation Data'!E18))="","",OFFSET('Sanitation Data'!$E$29,0,10*ROW('Sanitation Data'!E18)))</f>
        <v/>
      </c>
      <c r="CR24" s="275" t="str">
        <f ca="true">+IF(OFFSET('Sanitation Data'!$E$30,0,10*ROW('Sanitation Data'!E18))="","",OFFSET('Sanitation Data'!$E$30,0,10*ROW('Sanitation Data'!E18)))</f>
        <v/>
      </c>
      <c r="CS24" s="275" t="str">
        <f ca="true">+IF(OFFSET('Sanitation Data'!$E$31,0,10*ROW('Sanitation Data'!E18))="","",OFFSET('Sanitation Data'!$E$31,0,10*ROW('Sanitation Data'!E18)))</f>
        <v/>
      </c>
      <c r="CT24" s="275" t="str">
        <f ca="true">+IF(OFFSET('Sanitation Data'!$E$32,0,10*ROW('Sanitation Data'!E18))="","",OFFSET('Sanitation Data'!$E$32,0,10*ROW('Sanitation Data'!E18)))</f>
        <v/>
      </c>
      <c r="CU24" s="275" t="str">
        <f ca="true">+IF(OFFSET('Sanitation Data'!$F$28,0,10*ROW('Sanitation Data'!F18))="","",OFFSET('Sanitation Data'!$F$28,0,10*ROW('Sanitation Data'!F18)))</f>
        <v/>
      </c>
      <c r="CV24" s="275" t="str">
        <f ca="true">+IF(OFFSET('Sanitation Data'!$F$29,0,10*ROW('Sanitation Data'!F18))="","",OFFSET('Sanitation Data'!$F$29,0,10*ROW('Sanitation Data'!F18)))</f>
        <v/>
      </c>
      <c r="CW24" s="275" t="str">
        <f ca="true">+IF(OFFSET('Sanitation Data'!$F$30,0,10*ROW('Sanitation Data'!F18))="","",OFFSET('Sanitation Data'!$F$30,0,10*ROW('Sanitation Data'!F18)))</f>
        <v/>
      </c>
      <c r="CX24" s="275" t="str">
        <f ca="true">+IF(OFFSET('Sanitation Data'!$F$31,0,10*ROW('Sanitation Data'!F18))="","",OFFSET('Sanitation Data'!$F$31,0,10*ROW('Sanitation Data'!F18)))</f>
        <v/>
      </c>
      <c r="CY24" s="275" t="str">
        <f ca="true">+IF(OFFSET('Sanitation Data'!$F$32,0,10*ROW('Sanitation Data'!F18))="","",OFFSET('Sanitation Data'!$F$32,0,10*ROW('Sanitation Data'!F18)))</f>
        <v/>
      </c>
      <c r="CZ24" s="275" t="str">
        <f ca="true">+IF(OFFSET('Sanitation Data'!$G$28,0,10*ROW('Sanitation Data'!G18))="","",OFFSET('Sanitation Data'!$G$28,0,10*ROW('Sanitation Data'!G18)))</f>
        <v/>
      </c>
      <c r="DA24" s="275" t="str">
        <f ca="true">+IF(OFFSET('Sanitation Data'!$G$29,0,10*ROW('Sanitation Data'!G18))="","",OFFSET('Sanitation Data'!$G$29,0,10*ROW('Sanitation Data'!G18)))</f>
        <v/>
      </c>
      <c r="DB24" s="275" t="str">
        <f ca="true">+IF(OFFSET('Sanitation Data'!$G$30,0,10*ROW('Sanitation Data'!G18))="","",OFFSET('Sanitation Data'!$G$30,0,10*ROW('Sanitation Data'!G18)))</f>
        <v/>
      </c>
      <c r="DC24" s="275" t="str">
        <f ca="true">+IF(OFFSET('Sanitation Data'!$G$31,0,10*ROW('Sanitation Data'!G18))="","",OFFSET('Sanitation Data'!$G$31,0,10*ROW('Sanitation Data'!G18)))</f>
        <v/>
      </c>
      <c r="DD24" s="275" t="str">
        <f ca="true">+IF(OFFSET('Sanitation Data'!$G$32,0,10*ROW('Sanitation Data'!G18))="","",OFFSET('Sanitation Data'!$G$32,0,10*ROW('Sanitation Data'!G18)))</f>
        <v/>
      </c>
      <c r="DE24" s="275" t="str">
        <f ca="true">+IF(OFFSET('Sanitation Data'!$H$28,0,10*ROW('Sanitation Data'!H18))="","",OFFSET('Sanitation Data'!$H$28,0,10*ROW('Sanitation Data'!H18)))</f>
        <v/>
      </c>
      <c r="DF24" s="275" t="str">
        <f ca="true">+IF(OFFSET('Sanitation Data'!$H$29,0,10*ROW('Sanitation Data'!H18))="","",OFFSET('Sanitation Data'!$H$29,0,10*ROW('Sanitation Data'!H18)))</f>
        <v/>
      </c>
      <c r="DG24" s="275" t="str">
        <f ca="true">+IF(OFFSET('Sanitation Data'!$H$30,0,10*ROW('Sanitation Data'!H18))="","",OFFSET('Sanitation Data'!$H$30,0,10*ROW('Sanitation Data'!H18)))</f>
        <v/>
      </c>
      <c r="DH24" s="275" t="str">
        <f ca="true">+IF(OFFSET('Sanitation Data'!$H$31,0,10*ROW('Sanitation Data'!H18))="","",OFFSET('Sanitation Data'!$H$31,0,10*ROW('Sanitation Data'!H18)))</f>
        <v/>
      </c>
      <c r="DI24" s="275" t="str">
        <f ca="true">+IF(OFFSET('Sanitation Data'!$H$32,0,10*ROW('Sanitation Data'!H18))="","",OFFSET('Sanitation Data'!$H$32,0,10*ROW('Sanitation Data'!H18)))</f>
        <v/>
      </c>
      <c r="DJ24" s="275" t="str">
        <f ca="true">+IF(OFFSET('Sanitation Data'!$I$28,0,10*ROW('Sanitation Data'!I18))="","",OFFSET('Sanitation Data'!$I$28,0,10*ROW('Sanitation Data'!I18)))</f>
        <v/>
      </c>
      <c r="DK24" s="275" t="str">
        <f ca="true">+IF(OFFSET('Sanitation Data'!$I$29,0,10*ROW('Sanitation Data'!I18))="","",OFFSET('Sanitation Data'!$I$29,0,10*ROW('Sanitation Data'!I18)))</f>
        <v/>
      </c>
      <c r="DL24" s="275" t="str">
        <f ca="true">+IF(OFFSET('Sanitation Data'!$I$30,0,10*ROW('Sanitation Data'!I18))="","",OFFSET('Sanitation Data'!$I$30,0,10*ROW('Sanitation Data'!I18)))</f>
        <v/>
      </c>
      <c r="DM24" s="275" t="str">
        <f ca="true">+IF(OFFSET('Sanitation Data'!$I$31,0,10*ROW('Sanitation Data'!I18))="","",OFFSET('Sanitation Data'!$I$31,0,10*ROW('Sanitation Data'!I18)))</f>
        <v/>
      </c>
      <c r="DN24" s="275" t="str">
        <f ca="true">+IF(OFFSET('Sanitation Data'!$I$32,0,10*ROW('Sanitation Data'!I18))="","",OFFSET('Sanitation Data'!$I$32,0,10*ROW('Sanitation Data'!I18)))</f>
        <v/>
      </c>
      <c r="DO24" s="275" t="str">
        <f ca="true">+IF(OFFSET('Hygiene Data'!$D$11,0,10*ROW('Hygiene Data'!D18))="","",OFFSET('Hygiene Data'!$D$11,0,10*ROW('Hygiene Data'!D18)))</f>
        <v/>
      </c>
      <c r="DP24" s="275" t="str">
        <f ca="true">+IF(OFFSET('Hygiene Data'!$D$12,0,10*ROW('Hygiene Data'!D18))="","",OFFSET('Hygiene Data'!$D$12,0,10*ROW('Hygiene Data'!D18)))</f>
        <v/>
      </c>
      <c r="DQ24" s="275" t="str">
        <f ca="true">+IF(OFFSET('Hygiene Data'!$D$13,0,10*ROW('Hygiene Data'!D18))="","",OFFSET('Hygiene Data'!$D$13,0,10*ROW('Hygiene Data'!D18)))</f>
        <v/>
      </c>
      <c r="DR24" s="275" t="str">
        <f ca="true">+IF(OFFSET('Hygiene Data'!$E$11,0,10*ROW('Hygiene Data'!E18))="","",OFFSET('Hygiene Data'!$E$11,0,10*ROW('Hygiene Data'!E18)))</f>
        <v/>
      </c>
      <c r="DS24" s="275" t="str">
        <f ca="true">+IF(OFFSET('Hygiene Data'!$E$12,0,10*ROW('Hygiene Data'!E18))="","",OFFSET('Hygiene Data'!$E$12,0,10*ROW('Hygiene Data'!E18)))</f>
        <v/>
      </c>
      <c r="DT24" s="275" t="str">
        <f ca="true">+IF(OFFSET('Hygiene Data'!$E$13,0,10*ROW('Hygiene Data'!E18))="","",OFFSET('Hygiene Data'!$E$13,0,10*ROW('Hygiene Data'!E18)))</f>
        <v/>
      </c>
      <c r="DU24" s="275" t="str">
        <f ca="true">+IF(OFFSET('Hygiene Data'!$F$11,0,10*ROW('Hygiene Data'!F18))="","",OFFSET('Hygiene Data'!$F$11,0,10*ROW('Hygiene Data'!F18)))</f>
        <v/>
      </c>
      <c r="DV24" s="275" t="str">
        <f ca="true">+IF(OFFSET('Hygiene Data'!$F$12,0,10*ROW('Hygiene Data'!F18))="","",OFFSET('Hygiene Data'!$F$12,0,10*ROW('Hygiene Data'!F18)))</f>
        <v/>
      </c>
      <c r="DW24" s="275" t="str">
        <f ca="true">+IF(OFFSET('Hygiene Data'!$F$13,0,10*ROW('Hygiene Data'!F18))="","",OFFSET('Hygiene Data'!$F$13,0,10*ROW('Hygiene Data'!F18)))</f>
        <v/>
      </c>
      <c r="DX24" s="275" t="str">
        <f ca="true">+IF(OFFSET('Hygiene Data'!$G$11,0,10*ROW('Hygiene Data'!G18))="","",OFFSET('Hygiene Data'!$G$11,0,10*ROW('Hygiene Data'!G18)))</f>
        <v/>
      </c>
      <c r="DY24" s="275" t="str">
        <f ca="true">+IF(OFFSET('Hygiene Data'!$G$12,0,10*ROW('Hygiene Data'!G18))="","",OFFSET('Hygiene Data'!$G$12,0,10*ROW('Hygiene Data'!G18)))</f>
        <v/>
      </c>
      <c r="DZ24" s="275" t="str">
        <f ca="true">+IF(OFFSET('Hygiene Data'!$G$13,0,10*ROW('Hygiene Data'!G18))="","",OFFSET('Hygiene Data'!$G$13,0,10*ROW('Hygiene Data'!G18)))</f>
        <v/>
      </c>
      <c r="EA24" s="275" t="str">
        <f ca="true">+IF(OFFSET('Hygiene Data'!$H$11,0,10*ROW('Hygiene Data'!H18))="","",OFFSET('Hygiene Data'!$H$11,0,10*ROW('Hygiene Data'!H18)))</f>
        <v/>
      </c>
      <c r="EB24" s="275" t="str">
        <f ca="true">+IF(OFFSET('Hygiene Data'!$H$12,0,10*ROW('Hygiene Data'!H18))="","",OFFSET('Hygiene Data'!$H$12,0,10*ROW('Hygiene Data'!H18)))</f>
        <v/>
      </c>
      <c r="EC24" s="275" t="str">
        <f ca="true">+IF(OFFSET('Hygiene Data'!$H$13,0,10*ROW('Hygiene Data'!H18))="","",OFFSET('Hygiene Data'!$H$13,0,10*ROW('Hygiene Data'!H18)))</f>
        <v/>
      </c>
      <c r="ED24" s="275" t="str">
        <f ca="true">+IF(OFFSET('Hygiene Data'!$I$11,0,10*ROW('Hygiene Data'!I18))="","",OFFSET('Hygiene Data'!$I$11,0,10*ROW('Hygiene Data'!I18)))</f>
        <v/>
      </c>
      <c r="EE24" s="275" t="str">
        <f ca="true">+IF(OFFSET('Hygiene Data'!$I$12,0,10*ROW('Hygiene Data'!I18))="","",OFFSET('Hygiene Data'!$I$12,0,10*ROW('Hygiene Data'!I18)))</f>
        <v/>
      </c>
      <c r="EF24" s="275"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1"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5"/>
      <c r="BS25" s="275" t="str">
        <f ca="true">+IF(OFFSET('Water Data'!$D$27,0,10*ROW('Water Data'!D19))="","",OFFSET('Water Data'!$D$27,0,10*ROW('Water Data'!D19)))</f>
        <v/>
      </c>
      <c r="BT25" s="275" t="str">
        <f ca="true">+IF(OFFSET('Water Data'!$D$28,0,10*ROW('Water Data'!D19))="","",OFFSET('Water Data'!$D$28,0,10*ROW('Water Data'!D19)))</f>
        <v/>
      </c>
      <c r="BU25" s="275" t="str">
        <f ca="true">+IF(OFFSET('Water Data'!$D$29,0,10*ROW('Water Data'!D19))="","",OFFSET('Water Data'!$D$29,0,10*ROW('Water Data'!D19)))</f>
        <v/>
      </c>
      <c r="BV25" s="275" t="str">
        <f ca="true">+IF(OFFSET('Water Data'!$E$27,0,10*ROW('Water Data'!E19))="","",OFFSET('Water Data'!$E$27,0,10*ROW('Water Data'!E19)))</f>
        <v/>
      </c>
      <c r="BW25" s="275" t="str">
        <f ca="true">+IF(OFFSET('Water Data'!$E$28,0,10*ROW('Water Data'!E19))="","",OFFSET('Water Data'!$E$28,0,10*ROW('Water Data'!E19)))</f>
        <v/>
      </c>
      <c r="BX25" s="275" t="str">
        <f ca="true">+IF(OFFSET('Water Data'!$E$29,0,10*ROW('Water Data'!E19))="","",OFFSET('Water Data'!$E$29,0,10*ROW('Water Data'!E19)))</f>
        <v/>
      </c>
      <c r="BY25" s="275" t="str">
        <f ca="true">+IF(OFFSET('Water Data'!$F$27,0,10*ROW('Water Data'!F19))="","",OFFSET('Water Data'!$F$27,0,10*ROW('Water Data'!F19)))</f>
        <v/>
      </c>
      <c r="BZ25" s="275" t="str">
        <f ca="true">+IF(OFFSET('Water Data'!$F$28,0,10*ROW('Water Data'!F19))="","",OFFSET('Water Data'!$F$28,0,10*ROW('Water Data'!F19)))</f>
        <v/>
      </c>
      <c r="CA25" s="275" t="str">
        <f ca="true">+IF(OFFSET('Water Data'!$F$29,0,10*ROW('Water Data'!F19))="","",OFFSET('Water Data'!$F$29,0,10*ROW('Water Data'!F19)))</f>
        <v/>
      </c>
      <c r="CB25" s="275" t="str">
        <f ca="true">+IF(OFFSET('Water Data'!$G$27,0,10*ROW('Water Data'!G19))="","",OFFSET('Water Data'!$G$27,0,10*ROW('Water Data'!G19)))</f>
        <v/>
      </c>
      <c r="CC25" s="275" t="str">
        <f ca="true">+IF(OFFSET('Water Data'!$G$28,0,10*ROW('Water Data'!G19))="","",OFFSET('Water Data'!$G$28,0,10*ROW('Water Data'!G19)))</f>
        <v/>
      </c>
      <c r="CD25" s="275" t="str">
        <f ca="true">+IF(OFFSET('Water Data'!$G$29,0,10*ROW('Water Data'!G19))="","",OFFSET('Water Data'!$G$29,0,10*ROW('Water Data'!G19)))</f>
        <v/>
      </c>
      <c r="CE25" s="275" t="str">
        <f ca="true">+IF(OFFSET('Water Data'!$H$27,0,10*ROW('Water Data'!H19))="","",OFFSET('Water Data'!$H$27,0,10*ROW('Water Data'!H19)))</f>
        <v/>
      </c>
      <c r="CF25" s="275" t="str">
        <f ca="true">+IF(OFFSET('Water Data'!$H$28,0,10*ROW('Water Data'!H19))="","",OFFSET('Water Data'!$H$28,0,10*ROW('Water Data'!H19)))</f>
        <v/>
      </c>
      <c r="CG25" s="275" t="str">
        <f ca="true">+IF(OFFSET('Water Data'!$H$29,0,10*ROW('Water Data'!H19))="","",OFFSET('Water Data'!$H$29,0,10*ROW('Water Data'!H19)))</f>
        <v/>
      </c>
      <c r="CH25" s="275" t="str">
        <f ca="true">+IF(OFFSET('Water Data'!$I$27,0,10*ROW('Water Data'!I19))="","",OFFSET('Water Data'!$I$27,0,10*ROW('Water Data'!I19)))</f>
        <v/>
      </c>
      <c r="CI25" s="275" t="str">
        <f ca="true">+IF(OFFSET('Water Data'!$I$28,0,10*ROW('Water Data'!I19))="","",OFFSET('Water Data'!$I$28,0,10*ROW('Water Data'!I19)))</f>
        <v/>
      </c>
      <c r="CJ25" s="275" t="str">
        <f ca="true">+IF(OFFSET('Water Data'!$I$29,0,10*ROW('Water Data'!I19))="","",OFFSET('Water Data'!$I$29,0,10*ROW('Water Data'!I19)))</f>
        <v/>
      </c>
      <c r="CK25" s="275" t="str">
        <f ca="true">+IF(OFFSET('Sanitation Data'!$D$28,0,10*ROW('Sanitation Data'!D19))="","",OFFSET('Sanitation Data'!$D$28,0,10*ROW('Sanitation Data'!D19)))</f>
        <v/>
      </c>
      <c r="CL25" s="275" t="str">
        <f ca="true">+IF(OFFSET('Sanitation Data'!$D$29,0,10*ROW('Sanitation Data'!D19))="","",OFFSET('Sanitation Data'!$D$29,0,10*ROW('Sanitation Data'!D19)))</f>
        <v/>
      </c>
      <c r="CM25" s="275" t="str">
        <f ca="true">+IF(OFFSET('Sanitation Data'!$D$30,0,10*ROW('Sanitation Data'!D19))="","",OFFSET('Sanitation Data'!$D$30,0,10*ROW('Sanitation Data'!D19)))</f>
        <v/>
      </c>
      <c r="CN25" s="275" t="str">
        <f ca="true">+IF(OFFSET('Sanitation Data'!$D$31,0,10*ROW('Sanitation Data'!D19))="","",OFFSET('Sanitation Data'!$D$31,0,10*ROW('Sanitation Data'!D19)))</f>
        <v/>
      </c>
      <c r="CO25" s="275" t="str">
        <f ca="true">+IF(OFFSET('Sanitation Data'!$D$32,0,10*ROW('Sanitation Data'!D19))="","",OFFSET('Sanitation Data'!$D$32,0,10*ROW('Sanitation Data'!D19)))</f>
        <v/>
      </c>
      <c r="CP25" s="275" t="str">
        <f ca="true">+IF(OFFSET('Sanitation Data'!$E$28,0,10*ROW('Sanitation Data'!E19))="","",OFFSET('Sanitation Data'!$E$28,0,10*ROW('Sanitation Data'!E19)))</f>
        <v/>
      </c>
      <c r="CQ25" s="275" t="str">
        <f ca="true">+IF(OFFSET('Sanitation Data'!$E$29,0,10*ROW('Sanitation Data'!E19))="","",OFFSET('Sanitation Data'!$E$29,0,10*ROW('Sanitation Data'!E19)))</f>
        <v/>
      </c>
      <c r="CR25" s="275" t="str">
        <f ca="true">+IF(OFFSET('Sanitation Data'!$E$30,0,10*ROW('Sanitation Data'!E19))="","",OFFSET('Sanitation Data'!$E$30,0,10*ROW('Sanitation Data'!E19)))</f>
        <v/>
      </c>
      <c r="CS25" s="275" t="str">
        <f ca="true">+IF(OFFSET('Sanitation Data'!$E$31,0,10*ROW('Sanitation Data'!E19))="","",OFFSET('Sanitation Data'!$E$31,0,10*ROW('Sanitation Data'!E19)))</f>
        <v/>
      </c>
      <c r="CT25" s="275" t="str">
        <f ca="true">+IF(OFFSET('Sanitation Data'!$E$32,0,10*ROW('Sanitation Data'!E19))="","",OFFSET('Sanitation Data'!$E$32,0,10*ROW('Sanitation Data'!E19)))</f>
        <v/>
      </c>
      <c r="CU25" s="275" t="str">
        <f ca="true">+IF(OFFSET('Sanitation Data'!$F$28,0,10*ROW('Sanitation Data'!F19))="","",OFFSET('Sanitation Data'!$F$28,0,10*ROW('Sanitation Data'!F19)))</f>
        <v/>
      </c>
      <c r="CV25" s="275" t="str">
        <f ca="true">+IF(OFFSET('Sanitation Data'!$F$29,0,10*ROW('Sanitation Data'!F19))="","",OFFSET('Sanitation Data'!$F$29,0,10*ROW('Sanitation Data'!F19)))</f>
        <v/>
      </c>
      <c r="CW25" s="275" t="str">
        <f ca="true">+IF(OFFSET('Sanitation Data'!$F$30,0,10*ROW('Sanitation Data'!F19))="","",OFFSET('Sanitation Data'!$F$30,0,10*ROW('Sanitation Data'!F19)))</f>
        <v/>
      </c>
      <c r="CX25" s="275" t="str">
        <f ca="true">+IF(OFFSET('Sanitation Data'!$F$31,0,10*ROW('Sanitation Data'!F19))="","",OFFSET('Sanitation Data'!$F$31,0,10*ROW('Sanitation Data'!F19)))</f>
        <v/>
      </c>
      <c r="CY25" s="275" t="str">
        <f ca="true">+IF(OFFSET('Sanitation Data'!$F$32,0,10*ROW('Sanitation Data'!F19))="","",OFFSET('Sanitation Data'!$F$32,0,10*ROW('Sanitation Data'!F19)))</f>
        <v/>
      </c>
      <c r="CZ25" s="275" t="str">
        <f ca="true">+IF(OFFSET('Sanitation Data'!$G$28,0,10*ROW('Sanitation Data'!G19))="","",OFFSET('Sanitation Data'!$G$28,0,10*ROW('Sanitation Data'!G19)))</f>
        <v/>
      </c>
      <c r="DA25" s="275" t="str">
        <f ca="true">+IF(OFFSET('Sanitation Data'!$G$29,0,10*ROW('Sanitation Data'!G19))="","",OFFSET('Sanitation Data'!$G$29,0,10*ROW('Sanitation Data'!G19)))</f>
        <v/>
      </c>
      <c r="DB25" s="275" t="str">
        <f ca="true">+IF(OFFSET('Sanitation Data'!$G$30,0,10*ROW('Sanitation Data'!G19))="","",OFFSET('Sanitation Data'!$G$30,0,10*ROW('Sanitation Data'!G19)))</f>
        <v/>
      </c>
      <c r="DC25" s="275" t="str">
        <f ca="true">+IF(OFFSET('Sanitation Data'!$G$31,0,10*ROW('Sanitation Data'!G19))="","",OFFSET('Sanitation Data'!$G$31,0,10*ROW('Sanitation Data'!G19)))</f>
        <v/>
      </c>
      <c r="DD25" s="275" t="str">
        <f ca="true">+IF(OFFSET('Sanitation Data'!$G$32,0,10*ROW('Sanitation Data'!G19))="","",OFFSET('Sanitation Data'!$G$32,0,10*ROW('Sanitation Data'!G19)))</f>
        <v/>
      </c>
      <c r="DE25" s="275" t="str">
        <f ca="true">+IF(OFFSET('Sanitation Data'!$H$28,0,10*ROW('Sanitation Data'!H19))="","",OFFSET('Sanitation Data'!$H$28,0,10*ROW('Sanitation Data'!H19)))</f>
        <v/>
      </c>
      <c r="DF25" s="275" t="str">
        <f ca="true">+IF(OFFSET('Sanitation Data'!$H$29,0,10*ROW('Sanitation Data'!H19))="","",OFFSET('Sanitation Data'!$H$29,0,10*ROW('Sanitation Data'!H19)))</f>
        <v/>
      </c>
      <c r="DG25" s="275" t="str">
        <f ca="true">+IF(OFFSET('Sanitation Data'!$H$30,0,10*ROW('Sanitation Data'!H19))="","",OFFSET('Sanitation Data'!$H$30,0,10*ROW('Sanitation Data'!H19)))</f>
        <v/>
      </c>
      <c r="DH25" s="275" t="str">
        <f ca="true">+IF(OFFSET('Sanitation Data'!$H$31,0,10*ROW('Sanitation Data'!H19))="","",OFFSET('Sanitation Data'!$H$31,0,10*ROW('Sanitation Data'!H19)))</f>
        <v/>
      </c>
      <c r="DI25" s="275" t="str">
        <f ca="true">+IF(OFFSET('Sanitation Data'!$H$32,0,10*ROW('Sanitation Data'!H19))="","",OFFSET('Sanitation Data'!$H$32,0,10*ROW('Sanitation Data'!H19)))</f>
        <v/>
      </c>
      <c r="DJ25" s="275" t="str">
        <f ca="true">+IF(OFFSET('Sanitation Data'!$I$28,0,10*ROW('Sanitation Data'!I19))="","",OFFSET('Sanitation Data'!$I$28,0,10*ROW('Sanitation Data'!I19)))</f>
        <v/>
      </c>
      <c r="DK25" s="275" t="str">
        <f ca="true">+IF(OFFSET('Sanitation Data'!$I$29,0,10*ROW('Sanitation Data'!I19))="","",OFFSET('Sanitation Data'!$I$29,0,10*ROW('Sanitation Data'!I19)))</f>
        <v/>
      </c>
      <c r="DL25" s="275" t="str">
        <f ca="true">+IF(OFFSET('Sanitation Data'!$I$30,0,10*ROW('Sanitation Data'!I19))="","",OFFSET('Sanitation Data'!$I$30,0,10*ROW('Sanitation Data'!I19)))</f>
        <v/>
      </c>
      <c r="DM25" s="275" t="str">
        <f ca="true">+IF(OFFSET('Sanitation Data'!$I$31,0,10*ROW('Sanitation Data'!I19))="","",OFFSET('Sanitation Data'!$I$31,0,10*ROW('Sanitation Data'!I19)))</f>
        <v/>
      </c>
      <c r="DN25" s="275" t="str">
        <f ca="true">+IF(OFFSET('Sanitation Data'!$I$32,0,10*ROW('Sanitation Data'!I19))="","",OFFSET('Sanitation Data'!$I$32,0,10*ROW('Sanitation Data'!I19)))</f>
        <v/>
      </c>
      <c r="DO25" s="275" t="str">
        <f ca="true">+IF(OFFSET('Hygiene Data'!$D$11,0,10*ROW('Hygiene Data'!D19))="","",OFFSET('Hygiene Data'!$D$11,0,10*ROW('Hygiene Data'!D19)))</f>
        <v/>
      </c>
      <c r="DP25" s="275" t="str">
        <f ca="true">+IF(OFFSET('Hygiene Data'!$D$12,0,10*ROW('Hygiene Data'!D19))="","",OFFSET('Hygiene Data'!$D$12,0,10*ROW('Hygiene Data'!D19)))</f>
        <v/>
      </c>
      <c r="DQ25" s="275" t="str">
        <f ca="true">+IF(OFFSET('Hygiene Data'!$D$13,0,10*ROW('Hygiene Data'!D19))="","",OFFSET('Hygiene Data'!$D$13,0,10*ROW('Hygiene Data'!D19)))</f>
        <v/>
      </c>
      <c r="DR25" s="275" t="str">
        <f ca="true">+IF(OFFSET('Hygiene Data'!$E$11,0,10*ROW('Hygiene Data'!E19))="","",OFFSET('Hygiene Data'!$E$11,0,10*ROW('Hygiene Data'!E19)))</f>
        <v/>
      </c>
      <c r="DS25" s="275" t="str">
        <f ca="true">+IF(OFFSET('Hygiene Data'!$E$12,0,10*ROW('Hygiene Data'!E19))="","",OFFSET('Hygiene Data'!$E$12,0,10*ROW('Hygiene Data'!E19)))</f>
        <v/>
      </c>
      <c r="DT25" s="275" t="str">
        <f ca="true">+IF(OFFSET('Hygiene Data'!$E$13,0,10*ROW('Hygiene Data'!E19))="","",OFFSET('Hygiene Data'!$E$13,0,10*ROW('Hygiene Data'!E19)))</f>
        <v/>
      </c>
      <c r="DU25" s="275" t="str">
        <f ca="true">+IF(OFFSET('Hygiene Data'!$F$11,0,10*ROW('Hygiene Data'!F19))="","",OFFSET('Hygiene Data'!$F$11,0,10*ROW('Hygiene Data'!F19)))</f>
        <v/>
      </c>
      <c r="DV25" s="275" t="str">
        <f ca="true">+IF(OFFSET('Hygiene Data'!$F$12,0,10*ROW('Hygiene Data'!F19))="","",OFFSET('Hygiene Data'!$F$12,0,10*ROW('Hygiene Data'!F19)))</f>
        <v/>
      </c>
      <c r="DW25" s="275" t="str">
        <f ca="true">+IF(OFFSET('Hygiene Data'!$F$13,0,10*ROW('Hygiene Data'!F19))="","",OFFSET('Hygiene Data'!$F$13,0,10*ROW('Hygiene Data'!F19)))</f>
        <v/>
      </c>
      <c r="DX25" s="275" t="str">
        <f ca="true">+IF(OFFSET('Hygiene Data'!$G$11,0,10*ROW('Hygiene Data'!G19))="","",OFFSET('Hygiene Data'!$G$11,0,10*ROW('Hygiene Data'!G19)))</f>
        <v/>
      </c>
      <c r="DY25" s="275" t="str">
        <f ca="true">+IF(OFFSET('Hygiene Data'!$G$12,0,10*ROW('Hygiene Data'!G19))="","",OFFSET('Hygiene Data'!$G$12,0,10*ROW('Hygiene Data'!G19)))</f>
        <v/>
      </c>
      <c r="DZ25" s="275" t="str">
        <f ca="true">+IF(OFFSET('Hygiene Data'!$G$13,0,10*ROW('Hygiene Data'!G19))="","",OFFSET('Hygiene Data'!$G$13,0,10*ROW('Hygiene Data'!G19)))</f>
        <v/>
      </c>
      <c r="EA25" s="275" t="str">
        <f ca="true">+IF(OFFSET('Hygiene Data'!$H$11,0,10*ROW('Hygiene Data'!H19))="","",OFFSET('Hygiene Data'!$H$11,0,10*ROW('Hygiene Data'!H19)))</f>
        <v/>
      </c>
      <c r="EB25" s="275" t="str">
        <f ca="true">+IF(OFFSET('Hygiene Data'!$H$12,0,10*ROW('Hygiene Data'!H19))="","",OFFSET('Hygiene Data'!$H$12,0,10*ROW('Hygiene Data'!H19)))</f>
        <v/>
      </c>
      <c r="EC25" s="275" t="str">
        <f ca="true">+IF(OFFSET('Hygiene Data'!$H$13,0,10*ROW('Hygiene Data'!H19))="","",OFFSET('Hygiene Data'!$H$13,0,10*ROW('Hygiene Data'!H19)))</f>
        <v/>
      </c>
      <c r="ED25" s="275" t="str">
        <f ca="true">+IF(OFFSET('Hygiene Data'!$I$11,0,10*ROW('Hygiene Data'!I19))="","",OFFSET('Hygiene Data'!$I$11,0,10*ROW('Hygiene Data'!I19)))</f>
        <v/>
      </c>
      <c r="EE25" s="275" t="str">
        <f ca="true">+IF(OFFSET('Hygiene Data'!$I$12,0,10*ROW('Hygiene Data'!I19))="","",OFFSET('Hygiene Data'!$I$12,0,10*ROW('Hygiene Data'!I19)))</f>
        <v/>
      </c>
      <c r="EF25" s="275"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1"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5"/>
      <c r="BS26" s="275" t="str">
        <f ca="true">+IF(OFFSET('Water Data'!$D$27,0,10*ROW('Water Data'!D20))="","",OFFSET('Water Data'!$D$27,0,10*ROW('Water Data'!D20)))</f>
        <v/>
      </c>
      <c r="BT26" s="275" t="str">
        <f ca="true">+IF(OFFSET('Water Data'!$D$28,0,10*ROW('Water Data'!D20))="","",OFFSET('Water Data'!$D$28,0,10*ROW('Water Data'!D20)))</f>
        <v/>
      </c>
      <c r="BU26" s="275" t="str">
        <f ca="true">+IF(OFFSET('Water Data'!$D$29,0,10*ROW('Water Data'!D20))="","",OFFSET('Water Data'!$D$29,0,10*ROW('Water Data'!D20)))</f>
        <v/>
      </c>
      <c r="BV26" s="275" t="str">
        <f ca="true">+IF(OFFSET('Water Data'!$E$27,0,10*ROW('Water Data'!E20))="","",OFFSET('Water Data'!$E$27,0,10*ROW('Water Data'!E20)))</f>
        <v/>
      </c>
      <c r="BW26" s="275" t="str">
        <f ca="true">+IF(OFFSET('Water Data'!$E$28,0,10*ROW('Water Data'!E20))="","",OFFSET('Water Data'!$E$28,0,10*ROW('Water Data'!E20)))</f>
        <v/>
      </c>
      <c r="BX26" s="275" t="str">
        <f ca="true">+IF(OFFSET('Water Data'!$E$29,0,10*ROW('Water Data'!E20))="","",OFFSET('Water Data'!$E$29,0,10*ROW('Water Data'!E20)))</f>
        <v/>
      </c>
      <c r="BY26" s="275" t="str">
        <f ca="true">+IF(OFFSET('Water Data'!$F$27,0,10*ROW('Water Data'!F20))="","",OFFSET('Water Data'!$F$27,0,10*ROW('Water Data'!F20)))</f>
        <v/>
      </c>
      <c r="BZ26" s="275" t="str">
        <f ca="true">+IF(OFFSET('Water Data'!$F$28,0,10*ROW('Water Data'!F20))="","",OFFSET('Water Data'!$F$28,0,10*ROW('Water Data'!F20)))</f>
        <v/>
      </c>
      <c r="CA26" s="275" t="str">
        <f ca="true">+IF(OFFSET('Water Data'!$F$29,0,10*ROW('Water Data'!F20))="","",OFFSET('Water Data'!$F$29,0,10*ROW('Water Data'!F20)))</f>
        <v/>
      </c>
      <c r="CB26" s="275" t="str">
        <f ca="true">+IF(OFFSET('Water Data'!$G$27,0,10*ROW('Water Data'!G20))="","",OFFSET('Water Data'!$G$27,0,10*ROW('Water Data'!G20)))</f>
        <v/>
      </c>
      <c r="CC26" s="275" t="str">
        <f ca="true">+IF(OFFSET('Water Data'!$G$28,0,10*ROW('Water Data'!G20))="","",OFFSET('Water Data'!$G$28,0,10*ROW('Water Data'!G20)))</f>
        <v/>
      </c>
      <c r="CD26" s="275" t="str">
        <f ca="true">+IF(OFFSET('Water Data'!$G$29,0,10*ROW('Water Data'!G20))="","",OFFSET('Water Data'!$G$29,0,10*ROW('Water Data'!G20)))</f>
        <v/>
      </c>
      <c r="CE26" s="275" t="str">
        <f ca="true">+IF(OFFSET('Water Data'!$H$27,0,10*ROW('Water Data'!H20))="","",OFFSET('Water Data'!$H$27,0,10*ROW('Water Data'!H20)))</f>
        <v/>
      </c>
      <c r="CF26" s="275" t="str">
        <f ca="true">+IF(OFFSET('Water Data'!$H$28,0,10*ROW('Water Data'!H20))="","",OFFSET('Water Data'!$H$28,0,10*ROW('Water Data'!H20)))</f>
        <v/>
      </c>
      <c r="CG26" s="275" t="str">
        <f ca="true">+IF(OFFSET('Water Data'!$H$29,0,10*ROW('Water Data'!H20))="","",OFFSET('Water Data'!$H$29,0,10*ROW('Water Data'!H20)))</f>
        <v/>
      </c>
      <c r="CH26" s="275" t="str">
        <f ca="true">+IF(OFFSET('Water Data'!$I$27,0,10*ROW('Water Data'!I20))="","",OFFSET('Water Data'!$I$27,0,10*ROW('Water Data'!I20)))</f>
        <v/>
      </c>
      <c r="CI26" s="275" t="str">
        <f ca="true">+IF(OFFSET('Water Data'!$I$28,0,10*ROW('Water Data'!I20))="","",OFFSET('Water Data'!$I$28,0,10*ROW('Water Data'!I20)))</f>
        <v/>
      </c>
      <c r="CJ26" s="275" t="str">
        <f ca="true">+IF(OFFSET('Water Data'!$I$29,0,10*ROW('Water Data'!I20))="","",OFFSET('Water Data'!$I$29,0,10*ROW('Water Data'!I20)))</f>
        <v/>
      </c>
      <c r="CK26" s="275" t="str">
        <f ca="true">+IF(OFFSET('Sanitation Data'!$D$28,0,10*ROW('Sanitation Data'!D20))="","",OFFSET('Sanitation Data'!$D$28,0,10*ROW('Sanitation Data'!D20)))</f>
        <v/>
      </c>
      <c r="CL26" s="275" t="str">
        <f ca="true">+IF(OFFSET('Sanitation Data'!$D$29,0,10*ROW('Sanitation Data'!D20))="","",OFFSET('Sanitation Data'!$D$29,0,10*ROW('Sanitation Data'!D20)))</f>
        <v/>
      </c>
      <c r="CM26" s="275" t="str">
        <f ca="true">+IF(OFFSET('Sanitation Data'!$D$30,0,10*ROW('Sanitation Data'!D20))="","",OFFSET('Sanitation Data'!$D$30,0,10*ROW('Sanitation Data'!D20)))</f>
        <v/>
      </c>
      <c r="CN26" s="275" t="str">
        <f ca="true">+IF(OFFSET('Sanitation Data'!$D$31,0,10*ROW('Sanitation Data'!D20))="","",OFFSET('Sanitation Data'!$D$31,0,10*ROW('Sanitation Data'!D20)))</f>
        <v/>
      </c>
      <c r="CO26" s="275" t="str">
        <f ca="true">+IF(OFFSET('Sanitation Data'!$D$32,0,10*ROW('Sanitation Data'!D20))="","",OFFSET('Sanitation Data'!$D$32,0,10*ROW('Sanitation Data'!D20)))</f>
        <v/>
      </c>
      <c r="CP26" s="275" t="str">
        <f ca="true">+IF(OFFSET('Sanitation Data'!$E$28,0,10*ROW('Sanitation Data'!E20))="","",OFFSET('Sanitation Data'!$E$28,0,10*ROW('Sanitation Data'!E20)))</f>
        <v/>
      </c>
      <c r="CQ26" s="275" t="str">
        <f ca="true">+IF(OFFSET('Sanitation Data'!$E$29,0,10*ROW('Sanitation Data'!E20))="","",OFFSET('Sanitation Data'!$E$29,0,10*ROW('Sanitation Data'!E20)))</f>
        <v/>
      </c>
      <c r="CR26" s="275" t="str">
        <f ca="true">+IF(OFFSET('Sanitation Data'!$E$30,0,10*ROW('Sanitation Data'!E20))="","",OFFSET('Sanitation Data'!$E$30,0,10*ROW('Sanitation Data'!E20)))</f>
        <v/>
      </c>
      <c r="CS26" s="275" t="str">
        <f ca="true">+IF(OFFSET('Sanitation Data'!$E$31,0,10*ROW('Sanitation Data'!E20))="","",OFFSET('Sanitation Data'!$E$31,0,10*ROW('Sanitation Data'!E20)))</f>
        <v/>
      </c>
      <c r="CT26" s="275" t="str">
        <f ca="true">+IF(OFFSET('Sanitation Data'!$E$32,0,10*ROW('Sanitation Data'!E20))="","",OFFSET('Sanitation Data'!$E$32,0,10*ROW('Sanitation Data'!E20)))</f>
        <v/>
      </c>
      <c r="CU26" s="275" t="str">
        <f ca="true">+IF(OFFSET('Sanitation Data'!$F$28,0,10*ROW('Sanitation Data'!F20))="","",OFFSET('Sanitation Data'!$F$28,0,10*ROW('Sanitation Data'!F20)))</f>
        <v/>
      </c>
      <c r="CV26" s="275" t="str">
        <f ca="true">+IF(OFFSET('Sanitation Data'!$F$29,0,10*ROW('Sanitation Data'!F20))="","",OFFSET('Sanitation Data'!$F$29,0,10*ROW('Sanitation Data'!F20)))</f>
        <v/>
      </c>
      <c r="CW26" s="275" t="str">
        <f ca="true">+IF(OFFSET('Sanitation Data'!$F$30,0,10*ROW('Sanitation Data'!F20))="","",OFFSET('Sanitation Data'!$F$30,0,10*ROW('Sanitation Data'!F20)))</f>
        <v/>
      </c>
      <c r="CX26" s="275" t="str">
        <f ca="true">+IF(OFFSET('Sanitation Data'!$F$31,0,10*ROW('Sanitation Data'!F20))="","",OFFSET('Sanitation Data'!$F$31,0,10*ROW('Sanitation Data'!F20)))</f>
        <v/>
      </c>
      <c r="CY26" s="275" t="str">
        <f ca="true">+IF(OFFSET('Sanitation Data'!$F$32,0,10*ROW('Sanitation Data'!F20))="","",OFFSET('Sanitation Data'!$F$32,0,10*ROW('Sanitation Data'!F20)))</f>
        <v/>
      </c>
      <c r="CZ26" s="275" t="str">
        <f ca="true">+IF(OFFSET('Sanitation Data'!$G$28,0,10*ROW('Sanitation Data'!G20))="","",OFFSET('Sanitation Data'!$G$28,0,10*ROW('Sanitation Data'!G20)))</f>
        <v/>
      </c>
      <c r="DA26" s="275" t="str">
        <f ca="true">+IF(OFFSET('Sanitation Data'!$G$29,0,10*ROW('Sanitation Data'!G20))="","",OFFSET('Sanitation Data'!$G$29,0,10*ROW('Sanitation Data'!G20)))</f>
        <v/>
      </c>
      <c r="DB26" s="275" t="str">
        <f ca="true">+IF(OFFSET('Sanitation Data'!$G$30,0,10*ROW('Sanitation Data'!G20))="","",OFFSET('Sanitation Data'!$G$30,0,10*ROW('Sanitation Data'!G20)))</f>
        <v/>
      </c>
      <c r="DC26" s="275" t="str">
        <f ca="true">+IF(OFFSET('Sanitation Data'!$G$31,0,10*ROW('Sanitation Data'!G20))="","",OFFSET('Sanitation Data'!$G$31,0,10*ROW('Sanitation Data'!G20)))</f>
        <v/>
      </c>
      <c r="DD26" s="275" t="str">
        <f ca="true">+IF(OFFSET('Sanitation Data'!$G$32,0,10*ROW('Sanitation Data'!G20))="","",OFFSET('Sanitation Data'!$G$32,0,10*ROW('Sanitation Data'!G20)))</f>
        <v/>
      </c>
      <c r="DE26" s="275" t="str">
        <f ca="true">+IF(OFFSET('Sanitation Data'!$H$28,0,10*ROW('Sanitation Data'!H20))="","",OFFSET('Sanitation Data'!$H$28,0,10*ROW('Sanitation Data'!H20)))</f>
        <v/>
      </c>
      <c r="DF26" s="275" t="str">
        <f ca="true">+IF(OFFSET('Sanitation Data'!$H$29,0,10*ROW('Sanitation Data'!H20))="","",OFFSET('Sanitation Data'!$H$29,0,10*ROW('Sanitation Data'!H20)))</f>
        <v/>
      </c>
      <c r="DG26" s="275" t="str">
        <f ca="true">+IF(OFFSET('Sanitation Data'!$H$30,0,10*ROW('Sanitation Data'!H20))="","",OFFSET('Sanitation Data'!$H$30,0,10*ROW('Sanitation Data'!H20)))</f>
        <v/>
      </c>
      <c r="DH26" s="275" t="str">
        <f ca="true">+IF(OFFSET('Sanitation Data'!$H$31,0,10*ROW('Sanitation Data'!H20))="","",OFFSET('Sanitation Data'!$H$31,0,10*ROW('Sanitation Data'!H20)))</f>
        <v/>
      </c>
      <c r="DI26" s="275" t="str">
        <f ca="true">+IF(OFFSET('Sanitation Data'!$H$32,0,10*ROW('Sanitation Data'!H20))="","",OFFSET('Sanitation Data'!$H$32,0,10*ROW('Sanitation Data'!H20)))</f>
        <v/>
      </c>
      <c r="DJ26" s="275" t="str">
        <f ca="true">+IF(OFFSET('Sanitation Data'!$I$28,0,10*ROW('Sanitation Data'!I20))="","",OFFSET('Sanitation Data'!$I$28,0,10*ROW('Sanitation Data'!I20)))</f>
        <v/>
      </c>
      <c r="DK26" s="275" t="str">
        <f ca="true">+IF(OFFSET('Sanitation Data'!$I$29,0,10*ROW('Sanitation Data'!I20))="","",OFFSET('Sanitation Data'!$I$29,0,10*ROW('Sanitation Data'!I20)))</f>
        <v/>
      </c>
      <c r="DL26" s="275" t="str">
        <f ca="true">+IF(OFFSET('Sanitation Data'!$I$30,0,10*ROW('Sanitation Data'!I20))="","",OFFSET('Sanitation Data'!$I$30,0,10*ROW('Sanitation Data'!I20)))</f>
        <v/>
      </c>
      <c r="DM26" s="275" t="str">
        <f ca="true">+IF(OFFSET('Sanitation Data'!$I$31,0,10*ROW('Sanitation Data'!I20))="","",OFFSET('Sanitation Data'!$I$31,0,10*ROW('Sanitation Data'!I20)))</f>
        <v/>
      </c>
      <c r="DN26" s="275" t="str">
        <f ca="true">+IF(OFFSET('Sanitation Data'!$I$32,0,10*ROW('Sanitation Data'!I20))="","",OFFSET('Sanitation Data'!$I$32,0,10*ROW('Sanitation Data'!I20)))</f>
        <v/>
      </c>
      <c r="DO26" s="275" t="str">
        <f ca="true">+IF(OFFSET('Hygiene Data'!$D$11,0,10*ROW('Hygiene Data'!D20))="","",OFFSET('Hygiene Data'!$D$11,0,10*ROW('Hygiene Data'!D20)))</f>
        <v/>
      </c>
      <c r="DP26" s="275" t="str">
        <f ca="true">+IF(OFFSET('Hygiene Data'!$D$12,0,10*ROW('Hygiene Data'!D20))="","",OFFSET('Hygiene Data'!$D$12,0,10*ROW('Hygiene Data'!D20)))</f>
        <v/>
      </c>
      <c r="DQ26" s="275" t="str">
        <f ca="true">+IF(OFFSET('Hygiene Data'!$D$13,0,10*ROW('Hygiene Data'!D20))="","",OFFSET('Hygiene Data'!$D$13,0,10*ROW('Hygiene Data'!D20)))</f>
        <v/>
      </c>
      <c r="DR26" s="275" t="str">
        <f ca="true">+IF(OFFSET('Hygiene Data'!$E$11,0,10*ROW('Hygiene Data'!E20))="","",OFFSET('Hygiene Data'!$E$11,0,10*ROW('Hygiene Data'!E20)))</f>
        <v/>
      </c>
      <c r="DS26" s="275" t="str">
        <f ca="true">+IF(OFFSET('Hygiene Data'!$E$12,0,10*ROW('Hygiene Data'!E20))="","",OFFSET('Hygiene Data'!$E$12,0,10*ROW('Hygiene Data'!E20)))</f>
        <v/>
      </c>
      <c r="DT26" s="275" t="str">
        <f ca="true">+IF(OFFSET('Hygiene Data'!$E$13,0,10*ROW('Hygiene Data'!E20))="","",OFFSET('Hygiene Data'!$E$13,0,10*ROW('Hygiene Data'!E20)))</f>
        <v/>
      </c>
      <c r="DU26" s="275" t="str">
        <f ca="true">+IF(OFFSET('Hygiene Data'!$F$11,0,10*ROW('Hygiene Data'!F20))="","",OFFSET('Hygiene Data'!$F$11,0,10*ROW('Hygiene Data'!F20)))</f>
        <v/>
      </c>
      <c r="DV26" s="275" t="str">
        <f ca="true">+IF(OFFSET('Hygiene Data'!$F$12,0,10*ROW('Hygiene Data'!F20))="","",OFFSET('Hygiene Data'!$F$12,0,10*ROW('Hygiene Data'!F20)))</f>
        <v/>
      </c>
      <c r="DW26" s="275" t="str">
        <f ca="true">+IF(OFFSET('Hygiene Data'!$F$13,0,10*ROW('Hygiene Data'!F20))="","",OFFSET('Hygiene Data'!$F$13,0,10*ROW('Hygiene Data'!F20)))</f>
        <v/>
      </c>
      <c r="DX26" s="275" t="str">
        <f ca="true">+IF(OFFSET('Hygiene Data'!$G$11,0,10*ROW('Hygiene Data'!G20))="","",OFFSET('Hygiene Data'!$G$11,0,10*ROW('Hygiene Data'!G20)))</f>
        <v/>
      </c>
      <c r="DY26" s="275" t="str">
        <f ca="true">+IF(OFFSET('Hygiene Data'!$G$12,0,10*ROW('Hygiene Data'!G20))="","",OFFSET('Hygiene Data'!$G$12,0,10*ROW('Hygiene Data'!G20)))</f>
        <v/>
      </c>
      <c r="DZ26" s="275" t="str">
        <f ca="true">+IF(OFFSET('Hygiene Data'!$G$13,0,10*ROW('Hygiene Data'!G20))="","",OFFSET('Hygiene Data'!$G$13,0,10*ROW('Hygiene Data'!G20)))</f>
        <v/>
      </c>
      <c r="EA26" s="275" t="str">
        <f ca="true">+IF(OFFSET('Hygiene Data'!$H$11,0,10*ROW('Hygiene Data'!H20))="","",OFFSET('Hygiene Data'!$H$11,0,10*ROW('Hygiene Data'!H20)))</f>
        <v/>
      </c>
      <c r="EB26" s="275" t="str">
        <f ca="true">+IF(OFFSET('Hygiene Data'!$H$12,0,10*ROW('Hygiene Data'!H20))="","",OFFSET('Hygiene Data'!$H$12,0,10*ROW('Hygiene Data'!H20)))</f>
        <v/>
      </c>
      <c r="EC26" s="275" t="str">
        <f ca="true">+IF(OFFSET('Hygiene Data'!$H$13,0,10*ROW('Hygiene Data'!H20))="","",OFFSET('Hygiene Data'!$H$13,0,10*ROW('Hygiene Data'!H20)))</f>
        <v/>
      </c>
      <c r="ED26" s="275" t="str">
        <f ca="true">+IF(OFFSET('Hygiene Data'!$I$11,0,10*ROW('Hygiene Data'!I20))="","",OFFSET('Hygiene Data'!$I$11,0,10*ROW('Hygiene Data'!I20)))</f>
        <v/>
      </c>
      <c r="EE26" s="275" t="str">
        <f ca="true">+IF(OFFSET('Hygiene Data'!$I$12,0,10*ROW('Hygiene Data'!I20))="","",OFFSET('Hygiene Data'!$I$12,0,10*ROW('Hygiene Data'!I20)))</f>
        <v/>
      </c>
      <c r="EF26" s="275"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1"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5"/>
      <c r="BS27" s="275" t="str">
        <f ca="true">+IF(OFFSET('Water Data'!$D$27,0,10*ROW('Water Data'!D21))="","",OFFSET('Water Data'!$D$27,0,10*ROW('Water Data'!D21)))</f>
        <v/>
      </c>
      <c r="BT27" s="275" t="str">
        <f ca="true">+IF(OFFSET('Water Data'!$D$28,0,10*ROW('Water Data'!D21))="","",OFFSET('Water Data'!$D$28,0,10*ROW('Water Data'!D21)))</f>
        <v/>
      </c>
      <c r="BU27" s="275" t="str">
        <f ca="true">+IF(OFFSET('Water Data'!$D$29,0,10*ROW('Water Data'!D21))="","",OFFSET('Water Data'!$D$29,0,10*ROW('Water Data'!D21)))</f>
        <v/>
      </c>
      <c r="BV27" s="275" t="str">
        <f ca="true">+IF(OFFSET('Water Data'!$E$27,0,10*ROW('Water Data'!E21))="","",OFFSET('Water Data'!$E$27,0,10*ROW('Water Data'!E21)))</f>
        <v/>
      </c>
      <c r="BW27" s="275" t="str">
        <f ca="true">+IF(OFFSET('Water Data'!$E$28,0,10*ROW('Water Data'!E21))="","",OFFSET('Water Data'!$E$28,0,10*ROW('Water Data'!E21)))</f>
        <v/>
      </c>
      <c r="BX27" s="275" t="str">
        <f ca="true">+IF(OFFSET('Water Data'!$E$29,0,10*ROW('Water Data'!E21))="","",OFFSET('Water Data'!$E$29,0,10*ROW('Water Data'!E21)))</f>
        <v/>
      </c>
      <c r="BY27" s="275" t="str">
        <f ca="true">+IF(OFFSET('Water Data'!$F$27,0,10*ROW('Water Data'!F21))="","",OFFSET('Water Data'!$F$27,0,10*ROW('Water Data'!F21)))</f>
        <v/>
      </c>
      <c r="BZ27" s="275" t="str">
        <f ca="true">+IF(OFFSET('Water Data'!$F$28,0,10*ROW('Water Data'!F21))="","",OFFSET('Water Data'!$F$28,0,10*ROW('Water Data'!F21)))</f>
        <v/>
      </c>
      <c r="CA27" s="275" t="str">
        <f ca="true">+IF(OFFSET('Water Data'!$F$29,0,10*ROW('Water Data'!F21))="","",OFFSET('Water Data'!$F$29,0,10*ROW('Water Data'!F21)))</f>
        <v/>
      </c>
      <c r="CB27" s="275" t="str">
        <f ca="true">+IF(OFFSET('Water Data'!$G$27,0,10*ROW('Water Data'!G21))="","",OFFSET('Water Data'!$G$27,0,10*ROW('Water Data'!G21)))</f>
        <v/>
      </c>
      <c r="CC27" s="275" t="str">
        <f ca="true">+IF(OFFSET('Water Data'!$G$28,0,10*ROW('Water Data'!G21))="","",OFFSET('Water Data'!$G$28,0,10*ROW('Water Data'!G21)))</f>
        <v/>
      </c>
      <c r="CD27" s="275" t="str">
        <f ca="true">+IF(OFFSET('Water Data'!$G$29,0,10*ROW('Water Data'!G21))="","",OFFSET('Water Data'!$G$29,0,10*ROW('Water Data'!G21)))</f>
        <v/>
      </c>
      <c r="CE27" s="275" t="str">
        <f ca="true">+IF(OFFSET('Water Data'!$H$27,0,10*ROW('Water Data'!H21))="","",OFFSET('Water Data'!$H$27,0,10*ROW('Water Data'!H21)))</f>
        <v/>
      </c>
      <c r="CF27" s="275" t="str">
        <f ca="true">+IF(OFFSET('Water Data'!$H$28,0,10*ROW('Water Data'!H21))="","",OFFSET('Water Data'!$H$28,0,10*ROW('Water Data'!H21)))</f>
        <v/>
      </c>
      <c r="CG27" s="275" t="str">
        <f ca="true">+IF(OFFSET('Water Data'!$H$29,0,10*ROW('Water Data'!H21))="","",OFFSET('Water Data'!$H$29,0,10*ROW('Water Data'!H21)))</f>
        <v/>
      </c>
      <c r="CH27" s="275" t="str">
        <f ca="true">+IF(OFFSET('Water Data'!$I$27,0,10*ROW('Water Data'!I21))="","",OFFSET('Water Data'!$I$27,0,10*ROW('Water Data'!I21)))</f>
        <v/>
      </c>
      <c r="CI27" s="275" t="str">
        <f ca="true">+IF(OFFSET('Water Data'!$I$28,0,10*ROW('Water Data'!I21))="","",OFFSET('Water Data'!$I$28,0,10*ROW('Water Data'!I21)))</f>
        <v/>
      </c>
      <c r="CJ27" s="275" t="str">
        <f ca="true">+IF(OFFSET('Water Data'!$I$29,0,10*ROW('Water Data'!I21))="","",OFFSET('Water Data'!$I$29,0,10*ROW('Water Data'!I21)))</f>
        <v/>
      </c>
      <c r="CK27" s="275" t="str">
        <f ca="true">+IF(OFFSET('Sanitation Data'!$D$28,0,10*ROW('Sanitation Data'!D21))="","",OFFSET('Sanitation Data'!$D$28,0,10*ROW('Sanitation Data'!D21)))</f>
        <v/>
      </c>
      <c r="CL27" s="275" t="str">
        <f ca="true">+IF(OFFSET('Sanitation Data'!$D$29,0,10*ROW('Sanitation Data'!D21))="","",OFFSET('Sanitation Data'!$D$29,0,10*ROW('Sanitation Data'!D21)))</f>
        <v/>
      </c>
      <c r="CM27" s="275" t="str">
        <f ca="true">+IF(OFFSET('Sanitation Data'!$D$30,0,10*ROW('Sanitation Data'!D21))="","",OFFSET('Sanitation Data'!$D$30,0,10*ROW('Sanitation Data'!D21)))</f>
        <v/>
      </c>
      <c r="CN27" s="275" t="str">
        <f ca="true">+IF(OFFSET('Sanitation Data'!$D$31,0,10*ROW('Sanitation Data'!D21))="","",OFFSET('Sanitation Data'!$D$31,0,10*ROW('Sanitation Data'!D21)))</f>
        <v/>
      </c>
      <c r="CO27" s="275" t="str">
        <f ca="true">+IF(OFFSET('Sanitation Data'!$D$32,0,10*ROW('Sanitation Data'!D21))="","",OFFSET('Sanitation Data'!$D$32,0,10*ROW('Sanitation Data'!D21)))</f>
        <v/>
      </c>
      <c r="CP27" s="275" t="str">
        <f ca="true">+IF(OFFSET('Sanitation Data'!$E$28,0,10*ROW('Sanitation Data'!E21))="","",OFFSET('Sanitation Data'!$E$28,0,10*ROW('Sanitation Data'!E21)))</f>
        <v/>
      </c>
      <c r="CQ27" s="275" t="str">
        <f ca="true">+IF(OFFSET('Sanitation Data'!$E$29,0,10*ROW('Sanitation Data'!E21))="","",OFFSET('Sanitation Data'!$E$29,0,10*ROW('Sanitation Data'!E21)))</f>
        <v/>
      </c>
      <c r="CR27" s="275" t="str">
        <f ca="true">+IF(OFFSET('Sanitation Data'!$E$30,0,10*ROW('Sanitation Data'!E21))="","",OFFSET('Sanitation Data'!$E$30,0,10*ROW('Sanitation Data'!E21)))</f>
        <v/>
      </c>
      <c r="CS27" s="275" t="str">
        <f ca="true">+IF(OFFSET('Sanitation Data'!$E$31,0,10*ROW('Sanitation Data'!E21))="","",OFFSET('Sanitation Data'!$E$31,0,10*ROW('Sanitation Data'!E21)))</f>
        <v/>
      </c>
      <c r="CT27" s="275" t="str">
        <f ca="true">+IF(OFFSET('Sanitation Data'!$E$32,0,10*ROW('Sanitation Data'!E21))="","",OFFSET('Sanitation Data'!$E$32,0,10*ROW('Sanitation Data'!E21)))</f>
        <v/>
      </c>
      <c r="CU27" s="275" t="str">
        <f ca="true">+IF(OFFSET('Sanitation Data'!$F$28,0,10*ROW('Sanitation Data'!F21))="","",OFFSET('Sanitation Data'!$F$28,0,10*ROW('Sanitation Data'!F21)))</f>
        <v/>
      </c>
      <c r="CV27" s="275" t="str">
        <f ca="true">+IF(OFFSET('Sanitation Data'!$F$29,0,10*ROW('Sanitation Data'!F21))="","",OFFSET('Sanitation Data'!$F$29,0,10*ROW('Sanitation Data'!F21)))</f>
        <v/>
      </c>
      <c r="CW27" s="275" t="str">
        <f ca="true">+IF(OFFSET('Sanitation Data'!$F$30,0,10*ROW('Sanitation Data'!F21))="","",OFFSET('Sanitation Data'!$F$30,0,10*ROW('Sanitation Data'!F21)))</f>
        <v/>
      </c>
      <c r="CX27" s="275" t="str">
        <f ca="true">+IF(OFFSET('Sanitation Data'!$F$31,0,10*ROW('Sanitation Data'!F21))="","",OFFSET('Sanitation Data'!$F$31,0,10*ROW('Sanitation Data'!F21)))</f>
        <v/>
      </c>
      <c r="CY27" s="275" t="str">
        <f ca="true">+IF(OFFSET('Sanitation Data'!$F$32,0,10*ROW('Sanitation Data'!F21))="","",OFFSET('Sanitation Data'!$F$32,0,10*ROW('Sanitation Data'!F21)))</f>
        <v/>
      </c>
      <c r="CZ27" s="275" t="str">
        <f ca="true">+IF(OFFSET('Sanitation Data'!$G$28,0,10*ROW('Sanitation Data'!G21))="","",OFFSET('Sanitation Data'!$G$28,0,10*ROW('Sanitation Data'!G21)))</f>
        <v/>
      </c>
      <c r="DA27" s="275" t="str">
        <f ca="true">+IF(OFFSET('Sanitation Data'!$G$29,0,10*ROW('Sanitation Data'!G21))="","",OFFSET('Sanitation Data'!$G$29,0,10*ROW('Sanitation Data'!G21)))</f>
        <v/>
      </c>
      <c r="DB27" s="275" t="str">
        <f ca="true">+IF(OFFSET('Sanitation Data'!$G$30,0,10*ROW('Sanitation Data'!G21))="","",OFFSET('Sanitation Data'!$G$30,0,10*ROW('Sanitation Data'!G21)))</f>
        <v/>
      </c>
      <c r="DC27" s="275" t="str">
        <f ca="true">+IF(OFFSET('Sanitation Data'!$G$31,0,10*ROW('Sanitation Data'!G21))="","",OFFSET('Sanitation Data'!$G$31,0,10*ROW('Sanitation Data'!G21)))</f>
        <v/>
      </c>
      <c r="DD27" s="275" t="str">
        <f ca="true">+IF(OFFSET('Sanitation Data'!$G$32,0,10*ROW('Sanitation Data'!G21))="","",OFFSET('Sanitation Data'!$G$32,0,10*ROW('Sanitation Data'!G21)))</f>
        <v/>
      </c>
      <c r="DE27" s="275" t="str">
        <f ca="true">+IF(OFFSET('Sanitation Data'!$H$28,0,10*ROW('Sanitation Data'!H21))="","",OFFSET('Sanitation Data'!$H$28,0,10*ROW('Sanitation Data'!H21)))</f>
        <v/>
      </c>
      <c r="DF27" s="275" t="str">
        <f ca="true">+IF(OFFSET('Sanitation Data'!$H$29,0,10*ROW('Sanitation Data'!H21))="","",OFFSET('Sanitation Data'!$H$29,0,10*ROW('Sanitation Data'!H21)))</f>
        <v/>
      </c>
      <c r="DG27" s="275" t="str">
        <f ca="true">+IF(OFFSET('Sanitation Data'!$H$30,0,10*ROW('Sanitation Data'!H21))="","",OFFSET('Sanitation Data'!$H$30,0,10*ROW('Sanitation Data'!H21)))</f>
        <v/>
      </c>
      <c r="DH27" s="275" t="str">
        <f ca="true">+IF(OFFSET('Sanitation Data'!$H$31,0,10*ROW('Sanitation Data'!H21))="","",OFFSET('Sanitation Data'!$H$31,0,10*ROW('Sanitation Data'!H21)))</f>
        <v/>
      </c>
      <c r="DI27" s="275" t="str">
        <f ca="true">+IF(OFFSET('Sanitation Data'!$H$32,0,10*ROW('Sanitation Data'!H21))="","",OFFSET('Sanitation Data'!$H$32,0,10*ROW('Sanitation Data'!H21)))</f>
        <v/>
      </c>
      <c r="DJ27" s="275" t="str">
        <f ca="true">+IF(OFFSET('Sanitation Data'!$I$28,0,10*ROW('Sanitation Data'!I21))="","",OFFSET('Sanitation Data'!$I$28,0,10*ROW('Sanitation Data'!I21)))</f>
        <v/>
      </c>
      <c r="DK27" s="275" t="str">
        <f ca="true">+IF(OFFSET('Sanitation Data'!$I$29,0,10*ROW('Sanitation Data'!I21))="","",OFFSET('Sanitation Data'!$I$29,0,10*ROW('Sanitation Data'!I21)))</f>
        <v/>
      </c>
      <c r="DL27" s="275" t="str">
        <f ca="true">+IF(OFFSET('Sanitation Data'!$I$30,0,10*ROW('Sanitation Data'!I21))="","",OFFSET('Sanitation Data'!$I$30,0,10*ROW('Sanitation Data'!I21)))</f>
        <v/>
      </c>
      <c r="DM27" s="275" t="str">
        <f ca="true">+IF(OFFSET('Sanitation Data'!$I$31,0,10*ROW('Sanitation Data'!I21))="","",OFFSET('Sanitation Data'!$I$31,0,10*ROW('Sanitation Data'!I21)))</f>
        <v/>
      </c>
      <c r="DN27" s="275" t="str">
        <f ca="true">+IF(OFFSET('Sanitation Data'!$I$32,0,10*ROW('Sanitation Data'!I21))="","",OFFSET('Sanitation Data'!$I$32,0,10*ROW('Sanitation Data'!I21)))</f>
        <v/>
      </c>
      <c r="DO27" s="275" t="str">
        <f ca="true">+IF(OFFSET('Hygiene Data'!$D$11,0,10*ROW('Hygiene Data'!D21))="","",OFFSET('Hygiene Data'!$D$11,0,10*ROW('Hygiene Data'!D21)))</f>
        <v/>
      </c>
      <c r="DP27" s="275" t="str">
        <f ca="true">+IF(OFFSET('Hygiene Data'!$D$12,0,10*ROW('Hygiene Data'!D21))="","",OFFSET('Hygiene Data'!$D$12,0,10*ROW('Hygiene Data'!D21)))</f>
        <v/>
      </c>
      <c r="DQ27" s="275" t="str">
        <f ca="true">+IF(OFFSET('Hygiene Data'!$D$13,0,10*ROW('Hygiene Data'!D21))="","",OFFSET('Hygiene Data'!$D$13,0,10*ROW('Hygiene Data'!D21)))</f>
        <v/>
      </c>
      <c r="DR27" s="275" t="str">
        <f ca="true">+IF(OFFSET('Hygiene Data'!$E$11,0,10*ROW('Hygiene Data'!E21))="","",OFFSET('Hygiene Data'!$E$11,0,10*ROW('Hygiene Data'!E21)))</f>
        <v/>
      </c>
      <c r="DS27" s="275" t="str">
        <f ca="true">+IF(OFFSET('Hygiene Data'!$E$12,0,10*ROW('Hygiene Data'!E21))="","",OFFSET('Hygiene Data'!$E$12,0,10*ROW('Hygiene Data'!E21)))</f>
        <v/>
      </c>
      <c r="DT27" s="275" t="str">
        <f ca="true">+IF(OFFSET('Hygiene Data'!$E$13,0,10*ROW('Hygiene Data'!E21))="","",OFFSET('Hygiene Data'!$E$13,0,10*ROW('Hygiene Data'!E21)))</f>
        <v/>
      </c>
      <c r="DU27" s="275" t="str">
        <f ca="true">+IF(OFFSET('Hygiene Data'!$F$11,0,10*ROW('Hygiene Data'!F21))="","",OFFSET('Hygiene Data'!$F$11,0,10*ROW('Hygiene Data'!F21)))</f>
        <v/>
      </c>
      <c r="DV27" s="275" t="str">
        <f ca="true">+IF(OFFSET('Hygiene Data'!$F$12,0,10*ROW('Hygiene Data'!F21))="","",OFFSET('Hygiene Data'!$F$12,0,10*ROW('Hygiene Data'!F21)))</f>
        <v/>
      </c>
      <c r="DW27" s="275" t="str">
        <f ca="true">+IF(OFFSET('Hygiene Data'!$F$13,0,10*ROW('Hygiene Data'!F21))="","",OFFSET('Hygiene Data'!$F$13,0,10*ROW('Hygiene Data'!F21)))</f>
        <v/>
      </c>
      <c r="DX27" s="275" t="str">
        <f ca="true">+IF(OFFSET('Hygiene Data'!$G$11,0,10*ROW('Hygiene Data'!G21))="","",OFFSET('Hygiene Data'!$G$11,0,10*ROW('Hygiene Data'!G21)))</f>
        <v/>
      </c>
      <c r="DY27" s="275" t="str">
        <f ca="true">+IF(OFFSET('Hygiene Data'!$G$12,0,10*ROW('Hygiene Data'!G21))="","",OFFSET('Hygiene Data'!$G$12,0,10*ROW('Hygiene Data'!G21)))</f>
        <v/>
      </c>
      <c r="DZ27" s="275" t="str">
        <f ca="true">+IF(OFFSET('Hygiene Data'!$G$13,0,10*ROW('Hygiene Data'!G21))="","",OFFSET('Hygiene Data'!$G$13,0,10*ROW('Hygiene Data'!G21)))</f>
        <v/>
      </c>
      <c r="EA27" s="275" t="str">
        <f ca="true">+IF(OFFSET('Hygiene Data'!$H$11,0,10*ROW('Hygiene Data'!H21))="","",OFFSET('Hygiene Data'!$H$11,0,10*ROW('Hygiene Data'!H21)))</f>
        <v/>
      </c>
      <c r="EB27" s="275" t="str">
        <f ca="true">+IF(OFFSET('Hygiene Data'!$H$12,0,10*ROW('Hygiene Data'!H21))="","",OFFSET('Hygiene Data'!$H$12,0,10*ROW('Hygiene Data'!H21)))</f>
        <v/>
      </c>
      <c r="EC27" s="275" t="str">
        <f ca="true">+IF(OFFSET('Hygiene Data'!$H$13,0,10*ROW('Hygiene Data'!H21))="","",OFFSET('Hygiene Data'!$H$13,0,10*ROW('Hygiene Data'!H21)))</f>
        <v/>
      </c>
      <c r="ED27" s="275" t="str">
        <f ca="true">+IF(OFFSET('Hygiene Data'!$I$11,0,10*ROW('Hygiene Data'!I21))="","",OFFSET('Hygiene Data'!$I$11,0,10*ROW('Hygiene Data'!I21)))</f>
        <v/>
      </c>
      <c r="EE27" s="275" t="str">
        <f ca="true">+IF(OFFSET('Hygiene Data'!$I$12,0,10*ROW('Hygiene Data'!I21))="","",OFFSET('Hygiene Data'!$I$12,0,10*ROW('Hygiene Data'!I21)))</f>
        <v/>
      </c>
      <c r="EF27" s="275"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1"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5"/>
      <c r="BS28" s="275" t="str">
        <f ca="true">+IF(OFFSET('Water Data'!$D$27,0,10*ROW('Water Data'!D22))="","",OFFSET('Water Data'!$D$27,0,10*ROW('Water Data'!D22)))</f>
        <v/>
      </c>
      <c r="BT28" s="275" t="str">
        <f ca="true">+IF(OFFSET('Water Data'!$D$28,0,10*ROW('Water Data'!D22))="","",OFFSET('Water Data'!$D$28,0,10*ROW('Water Data'!D22)))</f>
        <v/>
      </c>
      <c r="BU28" s="275" t="str">
        <f ca="true">+IF(OFFSET('Water Data'!$D$29,0,10*ROW('Water Data'!D22))="","",OFFSET('Water Data'!$D$29,0,10*ROW('Water Data'!D22)))</f>
        <v/>
      </c>
      <c r="BV28" s="275" t="str">
        <f ca="true">+IF(OFFSET('Water Data'!$E$27,0,10*ROW('Water Data'!E22))="","",OFFSET('Water Data'!$E$27,0,10*ROW('Water Data'!E22)))</f>
        <v/>
      </c>
      <c r="BW28" s="275" t="str">
        <f ca="true">+IF(OFFSET('Water Data'!$E$28,0,10*ROW('Water Data'!E22))="","",OFFSET('Water Data'!$E$28,0,10*ROW('Water Data'!E22)))</f>
        <v/>
      </c>
      <c r="BX28" s="275" t="str">
        <f ca="true">+IF(OFFSET('Water Data'!$E$29,0,10*ROW('Water Data'!E22))="","",OFFSET('Water Data'!$E$29,0,10*ROW('Water Data'!E22)))</f>
        <v/>
      </c>
      <c r="BY28" s="275" t="str">
        <f ca="true">+IF(OFFSET('Water Data'!$F$27,0,10*ROW('Water Data'!F22))="","",OFFSET('Water Data'!$F$27,0,10*ROW('Water Data'!F22)))</f>
        <v/>
      </c>
      <c r="BZ28" s="275" t="str">
        <f ca="true">+IF(OFFSET('Water Data'!$F$28,0,10*ROW('Water Data'!F22))="","",OFFSET('Water Data'!$F$28,0,10*ROW('Water Data'!F22)))</f>
        <v/>
      </c>
      <c r="CA28" s="275" t="str">
        <f ca="true">+IF(OFFSET('Water Data'!$F$29,0,10*ROW('Water Data'!F22))="","",OFFSET('Water Data'!$F$29,0,10*ROW('Water Data'!F22)))</f>
        <v/>
      </c>
      <c r="CB28" s="275" t="str">
        <f ca="true">+IF(OFFSET('Water Data'!$G$27,0,10*ROW('Water Data'!G22))="","",OFFSET('Water Data'!$G$27,0,10*ROW('Water Data'!G22)))</f>
        <v/>
      </c>
      <c r="CC28" s="275" t="str">
        <f ca="true">+IF(OFFSET('Water Data'!$G$28,0,10*ROW('Water Data'!G22))="","",OFFSET('Water Data'!$G$28,0,10*ROW('Water Data'!G22)))</f>
        <v/>
      </c>
      <c r="CD28" s="275" t="str">
        <f ca="true">+IF(OFFSET('Water Data'!$G$29,0,10*ROW('Water Data'!G22))="","",OFFSET('Water Data'!$G$29,0,10*ROW('Water Data'!G22)))</f>
        <v/>
      </c>
      <c r="CE28" s="275" t="str">
        <f ca="true">+IF(OFFSET('Water Data'!$H$27,0,10*ROW('Water Data'!H22))="","",OFFSET('Water Data'!$H$27,0,10*ROW('Water Data'!H22)))</f>
        <v/>
      </c>
      <c r="CF28" s="275" t="str">
        <f ca="true">+IF(OFFSET('Water Data'!$H$28,0,10*ROW('Water Data'!H22))="","",OFFSET('Water Data'!$H$28,0,10*ROW('Water Data'!H22)))</f>
        <v/>
      </c>
      <c r="CG28" s="275" t="str">
        <f ca="true">+IF(OFFSET('Water Data'!$H$29,0,10*ROW('Water Data'!H22))="","",OFFSET('Water Data'!$H$29,0,10*ROW('Water Data'!H22)))</f>
        <v/>
      </c>
      <c r="CH28" s="275" t="str">
        <f ca="true">+IF(OFFSET('Water Data'!$I$27,0,10*ROW('Water Data'!I22))="","",OFFSET('Water Data'!$I$27,0,10*ROW('Water Data'!I22)))</f>
        <v/>
      </c>
      <c r="CI28" s="275" t="str">
        <f ca="true">+IF(OFFSET('Water Data'!$I$28,0,10*ROW('Water Data'!I22))="","",OFFSET('Water Data'!$I$28,0,10*ROW('Water Data'!I22)))</f>
        <v/>
      </c>
      <c r="CJ28" s="275" t="str">
        <f ca="true">+IF(OFFSET('Water Data'!$I$29,0,10*ROW('Water Data'!I22))="","",OFFSET('Water Data'!$I$29,0,10*ROW('Water Data'!I22)))</f>
        <v/>
      </c>
      <c r="CK28" s="275" t="str">
        <f ca="true">+IF(OFFSET('Sanitation Data'!$D$28,0,10*ROW('Sanitation Data'!D22))="","",OFFSET('Sanitation Data'!$D$28,0,10*ROW('Sanitation Data'!D22)))</f>
        <v/>
      </c>
      <c r="CL28" s="275" t="str">
        <f ca="true">+IF(OFFSET('Sanitation Data'!$D$29,0,10*ROW('Sanitation Data'!D22))="","",OFFSET('Sanitation Data'!$D$29,0,10*ROW('Sanitation Data'!D22)))</f>
        <v/>
      </c>
      <c r="CM28" s="275" t="str">
        <f ca="true">+IF(OFFSET('Sanitation Data'!$D$30,0,10*ROW('Sanitation Data'!D22))="","",OFFSET('Sanitation Data'!$D$30,0,10*ROW('Sanitation Data'!D22)))</f>
        <v/>
      </c>
      <c r="CN28" s="275" t="str">
        <f ca="true">+IF(OFFSET('Sanitation Data'!$D$31,0,10*ROW('Sanitation Data'!D22))="","",OFFSET('Sanitation Data'!$D$31,0,10*ROW('Sanitation Data'!D22)))</f>
        <v/>
      </c>
      <c r="CO28" s="275" t="str">
        <f ca="true">+IF(OFFSET('Sanitation Data'!$D$32,0,10*ROW('Sanitation Data'!D22))="","",OFFSET('Sanitation Data'!$D$32,0,10*ROW('Sanitation Data'!D22)))</f>
        <v/>
      </c>
      <c r="CP28" s="275" t="str">
        <f ca="true">+IF(OFFSET('Sanitation Data'!$E$28,0,10*ROW('Sanitation Data'!E22))="","",OFFSET('Sanitation Data'!$E$28,0,10*ROW('Sanitation Data'!E22)))</f>
        <v/>
      </c>
      <c r="CQ28" s="275" t="str">
        <f ca="true">+IF(OFFSET('Sanitation Data'!$E$29,0,10*ROW('Sanitation Data'!E22))="","",OFFSET('Sanitation Data'!$E$29,0,10*ROW('Sanitation Data'!E22)))</f>
        <v/>
      </c>
      <c r="CR28" s="275" t="str">
        <f ca="true">+IF(OFFSET('Sanitation Data'!$E$30,0,10*ROW('Sanitation Data'!E22))="","",OFFSET('Sanitation Data'!$E$30,0,10*ROW('Sanitation Data'!E22)))</f>
        <v/>
      </c>
      <c r="CS28" s="275" t="str">
        <f ca="true">+IF(OFFSET('Sanitation Data'!$E$31,0,10*ROW('Sanitation Data'!E22))="","",OFFSET('Sanitation Data'!$E$31,0,10*ROW('Sanitation Data'!E22)))</f>
        <v/>
      </c>
      <c r="CT28" s="275" t="str">
        <f ca="true">+IF(OFFSET('Sanitation Data'!$E$32,0,10*ROW('Sanitation Data'!E22))="","",OFFSET('Sanitation Data'!$E$32,0,10*ROW('Sanitation Data'!E22)))</f>
        <v/>
      </c>
      <c r="CU28" s="275" t="str">
        <f ca="true">+IF(OFFSET('Sanitation Data'!$F$28,0,10*ROW('Sanitation Data'!F22))="","",OFFSET('Sanitation Data'!$F$28,0,10*ROW('Sanitation Data'!F22)))</f>
        <v/>
      </c>
      <c r="CV28" s="275" t="str">
        <f ca="true">+IF(OFFSET('Sanitation Data'!$F$29,0,10*ROW('Sanitation Data'!F22))="","",OFFSET('Sanitation Data'!$F$29,0,10*ROW('Sanitation Data'!F22)))</f>
        <v/>
      </c>
      <c r="CW28" s="275" t="str">
        <f ca="true">+IF(OFFSET('Sanitation Data'!$F$30,0,10*ROW('Sanitation Data'!F22))="","",OFFSET('Sanitation Data'!$F$30,0,10*ROW('Sanitation Data'!F22)))</f>
        <v/>
      </c>
      <c r="CX28" s="275" t="str">
        <f ca="true">+IF(OFFSET('Sanitation Data'!$F$31,0,10*ROW('Sanitation Data'!F22))="","",OFFSET('Sanitation Data'!$F$31,0,10*ROW('Sanitation Data'!F22)))</f>
        <v/>
      </c>
      <c r="CY28" s="275" t="str">
        <f ca="true">+IF(OFFSET('Sanitation Data'!$F$32,0,10*ROW('Sanitation Data'!F22))="","",OFFSET('Sanitation Data'!$F$32,0,10*ROW('Sanitation Data'!F22)))</f>
        <v/>
      </c>
      <c r="CZ28" s="275" t="str">
        <f ca="true">+IF(OFFSET('Sanitation Data'!$G$28,0,10*ROW('Sanitation Data'!G22))="","",OFFSET('Sanitation Data'!$G$28,0,10*ROW('Sanitation Data'!G22)))</f>
        <v/>
      </c>
      <c r="DA28" s="275" t="str">
        <f ca="true">+IF(OFFSET('Sanitation Data'!$G$29,0,10*ROW('Sanitation Data'!G22))="","",OFFSET('Sanitation Data'!$G$29,0,10*ROW('Sanitation Data'!G22)))</f>
        <v/>
      </c>
      <c r="DB28" s="275" t="str">
        <f ca="true">+IF(OFFSET('Sanitation Data'!$G$30,0,10*ROW('Sanitation Data'!G22))="","",OFFSET('Sanitation Data'!$G$30,0,10*ROW('Sanitation Data'!G22)))</f>
        <v/>
      </c>
      <c r="DC28" s="275" t="str">
        <f ca="true">+IF(OFFSET('Sanitation Data'!$G$31,0,10*ROW('Sanitation Data'!G22))="","",OFFSET('Sanitation Data'!$G$31,0,10*ROW('Sanitation Data'!G22)))</f>
        <v/>
      </c>
      <c r="DD28" s="275" t="str">
        <f ca="true">+IF(OFFSET('Sanitation Data'!$G$32,0,10*ROW('Sanitation Data'!G22))="","",OFFSET('Sanitation Data'!$G$32,0,10*ROW('Sanitation Data'!G22)))</f>
        <v/>
      </c>
      <c r="DE28" s="275" t="str">
        <f ca="true">+IF(OFFSET('Sanitation Data'!$H$28,0,10*ROW('Sanitation Data'!H22))="","",OFFSET('Sanitation Data'!$H$28,0,10*ROW('Sanitation Data'!H22)))</f>
        <v/>
      </c>
      <c r="DF28" s="275" t="str">
        <f ca="true">+IF(OFFSET('Sanitation Data'!$H$29,0,10*ROW('Sanitation Data'!H22))="","",OFFSET('Sanitation Data'!$H$29,0,10*ROW('Sanitation Data'!H22)))</f>
        <v/>
      </c>
      <c r="DG28" s="275" t="str">
        <f ca="true">+IF(OFFSET('Sanitation Data'!$H$30,0,10*ROW('Sanitation Data'!H22))="","",OFFSET('Sanitation Data'!$H$30,0,10*ROW('Sanitation Data'!H22)))</f>
        <v/>
      </c>
      <c r="DH28" s="275" t="str">
        <f ca="true">+IF(OFFSET('Sanitation Data'!$H$31,0,10*ROW('Sanitation Data'!H22))="","",OFFSET('Sanitation Data'!$H$31,0,10*ROW('Sanitation Data'!H22)))</f>
        <v/>
      </c>
      <c r="DI28" s="275" t="str">
        <f ca="true">+IF(OFFSET('Sanitation Data'!$H$32,0,10*ROW('Sanitation Data'!H22))="","",OFFSET('Sanitation Data'!$H$32,0,10*ROW('Sanitation Data'!H22)))</f>
        <v/>
      </c>
      <c r="DJ28" s="275" t="str">
        <f ca="true">+IF(OFFSET('Sanitation Data'!$I$28,0,10*ROW('Sanitation Data'!I22))="","",OFFSET('Sanitation Data'!$I$28,0,10*ROW('Sanitation Data'!I22)))</f>
        <v/>
      </c>
      <c r="DK28" s="275" t="str">
        <f ca="true">+IF(OFFSET('Sanitation Data'!$I$29,0,10*ROW('Sanitation Data'!I22))="","",OFFSET('Sanitation Data'!$I$29,0,10*ROW('Sanitation Data'!I22)))</f>
        <v/>
      </c>
      <c r="DL28" s="275" t="str">
        <f ca="true">+IF(OFFSET('Sanitation Data'!$I$30,0,10*ROW('Sanitation Data'!I22))="","",OFFSET('Sanitation Data'!$I$30,0,10*ROW('Sanitation Data'!I22)))</f>
        <v/>
      </c>
      <c r="DM28" s="275" t="str">
        <f ca="true">+IF(OFFSET('Sanitation Data'!$I$31,0,10*ROW('Sanitation Data'!I22))="","",OFFSET('Sanitation Data'!$I$31,0,10*ROW('Sanitation Data'!I22)))</f>
        <v/>
      </c>
      <c r="DN28" s="275" t="str">
        <f ca="true">+IF(OFFSET('Sanitation Data'!$I$32,0,10*ROW('Sanitation Data'!I22))="","",OFFSET('Sanitation Data'!$I$32,0,10*ROW('Sanitation Data'!I22)))</f>
        <v/>
      </c>
      <c r="DO28" s="275" t="str">
        <f ca="true">+IF(OFFSET('Hygiene Data'!$D$11,0,10*ROW('Hygiene Data'!D22))="","",OFFSET('Hygiene Data'!$D$11,0,10*ROW('Hygiene Data'!D22)))</f>
        <v/>
      </c>
      <c r="DP28" s="275" t="str">
        <f ca="true">+IF(OFFSET('Hygiene Data'!$D$12,0,10*ROW('Hygiene Data'!D22))="","",OFFSET('Hygiene Data'!$D$12,0,10*ROW('Hygiene Data'!D22)))</f>
        <v/>
      </c>
      <c r="DQ28" s="275" t="str">
        <f ca="true">+IF(OFFSET('Hygiene Data'!$D$13,0,10*ROW('Hygiene Data'!D22))="","",OFFSET('Hygiene Data'!$D$13,0,10*ROW('Hygiene Data'!D22)))</f>
        <v/>
      </c>
      <c r="DR28" s="275" t="str">
        <f ca="true">+IF(OFFSET('Hygiene Data'!$E$11,0,10*ROW('Hygiene Data'!E22))="","",OFFSET('Hygiene Data'!$E$11,0,10*ROW('Hygiene Data'!E22)))</f>
        <v/>
      </c>
      <c r="DS28" s="275" t="str">
        <f ca="true">+IF(OFFSET('Hygiene Data'!$E$12,0,10*ROW('Hygiene Data'!E22))="","",OFFSET('Hygiene Data'!$E$12,0,10*ROW('Hygiene Data'!E22)))</f>
        <v/>
      </c>
      <c r="DT28" s="275" t="str">
        <f ca="true">+IF(OFFSET('Hygiene Data'!$E$13,0,10*ROW('Hygiene Data'!E22))="","",OFFSET('Hygiene Data'!$E$13,0,10*ROW('Hygiene Data'!E22)))</f>
        <v/>
      </c>
      <c r="DU28" s="275" t="str">
        <f ca="true">+IF(OFFSET('Hygiene Data'!$F$11,0,10*ROW('Hygiene Data'!F22))="","",OFFSET('Hygiene Data'!$F$11,0,10*ROW('Hygiene Data'!F22)))</f>
        <v/>
      </c>
      <c r="DV28" s="275" t="str">
        <f ca="true">+IF(OFFSET('Hygiene Data'!$F$12,0,10*ROW('Hygiene Data'!F22))="","",OFFSET('Hygiene Data'!$F$12,0,10*ROW('Hygiene Data'!F22)))</f>
        <v/>
      </c>
      <c r="DW28" s="275" t="str">
        <f ca="true">+IF(OFFSET('Hygiene Data'!$F$13,0,10*ROW('Hygiene Data'!F22))="","",OFFSET('Hygiene Data'!$F$13,0,10*ROW('Hygiene Data'!F22)))</f>
        <v/>
      </c>
      <c r="DX28" s="275" t="str">
        <f ca="true">+IF(OFFSET('Hygiene Data'!$G$11,0,10*ROW('Hygiene Data'!G22))="","",OFFSET('Hygiene Data'!$G$11,0,10*ROW('Hygiene Data'!G22)))</f>
        <v/>
      </c>
      <c r="DY28" s="275" t="str">
        <f ca="true">+IF(OFFSET('Hygiene Data'!$G$12,0,10*ROW('Hygiene Data'!G22))="","",OFFSET('Hygiene Data'!$G$12,0,10*ROW('Hygiene Data'!G22)))</f>
        <v/>
      </c>
      <c r="DZ28" s="275" t="str">
        <f ca="true">+IF(OFFSET('Hygiene Data'!$G$13,0,10*ROW('Hygiene Data'!G22))="","",OFFSET('Hygiene Data'!$G$13,0,10*ROW('Hygiene Data'!G22)))</f>
        <v/>
      </c>
      <c r="EA28" s="275" t="str">
        <f ca="true">+IF(OFFSET('Hygiene Data'!$H$11,0,10*ROW('Hygiene Data'!H22))="","",OFFSET('Hygiene Data'!$H$11,0,10*ROW('Hygiene Data'!H22)))</f>
        <v/>
      </c>
      <c r="EB28" s="275" t="str">
        <f ca="true">+IF(OFFSET('Hygiene Data'!$H$12,0,10*ROW('Hygiene Data'!H22))="","",OFFSET('Hygiene Data'!$H$12,0,10*ROW('Hygiene Data'!H22)))</f>
        <v/>
      </c>
      <c r="EC28" s="275" t="str">
        <f ca="true">+IF(OFFSET('Hygiene Data'!$H$13,0,10*ROW('Hygiene Data'!H22))="","",OFFSET('Hygiene Data'!$H$13,0,10*ROW('Hygiene Data'!H22)))</f>
        <v/>
      </c>
      <c r="ED28" s="275" t="str">
        <f ca="true">+IF(OFFSET('Hygiene Data'!$I$11,0,10*ROW('Hygiene Data'!I22))="","",OFFSET('Hygiene Data'!$I$11,0,10*ROW('Hygiene Data'!I22)))</f>
        <v/>
      </c>
      <c r="EE28" s="275" t="str">
        <f ca="true">+IF(OFFSET('Hygiene Data'!$I$12,0,10*ROW('Hygiene Data'!I22))="","",OFFSET('Hygiene Data'!$I$12,0,10*ROW('Hygiene Data'!I22)))</f>
        <v/>
      </c>
      <c r="EF28" s="275"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1"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5"/>
      <c r="BS29" s="275" t="str">
        <f ca="true">+IF(OFFSET('Water Data'!$D$27,0,10*ROW('Water Data'!D23))="","",OFFSET('Water Data'!$D$27,0,10*ROW('Water Data'!D23)))</f>
        <v/>
      </c>
      <c r="BT29" s="275" t="str">
        <f ca="true">+IF(OFFSET('Water Data'!$D$28,0,10*ROW('Water Data'!D23))="","",OFFSET('Water Data'!$D$28,0,10*ROW('Water Data'!D23)))</f>
        <v/>
      </c>
      <c r="BU29" s="275" t="str">
        <f ca="true">+IF(OFFSET('Water Data'!$D$29,0,10*ROW('Water Data'!D23))="","",OFFSET('Water Data'!$D$29,0,10*ROW('Water Data'!D23)))</f>
        <v/>
      </c>
      <c r="BV29" s="275" t="str">
        <f ca="true">+IF(OFFSET('Water Data'!$E$27,0,10*ROW('Water Data'!E23))="","",OFFSET('Water Data'!$E$27,0,10*ROW('Water Data'!E23)))</f>
        <v/>
      </c>
      <c r="BW29" s="275" t="str">
        <f ca="true">+IF(OFFSET('Water Data'!$E$28,0,10*ROW('Water Data'!E23))="","",OFFSET('Water Data'!$E$28,0,10*ROW('Water Data'!E23)))</f>
        <v/>
      </c>
      <c r="BX29" s="275" t="str">
        <f ca="true">+IF(OFFSET('Water Data'!$E$29,0,10*ROW('Water Data'!E23))="","",OFFSET('Water Data'!$E$29,0,10*ROW('Water Data'!E23)))</f>
        <v/>
      </c>
      <c r="BY29" s="275" t="str">
        <f ca="true">+IF(OFFSET('Water Data'!$F$27,0,10*ROW('Water Data'!F23))="","",OFFSET('Water Data'!$F$27,0,10*ROW('Water Data'!F23)))</f>
        <v/>
      </c>
      <c r="BZ29" s="275" t="str">
        <f ca="true">+IF(OFFSET('Water Data'!$F$28,0,10*ROW('Water Data'!F23))="","",OFFSET('Water Data'!$F$28,0,10*ROW('Water Data'!F23)))</f>
        <v/>
      </c>
      <c r="CA29" s="275" t="str">
        <f ca="true">+IF(OFFSET('Water Data'!$F$29,0,10*ROW('Water Data'!F23))="","",OFFSET('Water Data'!$F$29,0,10*ROW('Water Data'!F23)))</f>
        <v/>
      </c>
      <c r="CB29" s="275" t="str">
        <f ca="true">+IF(OFFSET('Water Data'!$G$27,0,10*ROW('Water Data'!G23))="","",OFFSET('Water Data'!$G$27,0,10*ROW('Water Data'!G23)))</f>
        <v/>
      </c>
      <c r="CC29" s="275" t="str">
        <f ca="true">+IF(OFFSET('Water Data'!$G$28,0,10*ROW('Water Data'!G23))="","",OFFSET('Water Data'!$G$28,0,10*ROW('Water Data'!G23)))</f>
        <v/>
      </c>
      <c r="CD29" s="275" t="str">
        <f ca="true">+IF(OFFSET('Water Data'!$G$29,0,10*ROW('Water Data'!G23))="","",OFFSET('Water Data'!$G$29,0,10*ROW('Water Data'!G23)))</f>
        <v/>
      </c>
      <c r="CE29" s="275" t="str">
        <f ca="true">+IF(OFFSET('Water Data'!$H$27,0,10*ROW('Water Data'!H23))="","",OFFSET('Water Data'!$H$27,0,10*ROW('Water Data'!H23)))</f>
        <v/>
      </c>
      <c r="CF29" s="275" t="str">
        <f ca="true">+IF(OFFSET('Water Data'!$H$28,0,10*ROW('Water Data'!H23))="","",OFFSET('Water Data'!$H$28,0,10*ROW('Water Data'!H23)))</f>
        <v/>
      </c>
      <c r="CG29" s="275" t="str">
        <f ca="true">+IF(OFFSET('Water Data'!$H$29,0,10*ROW('Water Data'!H23))="","",OFFSET('Water Data'!$H$29,0,10*ROW('Water Data'!H23)))</f>
        <v/>
      </c>
      <c r="CH29" s="275" t="str">
        <f ca="true">+IF(OFFSET('Water Data'!$I$27,0,10*ROW('Water Data'!I23))="","",OFFSET('Water Data'!$I$27,0,10*ROW('Water Data'!I23)))</f>
        <v/>
      </c>
      <c r="CI29" s="275" t="str">
        <f ca="true">+IF(OFFSET('Water Data'!$I$28,0,10*ROW('Water Data'!I23))="","",OFFSET('Water Data'!$I$28,0,10*ROW('Water Data'!I23)))</f>
        <v/>
      </c>
      <c r="CJ29" s="275" t="str">
        <f ca="true">+IF(OFFSET('Water Data'!$I$29,0,10*ROW('Water Data'!I23))="","",OFFSET('Water Data'!$I$29,0,10*ROW('Water Data'!I23)))</f>
        <v/>
      </c>
      <c r="CK29" s="275" t="str">
        <f ca="true">+IF(OFFSET('Sanitation Data'!$D$28,0,10*ROW('Sanitation Data'!D23))="","",OFFSET('Sanitation Data'!$D$28,0,10*ROW('Sanitation Data'!D23)))</f>
        <v/>
      </c>
      <c r="CL29" s="275" t="str">
        <f ca="true">+IF(OFFSET('Sanitation Data'!$D$29,0,10*ROW('Sanitation Data'!D23))="","",OFFSET('Sanitation Data'!$D$29,0,10*ROW('Sanitation Data'!D23)))</f>
        <v/>
      </c>
      <c r="CM29" s="275" t="str">
        <f ca="true">+IF(OFFSET('Sanitation Data'!$D$30,0,10*ROW('Sanitation Data'!D23))="","",OFFSET('Sanitation Data'!$D$30,0,10*ROW('Sanitation Data'!D23)))</f>
        <v/>
      </c>
      <c r="CN29" s="275" t="str">
        <f ca="true">+IF(OFFSET('Sanitation Data'!$D$31,0,10*ROW('Sanitation Data'!D23))="","",OFFSET('Sanitation Data'!$D$31,0,10*ROW('Sanitation Data'!D23)))</f>
        <v/>
      </c>
      <c r="CO29" s="275" t="str">
        <f ca="true">+IF(OFFSET('Sanitation Data'!$D$32,0,10*ROW('Sanitation Data'!D23))="","",OFFSET('Sanitation Data'!$D$32,0,10*ROW('Sanitation Data'!D23)))</f>
        <v/>
      </c>
      <c r="CP29" s="275" t="str">
        <f ca="true">+IF(OFFSET('Sanitation Data'!$E$28,0,10*ROW('Sanitation Data'!E23))="","",OFFSET('Sanitation Data'!$E$28,0,10*ROW('Sanitation Data'!E23)))</f>
        <v/>
      </c>
      <c r="CQ29" s="275" t="str">
        <f ca="true">+IF(OFFSET('Sanitation Data'!$E$29,0,10*ROW('Sanitation Data'!E23))="","",OFFSET('Sanitation Data'!$E$29,0,10*ROW('Sanitation Data'!E23)))</f>
        <v/>
      </c>
      <c r="CR29" s="275" t="str">
        <f ca="true">+IF(OFFSET('Sanitation Data'!$E$30,0,10*ROW('Sanitation Data'!E23))="","",OFFSET('Sanitation Data'!$E$30,0,10*ROW('Sanitation Data'!E23)))</f>
        <v/>
      </c>
      <c r="CS29" s="275" t="str">
        <f ca="true">+IF(OFFSET('Sanitation Data'!$E$31,0,10*ROW('Sanitation Data'!E23))="","",OFFSET('Sanitation Data'!$E$31,0,10*ROW('Sanitation Data'!E23)))</f>
        <v/>
      </c>
      <c r="CT29" s="275" t="str">
        <f ca="true">+IF(OFFSET('Sanitation Data'!$E$32,0,10*ROW('Sanitation Data'!E23))="","",OFFSET('Sanitation Data'!$E$32,0,10*ROW('Sanitation Data'!E23)))</f>
        <v/>
      </c>
      <c r="CU29" s="275" t="str">
        <f ca="true">+IF(OFFSET('Sanitation Data'!$F$28,0,10*ROW('Sanitation Data'!F23))="","",OFFSET('Sanitation Data'!$F$28,0,10*ROW('Sanitation Data'!F23)))</f>
        <v/>
      </c>
      <c r="CV29" s="275" t="str">
        <f ca="true">+IF(OFFSET('Sanitation Data'!$F$29,0,10*ROW('Sanitation Data'!F23))="","",OFFSET('Sanitation Data'!$F$29,0,10*ROW('Sanitation Data'!F23)))</f>
        <v/>
      </c>
      <c r="CW29" s="275" t="str">
        <f ca="true">+IF(OFFSET('Sanitation Data'!$F$30,0,10*ROW('Sanitation Data'!F23))="","",OFFSET('Sanitation Data'!$F$30,0,10*ROW('Sanitation Data'!F23)))</f>
        <v/>
      </c>
      <c r="CX29" s="275" t="str">
        <f ca="true">+IF(OFFSET('Sanitation Data'!$F$31,0,10*ROW('Sanitation Data'!F23))="","",OFFSET('Sanitation Data'!$F$31,0,10*ROW('Sanitation Data'!F23)))</f>
        <v/>
      </c>
      <c r="CY29" s="275" t="str">
        <f ca="true">+IF(OFFSET('Sanitation Data'!$F$32,0,10*ROW('Sanitation Data'!F23))="","",OFFSET('Sanitation Data'!$F$32,0,10*ROW('Sanitation Data'!F23)))</f>
        <v/>
      </c>
      <c r="CZ29" s="275" t="str">
        <f ca="true">+IF(OFFSET('Sanitation Data'!$G$28,0,10*ROW('Sanitation Data'!G23))="","",OFFSET('Sanitation Data'!$G$28,0,10*ROW('Sanitation Data'!G23)))</f>
        <v/>
      </c>
      <c r="DA29" s="275" t="str">
        <f ca="true">+IF(OFFSET('Sanitation Data'!$G$29,0,10*ROW('Sanitation Data'!G23))="","",OFFSET('Sanitation Data'!$G$29,0,10*ROW('Sanitation Data'!G23)))</f>
        <v/>
      </c>
      <c r="DB29" s="275" t="str">
        <f ca="true">+IF(OFFSET('Sanitation Data'!$G$30,0,10*ROW('Sanitation Data'!G23))="","",OFFSET('Sanitation Data'!$G$30,0,10*ROW('Sanitation Data'!G23)))</f>
        <v/>
      </c>
      <c r="DC29" s="275" t="str">
        <f ca="true">+IF(OFFSET('Sanitation Data'!$G$31,0,10*ROW('Sanitation Data'!G23))="","",OFFSET('Sanitation Data'!$G$31,0,10*ROW('Sanitation Data'!G23)))</f>
        <v/>
      </c>
      <c r="DD29" s="275" t="str">
        <f ca="true">+IF(OFFSET('Sanitation Data'!$G$32,0,10*ROW('Sanitation Data'!G23))="","",OFFSET('Sanitation Data'!$G$32,0,10*ROW('Sanitation Data'!G23)))</f>
        <v/>
      </c>
      <c r="DE29" s="275" t="str">
        <f ca="true">+IF(OFFSET('Sanitation Data'!$H$28,0,10*ROW('Sanitation Data'!H23))="","",OFFSET('Sanitation Data'!$H$28,0,10*ROW('Sanitation Data'!H23)))</f>
        <v/>
      </c>
      <c r="DF29" s="275" t="str">
        <f ca="true">+IF(OFFSET('Sanitation Data'!$H$29,0,10*ROW('Sanitation Data'!H23))="","",OFFSET('Sanitation Data'!$H$29,0,10*ROW('Sanitation Data'!H23)))</f>
        <v/>
      </c>
      <c r="DG29" s="275" t="str">
        <f ca="true">+IF(OFFSET('Sanitation Data'!$H$30,0,10*ROW('Sanitation Data'!H23))="","",OFFSET('Sanitation Data'!$H$30,0,10*ROW('Sanitation Data'!H23)))</f>
        <v/>
      </c>
      <c r="DH29" s="275" t="str">
        <f ca="true">+IF(OFFSET('Sanitation Data'!$H$31,0,10*ROW('Sanitation Data'!H23))="","",OFFSET('Sanitation Data'!$H$31,0,10*ROW('Sanitation Data'!H23)))</f>
        <v/>
      </c>
      <c r="DI29" s="275" t="str">
        <f ca="true">+IF(OFFSET('Sanitation Data'!$H$32,0,10*ROW('Sanitation Data'!H23))="","",OFFSET('Sanitation Data'!$H$32,0,10*ROW('Sanitation Data'!H23)))</f>
        <v/>
      </c>
      <c r="DJ29" s="275" t="str">
        <f ca="true">+IF(OFFSET('Sanitation Data'!$I$28,0,10*ROW('Sanitation Data'!I23))="","",OFFSET('Sanitation Data'!$I$28,0,10*ROW('Sanitation Data'!I23)))</f>
        <v/>
      </c>
      <c r="DK29" s="275" t="str">
        <f ca="true">+IF(OFFSET('Sanitation Data'!$I$29,0,10*ROW('Sanitation Data'!I23))="","",OFFSET('Sanitation Data'!$I$29,0,10*ROW('Sanitation Data'!I23)))</f>
        <v/>
      </c>
      <c r="DL29" s="275" t="str">
        <f ca="true">+IF(OFFSET('Sanitation Data'!$I$30,0,10*ROW('Sanitation Data'!I23))="","",OFFSET('Sanitation Data'!$I$30,0,10*ROW('Sanitation Data'!I23)))</f>
        <v/>
      </c>
      <c r="DM29" s="275" t="str">
        <f ca="true">+IF(OFFSET('Sanitation Data'!$I$31,0,10*ROW('Sanitation Data'!I23))="","",OFFSET('Sanitation Data'!$I$31,0,10*ROW('Sanitation Data'!I23)))</f>
        <v/>
      </c>
      <c r="DN29" s="275" t="str">
        <f ca="true">+IF(OFFSET('Sanitation Data'!$I$32,0,10*ROW('Sanitation Data'!I23))="","",OFFSET('Sanitation Data'!$I$32,0,10*ROW('Sanitation Data'!I23)))</f>
        <v/>
      </c>
      <c r="DO29" s="275" t="str">
        <f ca="true">+IF(OFFSET('Hygiene Data'!$D$11,0,10*ROW('Hygiene Data'!D23))="","",OFFSET('Hygiene Data'!$D$11,0,10*ROW('Hygiene Data'!D23)))</f>
        <v/>
      </c>
      <c r="DP29" s="275" t="str">
        <f ca="true">+IF(OFFSET('Hygiene Data'!$D$12,0,10*ROW('Hygiene Data'!D23))="","",OFFSET('Hygiene Data'!$D$12,0,10*ROW('Hygiene Data'!D23)))</f>
        <v/>
      </c>
      <c r="DQ29" s="275" t="str">
        <f ca="true">+IF(OFFSET('Hygiene Data'!$D$13,0,10*ROW('Hygiene Data'!D23))="","",OFFSET('Hygiene Data'!$D$13,0,10*ROW('Hygiene Data'!D23)))</f>
        <v/>
      </c>
      <c r="DR29" s="275" t="str">
        <f ca="true">+IF(OFFSET('Hygiene Data'!$E$11,0,10*ROW('Hygiene Data'!E23))="","",OFFSET('Hygiene Data'!$E$11,0,10*ROW('Hygiene Data'!E23)))</f>
        <v/>
      </c>
      <c r="DS29" s="275" t="str">
        <f ca="true">+IF(OFFSET('Hygiene Data'!$E$12,0,10*ROW('Hygiene Data'!E23))="","",OFFSET('Hygiene Data'!$E$12,0,10*ROW('Hygiene Data'!E23)))</f>
        <v/>
      </c>
      <c r="DT29" s="275" t="str">
        <f ca="true">+IF(OFFSET('Hygiene Data'!$E$13,0,10*ROW('Hygiene Data'!E23))="","",OFFSET('Hygiene Data'!$E$13,0,10*ROW('Hygiene Data'!E23)))</f>
        <v/>
      </c>
      <c r="DU29" s="275" t="str">
        <f ca="true">+IF(OFFSET('Hygiene Data'!$F$11,0,10*ROW('Hygiene Data'!F23))="","",OFFSET('Hygiene Data'!$F$11,0,10*ROW('Hygiene Data'!F23)))</f>
        <v/>
      </c>
      <c r="DV29" s="275" t="str">
        <f ca="true">+IF(OFFSET('Hygiene Data'!$F$12,0,10*ROW('Hygiene Data'!F23))="","",OFFSET('Hygiene Data'!$F$12,0,10*ROW('Hygiene Data'!F23)))</f>
        <v/>
      </c>
      <c r="DW29" s="275" t="str">
        <f ca="true">+IF(OFFSET('Hygiene Data'!$F$13,0,10*ROW('Hygiene Data'!F23))="","",OFFSET('Hygiene Data'!$F$13,0,10*ROW('Hygiene Data'!F23)))</f>
        <v/>
      </c>
      <c r="DX29" s="275" t="str">
        <f ca="true">+IF(OFFSET('Hygiene Data'!$G$11,0,10*ROW('Hygiene Data'!G23))="","",OFFSET('Hygiene Data'!$G$11,0,10*ROW('Hygiene Data'!G23)))</f>
        <v/>
      </c>
      <c r="DY29" s="275" t="str">
        <f ca="true">+IF(OFFSET('Hygiene Data'!$G$12,0,10*ROW('Hygiene Data'!G23))="","",OFFSET('Hygiene Data'!$G$12,0,10*ROW('Hygiene Data'!G23)))</f>
        <v/>
      </c>
      <c r="DZ29" s="275" t="str">
        <f ca="true">+IF(OFFSET('Hygiene Data'!$G$13,0,10*ROW('Hygiene Data'!G23))="","",OFFSET('Hygiene Data'!$G$13,0,10*ROW('Hygiene Data'!G23)))</f>
        <v/>
      </c>
      <c r="EA29" s="275" t="str">
        <f ca="true">+IF(OFFSET('Hygiene Data'!$H$11,0,10*ROW('Hygiene Data'!H23))="","",OFFSET('Hygiene Data'!$H$11,0,10*ROW('Hygiene Data'!H23)))</f>
        <v/>
      </c>
      <c r="EB29" s="275" t="str">
        <f ca="true">+IF(OFFSET('Hygiene Data'!$H$12,0,10*ROW('Hygiene Data'!H23))="","",OFFSET('Hygiene Data'!$H$12,0,10*ROW('Hygiene Data'!H23)))</f>
        <v/>
      </c>
      <c r="EC29" s="275" t="str">
        <f ca="true">+IF(OFFSET('Hygiene Data'!$H$13,0,10*ROW('Hygiene Data'!H23))="","",OFFSET('Hygiene Data'!$H$13,0,10*ROW('Hygiene Data'!H23)))</f>
        <v/>
      </c>
      <c r="ED29" s="275" t="str">
        <f ca="true">+IF(OFFSET('Hygiene Data'!$I$11,0,10*ROW('Hygiene Data'!I23))="","",OFFSET('Hygiene Data'!$I$11,0,10*ROW('Hygiene Data'!I23)))</f>
        <v/>
      </c>
      <c r="EE29" s="275" t="str">
        <f ca="true">+IF(OFFSET('Hygiene Data'!$I$12,0,10*ROW('Hygiene Data'!I23))="","",OFFSET('Hygiene Data'!$I$12,0,10*ROW('Hygiene Data'!I23)))</f>
        <v/>
      </c>
      <c r="EF29" s="275"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1"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5"/>
      <c r="BS30" s="275" t="str">
        <f ca="true">+IF(OFFSET('Water Data'!$D$27,0,10*ROW('Water Data'!D24))="","",OFFSET('Water Data'!$D$27,0,10*ROW('Water Data'!D24)))</f>
        <v/>
      </c>
      <c r="BT30" s="275" t="str">
        <f ca="true">+IF(OFFSET('Water Data'!$D$28,0,10*ROW('Water Data'!D24))="","",OFFSET('Water Data'!$D$28,0,10*ROW('Water Data'!D24)))</f>
        <v/>
      </c>
      <c r="BU30" s="275" t="str">
        <f ca="true">+IF(OFFSET('Water Data'!$D$29,0,10*ROW('Water Data'!D24))="","",OFFSET('Water Data'!$D$29,0,10*ROW('Water Data'!D24)))</f>
        <v/>
      </c>
      <c r="BV30" s="275" t="str">
        <f ca="true">+IF(OFFSET('Water Data'!$E$27,0,10*ROW('Water Data'!E24))="","",OFFSET('Water Data'!$E$27,0,10*ROW('Water Data'!E24)))</f>
        <v/>
      </c>
      <c r="BW30" s="275" t="str">
        <f ca="true">+IF(OFFSET('Water Data'!$E$28,0,10*ROW('Water Data'!E24))="","",OFFSET('Water Data'!$E$28,0,10*ROW('Water Data'!E24)))</f>
        <v/>
      </c>
      <c r="BX30" s="275" t="str">
        <f ca="true">+IF(OFFSET('Water Data'!$E$29,0,10*ROW('Water Data'!E24))="","",OFFSET('Water Data'!$E$29,0,10*ROW('Water Data'!E24)))</f>
        <v/>
      </c>
      <c r="BY30" s="275" t="str">
        <f ca="true">+IF(OFFSET('Water Data'!$F$27,0,10*ROW('Water Data'!F24))="","",OFFSET('Water Data'!$F$27,0,10*ROW('Water Data'!F24)))</f>
        <v/>
      </c>
      <c r="BZ30" s="275" t="str">
        <f ca="true">+IF(OFFSET('Water Data'!$F$28,0,10*ROW('Water Data'!F24))="","",OFFSET('Water Data'!$F$28,0,10*ROW('Water Data'!F24)))</f>
        <v/>
      </c>
      <c r="CA30" s="275" t="str">
        <f ca="true">+IF(OFFSET('Water Data'!$F$29,0,10*ROW('Water Data'!F24))="","",OFFSET('Water Data'!$F$29,0,10*ROW('Water Data'!F24)))</f>
        <v/>
      </c>
      <c r="CB30" s="275" t="str">
        <f ca="true">+IF(OFFSET('Water Data'!$G$27,0,10*ROW('Water Data'!G24))="","",OFFSET('Water Data'!$G$27,0,10*ROW('Water Data'!G24)))</f>
        <v/>
      </c>
      <c r="CC30" s="275" t="str">
        <f ca="true">+IF(OFFSET('Water Data'!$G$28,0,10*ROW('Water Data'!G24))="","",OFFSET('Water Data'!$G$28,0,10*ROW('Water Data'!G24)))</f>
        <v/>
      </c>
      <c r="CD30" s="275" t="str">
        <f ca="true">+IF(OFFSET('Water Data'!$G$29,0,10*ROW('Water Data'!G24))="","",OFFSET('Water Data'!$G$29,0,10*ROW('Water Data'!G24)))</f>
        <v/>
      </c>
      <c r="CE30" s="275" t="str">
        <f ca="true">+IF(OFFSET('Water Data'!$H$27,0,10*ROW('Water Data'!H24))="","",OFFSET('Water Data'!$H$27,0,10*ROW('Water Data'!H24)))</f>
        <v/>
      </c>
      <c r="CF30" s="275" t="str">
        <f ca="true">+IF(OFFSET('Water Data'!$H$28,0,10*ROW('Water Data'!H24))="","",OFFSET('Water Data'!$H$28,0,10*ROW('Water Data'!H24)))</f>
        <v/>
      </c>
      <c r="CG30" s="275" t="str">
        <f ca="true">+IF(OFFSET('Water Data'!$H$29,0,10*ROW('Water Data'!H24))="","",OFFSET('Water Data'!$H$29,0,10*ROW('Water Data'!H24)))</f>
        <v/>
      </c>
      <c r="CH30" s="275" t="str">
        <f ca="true">+IF(OFFSET('Water Data'!$I$27,0,10*ROW('Water Data'!I24))="","",OFFSET('Water Data'!$I$27,0,10*ROW('Water Data'!I24)))</f>
        <v/>
      </c>
      <c r="CI30" s="275" t="str">
        <f ca="true">+IF(OFFSET('Water Data'!$I$28,0,10*ROW('Water Data'!I24))="","",OFFSET('Water Data'!$I$28,0,10*ROW('Water Data'!I24)))</f>
        <v/>
      </c>
      <c r="CJ30" s="275" t="str">
        <f ca="true">+IF(OFFSET('Water Data'!$I$29,0,10*ROW('Water Data'!I24))="","",OFFSET('Water Data'!$I$29,0,10*ROW('Water Data'!I24)))</f>
        <v/>
      </c>
      <c r="CK30" s="275" t="str">
        <f ca="true">+IF(OFFSET('Sanitation Data'!$D$28,0,10*ROW('Sanitation Data'!D24))="","",OFFSET('Sanitation Data'!$D$28,0,10*ROW('Sanitation Data'!D24)))</f>
        <v/>
      </c>
      <c r="CL30" s="275" t="str">
        <f ca="true">+IF(OFFSET('Sanitation Data'!$D$29,0,10*ROW('Sanitation Data'!D24))="","",OFFSET('Sanitation Data'!$D$29,0,10*ROW('Sanitation Data'!D24)))</f>
        <v/>
      </c>
      <c r="CM30" s="275" t="str">
        <f ca="true">+IF(OFFSET('Sanitation Data'!$D$30,0,10*ROW('Sanitation Data'!D24))="","",OFFSET('Sanitation Data'!$D$30,0,10*ROW('Sanitation Data'!D24)))</f>
        <v/>
      </c>
      <c r="CN30" s="275" t="str">
        <f ca="true">+IF(OFFSET('Sanitation Data'!$D$31,0,10*ROW('Sanitation Data'!D24))="","",OFFSET('Sanitation Data'!$D$31,0,10*ROW('Sanitation Data'!D24)))</f>
        <v/>
      </c>
      <c r="CO30" s="275" t="str">
        <f ca="true">+IF(OFFSET('Sanitation Data'!$D$32,0,10*ROW('Sanitation Data'!D24))="","",OFFSET('Sanitation Data'!$D$32,0,10*ROW('Sanitation Data'!D24)))</f>
        <v/>
      </c>
      <c r="CP30" s="275" t="str">
        <f ca="true">+IF(OFFSET('Sanitation Data'!$E$28,0,10*ROW('Sanitation Data'!E24))="","",OFFSET('Sanitation Data'!$E$28,0,10*ROW('Sanitation Data'!E24)))</f>
        <v/>
      </c>
      <c r="CQ30" s="275" t="str">
        <f ca="true">+IF(OFFSET('Sanitation Data'!$E$29,0,10*ROW('Sanitation Data'!E24))="","",OFFSET('Sanitation Data'!$E$29,0,10*ROW('Sanitation Data'!E24)))</f>
        <v/>
      </c>
      <c r="CR30" s="275" t="str">
        <f ca="true">+IF(OFFSET('Sanitation Data'!$E$30,0,10*ROW('Sanitation Data'!E24))="","",OFFSET('Sanitation Data'!$E$30,0,10*ROW('Sanitation Data'!E24)))</f>
        <v/>
      </c>
      <c r="CS30" s="275" t="str">
        <f ca="true">+IF(OFFSET('Sanitation Data'!$E$31,0,10*ROW('Sanitation Data'!E24))="","",OFFSET('Sanitation Data'!$E$31,0,10*ROW('Sanitation Data'!E24)))</f>
        <v/>
      </c>
      <c r="CT30" s="275" t="str">
        <f ca="true">+IF(OFFSET('Sanitation Data'!$E$32,0,10*ROW('Sanitation Data'!E24))="","",OFFSET('Sanitation Data'!$E$32,0,10*ROW('Sanitation Data'!E24)))</f>
        <v/>
      </c>
      <c r="CU30" s="275" t="str">
        <f ca="true">+IF(OFFSET('Sanitation Data'!$F$28,0,10*ROW('Sanitation Data'!F24))="","",OFFSET('Sanitation Data'!$F$28,0,10*ROW('Sanitation Data'!F24)))</f>
        <v/>
      </c>
      <c r="CV30" s="275" t="str">
        <f ca="true">+IF(OFFSET('Sanitation Data'!$F$29,0,10*ROW('Sanitation Data'!F24))="","",OFFSET('Sanitation Data'!$F$29,0,10*ROW('Sanitation Data'!F24)))</f>
        <v/>
      </c>
      <c r="CW30" s="275" t="str">
        <f ca="true">+IF(OFFSET('Sanitation Data'!$F$30,0,10*ROW('Sanitation Data'!F24))="","",OFFSET('Sanitation Data'!$F$30,0,10*ROW('Sanitation Data'!F24)))</f>
        <v/>
      </c>
      <c r="CX30" s="275" t="str">
        <f ca="true">+IF(OFFSET('Sanitation Data'!$F$31,0,10*ROW('Sanitation Data'!F24))="","",OFFSET('Sanitation Data'!$F$31,0,10*ROW('Sanitation Data'!F24)))</f>
        <v/>
      </c>
      <c r="CY30" s="275" t="str">
        <f ca="true">+IF(OFFSET('Sanitation Data'!$F$32,0,10*ROW('Sanitation Data'!F24))="","",OFFSET('Sanitation Data'!$F$32,0,10*ROW('Sanitation Data'!F24)))</f>
        <v/>
      </c>
      <c r="CZ30" s="275" t="str">
        <f ca="true">+IF(OFFSET('Sanitation Data'!$G$28,0,10*ROW('Sanitation Data'!G24))="","",OFFSET('Sanitation Data'!$G$28,0,10*ROW('Sanitation Data'!G24)))</f>
        <v/>
      </c>
      <c r="DA30" s="275" t="str">
        <f ca="true">+IF(OFFSET('Sanitation Data'!$G$29,0,10*ROW('Sanitation Data'!G24))="","",OFFSET('Sanitation Data'!$G$29,0,10*ROW('Sanitation Data'!G24)))</f>
        <v/>
      </c>
      <c r="DB30" s="275" t="str">
        <f ca="true">+IF(OFFSET('Sanitation Data'!$G$30,0,10*ROW('Sanitation Data'!G24))="","",OFFSET('Sanitation Data'!$G$30,0,10*ROW('Sanitation Data'!G24)))</f>
        <v/>
      </c>
      <c r="DC30" s="275" t="str">
        <f ca="true">+IF(OFFSET('Sanitation Data'!$G$31,0,10*ROW('Sanitation Data'!G24))="","",OFFSET('Sanitation Data'!$G$31,0,10*ROW('Sanitation Data'!G24)))</f>
        <v/>
      </c>
      <c r="DD30" s="275" t="str">
        <f ca="true">+IF(OFFSET('Sanitation Data'!$G$32,0,10*ROW('Sanitation Data'!G24))="","",OFFSET('Sanitation Data'!$G$32,0,10*ROW('Sanitation Data'!G24)))</f>
        <v/>
      </c>
      <c r="DE30" s="275" t="str">
        <f ca="true">+IF(OFFSET('Sanitation Data'!$H$28,0,10*ROW('Sanitation Data'!H24))="","",OFFSET('Sanitation Data'!$H$28,0,10*ROW('Sanitation Data'!H24)))</f>
        <v/>
      </c>
      <c r="DF30" s="275" t="str">
        <f ca="true">+IF(OFFSET('Sanitation Data'!$H$29,0,10*ROW('Sanitation Data'!H24))="","",OFFSET('Sanitation Data'!$H$29,0,10*ROW('Sanitation Data'!H24)))</f>
        <v/>
      </c>
      <c r="DG30" s="275" t="str">
        <f ca="true">+IF(OFFSET('Sanitation Data'!$H$30,0,10*ROW('Sanitation Data'!H24))="","",OFFSET('Sanitation Data'!$H$30,0,10*ROW('Sanitation Data'!H24)))</f>
        <v/>
      </c>
      <c r="DH30" s="275" t="str">
        <f ca="true">+IF(OFFSET('Sanitation Data'!$H$31,0,10*ROW('Sanitation Data'!H24))="","",OFFSET('Sanitation Data'!$H$31,0,10*ROW('Sanitation Data'!H24)))</f>
        <v/>
      </c>
      <c r="DI30" s="275" t="str">
        <f ca="true">+IF(OFFSET('Sanitation Data'!$H$32,0,10*ROW('Sanitation Data'!H24))="","",OFFSET('Sanitation Data'!$H$32,0,10*ROW('Sanitation Data'!H24)))</f>
        <v/>
      </c>
      <c r="DJ30" s="275" t="str">
        <f ca="true">+IF(OFFSET('Sanitation Data'!$I$28,0,10*ROW('Sanitation Data'!I24))="","",OFFSET('Sanitation Data'!$I$28,0,10*ROW('Sanitation Data'!I24)))</f>
        <v/>
      </c>
      <c r="DK30" s="275" t="str">
        <f ca="true">+IF(OFFSET('Sanitation Data'!$I$29,0,10*ROW('Sanitation Data'!I24))="","",OFFSET('Sanitation Data'!$I$29,0,10*ROW('Sanitation Data'!I24)))</f>
        <v/>
      </c>
      <c r="DL30" s="275" t="str">
        <f ca="true">+IF(OFFSET('Sanitation Data'!$I$30,0,10*ROW('Sanitation Data'!I24))="","",OFFSET('Sanitation Data'!$I$30,0,10*ROW('Sanitation Data'!I24)))</f>
        <v/>
      </c>
      <c r="DM30" s="275" t="str">
        <f ca="true">+IF(OFFSET('Sanitation Data'!$I$31,0,10*ROW('Sanitation Data'!I24))="","",OFFSET('Sanitation Data'!$I$31,0,10*ROW('Sanitation Data'!I24)))</f>
        <v/>
      </c>
      <c r="DN30" s="275" t="str">
        <f ca="true">+IF(OFFSET('Sanitation Data'!$I$32,0,10*ROW('Sanitation Data'!I24))="","",OFFSET('Sanitation Data'!$I$32,0,10*ROW('Sanitation Data'!I24)))</f>
        <v/>
      </c>
      <c r="DO30" s="275" t="str">
        <f ca="true">+IF(OFFSET('Hygiene Data'!$D$11,0,10*ROW('Hygiene Data'!D24))="","",OFFSET('Hygiene Data'!$D$11,0,10*ROW('Hygiene Data'!D24)))</f>
        <v/>
      </c>
      <c r="DP30" s="275" t="str">
        <f ca="true">+IF(OFFSET('Hygiene Data'!$D$12,0,10*ROW('Hygiene Data'!D24))="","",OFFSET('Hygiene Data'!$D$12,0,10*ROW('Hygiene Data'!D24)))</f>
        <v/>
      </c>
      <c r="DQ30" s="275" t="str">
        <f ca="true">+IF(OFFSET('Hygiene Data'!$D$13,0,10*ROW('Hygiene Data'!D24))="","",OFFSET('Hygiene Data'!$D$13,0,10*ROW('Hygiene Data'!D24)))</f>
        <v/>
      </c>
      <c r="DR30" s="275" t="str">
        <f ca="true">+IF(OFFSET('Hygiene Data'!$E$11,0,10*ROW('Hygiene Data'!E24))="","",OFFSET('Hygiene Data'!$E$11,0,10*ROW('Hygiene Data'!E24)))</f>
        <v/>
      </c>
      <c r="DS30" s="275" t="str">
        <f ca="true">+IF(OFFSET('Hygiene Data'!$E$12,0,10*ROW('Hygiene Data'!E24))="","",OFFSET('Hygiene Data'!$E$12,0,10*ROW('Hygiene Data'!E24)))</f>
        <v/>
      </c>
      <c r="DT30" s="275" t="str">
        <f ca="true">+IF(OFFSET('Hygiene Data'!$E$13,0,10*ROW('Hygiene Data'!E24))="","",OFFSET('Hygiene Data'!$E$13,0,10*ROW('Hygiene Data'!E24)))</f>
        <v/>
      </c>
      <c r="DU30" s="275" t="str">
        <f ca="true">+IF(OFFSET('Hygiene Data'!$F$11,0,10*ROW('Hygiene Data'!F24))="","",OFFSET('Hygiene Data'!$F$11,0,10*ROW('Hygiene Data'!F24)))</f>
        <v/>
      </c>
      <c r="DV30" s="275" t="str">
        <f ca="true">+IF(OFFSET('Hygiene Data'!$F$12,0,10*ROW('Hygiene Data'!F24))="","",OFFSET('Hygiene Data'!$F$12,0,10*ROW('Hygiene Data'!F24)))</f>
        <v/>
      </c>
      <c r="DW30" s="275" t="str">
        <f ca="true">+IF(OFFSET('Hygiene Data'!$F$13,0,10*ROW('Hygiene Data'!F24))="","",OFFSET('Hygiene Data'!$F$13,0,10*ROW('Hygiene Data'!F24)))</f>
        <v/>
      </c>
      <c r="DX30" s="275" t="str">
        <f ca="true">+IF(OFFSET('Hygiene Data'!$G$11,0,10*ROW('Hygiene Data'!G24))="","",OFFSET('Hygiene Data'!$G$11,0,10*ROW('Hygiene Data'!G24)))</f>
        <v/>
      </c>
      <c r="DY30" s="275" t="str">
        <f ca="true">+IF(OFFSET('Hygiene Data'!$G$12,0,10*ROW('Hygiene Data'!G24))="","",OFFSET('Hygiene Data'!$G$12,0,10*ROW('Hygiene Data'!G24)))</f>
        <v/>
      </c>
      <c r="DZ30" s="275" t="str">
        <f ca="true">+IF(OFFSET('Hygiene Data'!$G$13,0,10*ROW('Hygiene Data'!G24))="","",OFFSET('Hygiene Data'!$G$13,0,10*ROW('Hygiene Data'!G24)))</f>
        <v/>
      </c>
      <c r="EA30" s="275" t="str">
        <f ca="true">+IF(OFFSET('Hygiene Data'!$H$11,0,10*ROW('Hygiene Data'!H24))="","",OFFSET('Hygiene Data'!$H$11,0,10*ROW('Hygiene Data'!H24)))</f>
        <v/>
      </c>
      <c r="EB30" s="275" t="str">
        <f ca="true">+IF(OFFSET('Hygiene Data'!$H$12,0,10*ROW('Hygiene Data'!H24))="","",OFFSET('Hygiene Data'!$H$12,0,10*ROW('Hygiene Data'!H24)))</f>
        <v/>
      </c>
      <c r="EC30" s="275" t="str">
        <f ca="true">+IF(OFFSET('Hygiene Data'!$H$13,0,10*ROW('Hygiene Data'!H24))="","",OFFSET('Hygiene Data'!$H$13,0,10*ROW('Hygiene Data'!H24)))</f>
        <v/>
      </c>
      <c r="ED30" s="275" t="str">
        <f ca="true">+IF(OFFSET('Hygiene Data'!$I$11,0,10*ROW('Hygiene Data'!I24))="","",OFFSET('Hygiene Data'!$I$11,0,10*ROW('Hygiene Data'!I24)))</f>
        <v/>
      </c>
      <c r="EE30" s="275" t="str">
        <f ca="true">+IF(OFFSET('Hygiene Data'!$I$12,0,10*ROW('Hygiene Data'!I24))="","",OFFSET('Hygiene Data'!$I$12,0,10*ROW('Hygiene Data'!I24)))</f>
        <v/>
      </c>
      <c r="EF30" s="275"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1"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5"/>
      <c r="BS31" s="275" t="str">
        <f ca="true">+IF(OFFSET('Water Data'!$D$27,0,10*ROW('Water Data'!D25))="","",OFFSET('Water Data'!$D$27,0,10*ROW('Water Data'!D25)))</f>
        <v/>
      </c>
      <c r="BT31" s="275" t="str">
        <f ca="true">+IF(OFFSET('Water Data'!$D$28,0,10*ROW('Water Data'!D25))="","",OFFSET('Water Data'!$D$28,0,10*ROW('Water Data'!D25)))</f>
        <v/>
      </c>
      <c r="BU31" s="275" t="str">
        <f ca="true">+IF(OFFSET('Water Data'!$D$29,0,10*ROW('Water Data'!D25))="","",OFFSET('Water Data'!$D$29,0,10*ROW('Water Data'!D25)))</f>
        <v/>
      </c>
      <c r="BV31" s="275" t="str">
        <f ca="true">+IF(OFFSET('Water Data'!$E$27,0,10*ROW('Water Data'!E25))="","",OFFSET('Water Data'!$E$27,0,10*ROW('Water Data'!E25)))</f>
        <v/>
      </c>
      <c r="BW31" s="275" t="str">
        <f ca="true">+IF(OFFSET('Water Data'!$E$28,0,10*ROW('Water Data'!E25))="","",OFFSET('Water Data'!$E$28,0,10*ROW('Water Data'!E25)))</f>
        <v/>
      </c>
      <c r="BX31" s="275" t="str">
        <f ca="true">+IF(OFFSET('Water Data'!$E$29,0,10*ROW('Water Data'!E25))="","",OFFSET('Water Data'!$E$29,0,10*ROW('Water Data'!E25)))</f>
        <v/>
      </c>
      <c r="BY31" s="275" t="str">
        <f ca="true">+IF(OFFSET('Water Data'!$F$27,0,10*ROW('Water Data'!F25))="","",OFFSET('Water Data'!$F$27,0,10*ROW('Water Data'!F25)))</f>
        <v/>
      </c>
      <c r="BZ31" s="275" t="str">
        <f ca="true">+IF(OFFSET('Water Data'!$F$28,0,10*ROW('Water Data'!F25))="","",OFFSET('Water Data'!$F$28,0,10*ROW('Water Data'!F25)))</f>
        <v/>
      </c>
      <c r="CA31" s="275" t="str">
        <f ca="true">+IF(OFFSET('Water Data'!$F$29,0,10*ROW('Water Data'!F25))="","",OFFSET('Water Data'!$F$29,0,10*ROW('Water Data'!F25)))</f>
        <v/>
      </c>
      <c r="CB31" s="275" t="str">
        <f ca="true">+IF(OFFSET('Water Data'!$G$27,0,10*ROW('Water Data'!G25))="","",OFFSET('Water Data'!$G$27,0,10*ROW('Water Data'!G25)))</f>
        <v/>
      </c>
      <c r="CC31" s="275" t="str">
        <f ca="true">+IF(OFFSET('Water Data'!$G$28,0,10*ROW('Water Data'!G25))="","",OFFSET('Water Data'!$G$28,0,10*ROW('Water Data'!G25)))</f>
        <v/>
      </c>
      <c r="CD31" s="275" t="str">
        <f ca="true">+IF(OFFSET('Water Data'!$G$29,0,10*ROW('Water Data'!G25))="","",OFFSET('Water Data'!$G$29,0,10*ROW('Water Data'!G25)))</f>
        <v/>
      </c>
      <c r="CE31" s="275" t="str">
        <f ca="true">+IF(OFFSET('Water Data'!$H$27,0,10*ROW('Water Data'!H25))="","",OFFSET('Water Data'!$H$27,0,10*ROW('Water Data'!H25)))</f>
        <v/>
      </c>
      <c r="CF31" s="275" t="str">
        <f ca="true">+IF(OFFSET('Water Data'!$H$28,0,10*ROW('Water Data'!H25))="","",OFFSET('Water Data'!$H$28,0,10*ROW('Water Data'!H25)))</f>
        <v/>
      </c>
      <c r="CG31" s="275" t="str">
        <f ca="true">+IF(OFFSET('Water Data'!$H$29,0,10*ROW('Water Data'!H25))="","",OFFSET('Water Data'!$H$29,0,10*ROW('Water Data'!H25)))</f>
        <v/>
      </c>
      <c r="CH31" s="275" t="str">
        <f ca="true">+IF(OFFSET('Water Data'!$I$27,0,10*ROW('Water Data'!I25))="","",OFFSET('Water Data'!$I$27,0,10*ROW('Water Data'!I25)))</f>
        <v/>
      </c>
      <c r="CI31" s="275" t="str">
        <f ca="true">+IF(OFFSET('Water Data'!$I$28,0,10*ROW('Water Data'!I25))="","",OFFSET('Water Data'!$I$28,0,10*ROW('Water Data'!I25)))</f>
        <v/>
      </c>
      <c r="CJ31" s="275" t="str">
        <f ca="true">+IF(OFFSET('Water Data'!$I$29,0,10*ROW('Water Data'!I25))="","",OFFSET('Water Data'!$I$29,0,10*ROW('Water Data'!I25)))</f>
        <v/>
      </c>
      <c r="CK31" s="275" t="str">
        <f ca="true">+IF(OFFSET('Sanitation Data'!$D$28,0,10*ROW('Sanitation Data'!D25))="","",OFFSET('Sanitation Data'!$D$28,0,10*ROW('Sanitation Data'!D25)))</f>
        <v/>
      </c>
      <c r="CL31" s="275" t="str">
        <f ca="true">+IF(OFFSET('Sanitation Data'!$D$29,0,10*ROW('Sanitation Data'!D25))="","",OFFSET('Sanitation Data'!$D$29,0,10*ROW('Sanitation Data'!D25)))</f>
        <v/>
      </c>
      <c r="CM31" s="275" t="str">
        <f ca="true">+IF(OFFSET('Sanitation Data'!$D$30,0,10*ROW('Sanitation Data'!D25))="","",OFFSET('Sanitation Data'!$D$30,0,10*ROW('Sanitation Data'!D25)))</f>
        <v/>
      </c>
      <c r="CN31" s="275" t="str">
        <f ca="true">+IF(OFFSET('Sanitation Data'!$D$31,0,10*ROW('Sanitation Data'!D25))="","",OFFSET('Sanitation Data'!$D$31,0,10*ROW('Sanitation Data'!D25)))</f>
        <v/>
      </c>
      <c r="CO31" s="275" t="str">
        <f ca="true">+IF(OFFSET('Sanitation Data'!$D$32,0,10*ROW('Sanitation Data'!D25))="","",OFFSET('Sanitation Data'!$D$32,0,10*ROW('Sanitation Data'!D25)))</f>
        <v/>
      </c>
      <c r="CP31" s="275" t="str">
        <f ca="true">+IF(OFFSET('Sanitation Data'!$E$28,0,10*ROW('Sanitation Data'!E25))="","",OFFSET('Sanitation Data'!$E$28,0,10*ROW('Sanitation Data'!E25)))</f>
        <v/>
      </c>
      <c r="CQ31" s="275" t="str">
        <f ca="true">+IF(OFFSET('Sanitation Data'!$E$29,0,10*ROW('Sanitation Data'!E25))="","",OFFSET('Sanitation Data'!$E$29,0,10*ROW('Sanitation Data'!E25)))</f>
        <v/>
      </c>
      <c r="CR31" s="275" t="str">
        <f ca="true">+IF(OFFSET('Sanitation Data'!$E$30,0,10*ROW('Sanitation Data'!E25))="","",OFFSET('Sanitation Data'!$E$30,0,10*ROW('Sanitation Data'!E25)))</f>
        <v/>
      </c>
      <c r="CS31" s="275" t="str">
        <f ca="true">+IF(OFFSET('Sanitation Data'!$E$31,0,10*ROW('Sanitation Data'!E25))="","",OFFSET('Sanitation Data'!$E$31,0,10*ROW('Sanitation Data'!E25)))</f>
        <v/>
      </c>
      <c r="CT31" s="275" t="str">
        <f ca="true">+IF(OFFSET('Sanitation Data'!$E$32,0,10*ROW('Sanitation Data'!E25))="","",OFFSET('Sanitation Data'!$E$32,0,10*ROW('Sanitation Data'!E25)))</f>
        <v/>
      </c>
      <c r="CU31" s="275" t="str">
        <f ca="true">+IF(OFFSET('Sanitation Data'!$F$28,0,10*ROW('Sanitation Data'!F25))="","",OFFSET('Sanitation Data'!$F$28,0,10*ROW('Sanitation Data'!F25)))</f>
        <v/>
      </c>
      <c r="CV31" s="275" t="str">
        <f ca="true">+IF(OFFSET('Sanitation Data'!$F$29,0,10*ROW('Sanitation Data'!F25))="","",OFFSET('Sanitation Data'!$F$29,0,10*ROW('Sanitation Data'!F25)))</f>
        <v/>
      </c>
      <c r="CW31" s="275" t="str">
        <f ca="true">+IF(OFFSET('Sanitation Data'!$F$30,0,10*ROW('Sanitation Data'!F25))="","",OFFSET('Sanitation Data'!$F$30,0,10*ROW('Sanitation Data'!F25)))</f>
        <v/>
      </c>
      <c r="CX31" s="275" t="str">
        <f ca="true">+IF(OFFSET('Sanitation Data'!$F$31,0,10*ROW('Sanitation Data'!F25))="","",OFFSET('Sanitation Data'!$F$31,0,10*ROW('Sanitation Data'!F25)))</f>
        <v/>
      </c>
      <c r="CY31" s="275" t="str">
        <f ca="true">+IF(OFFSET('Sanitation Data'!$F$32,0,10*ROW('Sanitation Data'!F25))="","",OFFSET('Sanitation Data'!$F$32,0,10*ROW('Sanitation Data'!F25)))</f>
        <v/>
      </c>
      <c r="CZ31" s="275" t="str">
        <f ca="true">+IF(OFFSET('Sanitation Data'!$G$28,0,10*ROW('Sanitation Data'!G25))="","",OFFSET('Sanitation Data'!$G$28,0,10*ROW('Sanitation Data'!G25)))</f>
        <v/>
      </c>
      <c r="DA31" s="275" t="str">
        <f ca="true">+IF(OFFSET('Sanitation Data'!$G$29,0,10*ROW('Sanitation Data'!G25))="","",OFFSET('Sanitation Data'!$G$29,0,10*ROW('Sanitation Data'!G25)))</f>
        <v/>
      </c>
      <c r="DB31" s="275" t="str">
        <f ca="true">+IF(OFFSET('Sanitation Data'!$G$30,0,10*ROW('Sanitation Data'!G25))="","",OFFSET('Sanitation Data'!$G$30,0,10*ROW('Sanitation Data'!G25)))</f>
        <v/>
      </c>
      <c r="DC31" s="275" t="str">
        <f ca="true">+IF(OFFSET('Sanitation Data'!$G$31,0,10*ROW('Sanitation Data'!G25))="","",OFFSET('Sanitation Data'!$G$31,0,10*ROW('Sanitation Data'!G25)))</f>
        <v/>
      </c>
      <c r="DD31" s="275" t="str">
        <f ca="true">+IF(OFFSET('Sanitation Data'!$G$32,0,10*ROW('Sanitation Data'!G25))="","",OFFSET('Sanitation Data'!$G$32,0,10*ROW('Sanitation Data'!G25)))</f>
        <v/>
      </c>
      <c r="DE31" s="275" t="str">
        <f ca="true">+IF(OFFSET('Sanitation Data'!$H$28,0,10*ROW('Sanitation Data'!H25))="","",OFFSET('Sanitation Data'!$H$28,0,10*ROW('Sanitation Data'!H25)))</f>
        <v/>
      </c>
      <c r="DF31" s="275" t="str">
        <f ca="true">+IF(OFFSET('Sanitation Data'!$H$29,0,10*ROW('Sanitation Data'!H25))="","",OFFSET('Sanitation Data'!$H$29,0,10*ROW('Sanitation Data'!H25)))</f>
        <v/>
      </c>
      <c r="DG31" s="275" t="str">
        <f ca="true">+IF(OFFSET('Sanitation Data'!$H$30,0,10*ROW('Sanitation Data'!H25))="","",OFFSET('Sanitation Data'!$H$30,0,10*ROW('Sanitation Data'!H25)))</f>
        <v/>
      </c>
      <c r="DH31" s="275" t="str">
        <f ca="true">+IF(OFFSET('Sanitation Data'!$H$31,0,10*ROW('Sanitation Data'!H25))="","",OFFSET('Sanitation Data'!$H$31,0,10*ROW('Sanitation Data'!H25)))</f>
        <v/>
      </c>
      <c r="DI31" s="275" t="str">
        <f ca="true">+IF(OFFSET('Sanitation Data'!$H$32,0,10*ROW('Sanitation Data'!H25))="","",OFFSET('Sanitation Data'!$H$32,0,10*ROW('Sanitation Data'!H25)))</f>
        <v/>
      </c>
      <c r="DJ31" s="275" t="str">
        <f ca="true">+IF(OFFSET('Sanitation Data'!$I$28,0,10*ROW('Sanitation Data'!I25))="","",OFFSET('Sanitation Data'!$I$28,0,10*ROW('Sanitation Data'!I25)))</f>
        <v/>
      </c>
      <c r="DK31" s="275" t="str">
        <f ca="true">+IF(OFFSET('Sanitation Data'!$I$29,0,10*ROW('Sanitation Data'!I25))="","",OFFSET('Sanitation Data'!$I$29,0,10*ROW('Sanitation Data'!I25)))</f>
        <v/>
      </c>
      <c r="DL31" s="275" t="str">
        <f ca="true">+IF(OFFSET('Sanitation Data'!$I$30,0,10*ROW('Sanitation Data'!I25))="","",OFFSET('Sanitation Data'!$I$30,0,10*ROW('Sanitation Data'!I25)))</f>
        <v/>
      </c>
      <c r="DM31" s="275" t="str">
        <f ca="true">+IF(OFFSET('Sanitation Data'!$I$31,0,10*ROW('Sanitation Data'!I25))="","",OFFSET('Sanitation Data'!$I$31,0,10*ROW('Sanitation Data'!I25)))</f>
        <v/>
      </c>
      <c r="DN31" s="275" t="str">
        <f ca="true">+IF(OFFSET('Sanitation Data'!$I$32,0,10*ROW('Sanitation Data'!I25))="","",OFFSET('Sanitation Data'!$I$32,0,10*ROW('Sanitation Data'!I25)))</f>
        <v/>
      </c>
      <c r="DO31" s="275" t="str">
        <f ca="true">+IF(OFFSET('Hygiene Data'!$D$11,0,10*ROW('Hygiene Data'!D25))="","",OFFSET('Hygiene Data'!$D$11,0,10*ROW('Hygiene Data'!D25)))</f>
        <v/>
      </c>
      <c r="DP31" s="275" t="str">
        <f ca="true">+IF(OFFSET('Hygiene Data'!$D$12,0,10*ROW('Hygiene Data'!D25))="","",OFFSET('Hygiene Data'!$D$12,0,10*ROW('Hygiene Data'!D25)))</f>
        <v/>
      </c>
      <c r="DQ31" s="275" t="str">
        <f ca="true">+IF(OFFSET('Hygiene Data'!$D$13,0,10*ROW('Hygiene Data'!D25))="","",OFFSET('Hygiene Data'!$D$13,0,10*ROW('Hygiene Data'!D25)))</f>
        <v/>
      </c>
      <c r="DR31" s="275" t="str">
        <f ca="true">+IF(OFFSET('Hygiene Data'!$E$11,0,10*ROW('Hygiene Data'!E25))="","",OFFSET('Hygiene Data'!$E$11,0,10*ROW('Hygiene Data'!E25)))</f>
        <v/>
      </c>
      <c r="DS31" s="275" t="str">
        <f ca="true">+IF(OFFSET('Hygiene Data'!$E$12,0,10*ROW('Hygiene Data'!E25))="","",OFFSET('Hygiene Data'!$E$12,0,10*ROW('Hygiene Data'!E25)))</f>
        <v/>
      </c>
      <c r="DT31" s="275" t="str">
        <f ca="true">+IF(OFFSET('Hygiene Data'!$E$13,0,10*ROW('Hygiene Data'!E25))="","",OFFSET('Hygiene Data'!$E$13,0,10*ROW('Hygiene Data'!E25)))</f>
        <v/>
      </c>
      <c r="DU31" s="275" t="str">
        <f ca="true">+IF(OFFSET('Hygiene Data'!$F$11,0,10*ROW('Hygiene Data'!F25))="","",OFFSET('Hygiene Data'!$F$11,0,10*ROW('Hygiene Data'!F25)))</f>
        <v/>
      </c>
      <c r="DV31" s="275" t="str">
        <f ca="true">+IF(OFFSET('Hygiene Data'!$F$12,0,10*ROW('Hygiene Data'!F25))="","",OFFSET('Hygiene Data'!$F$12,0,10*ROW('Hygiene Data'!F25)))</f>
        <v/>
      </c>
      <c r="DW31" s="275" t="str">
        <f ca="true">+IF(OFFSET('Hygiene Data'!$F$13,0,10*ROW('Hygiene Data'!F25))="","",OFFSET('Hygiene Data'!$F$13,0,10*ROW('Hygiene Data'!F25)))</f>
        <v/>
      </c>
      <c r="DX31" s="275" t="str">
        <f ca="true">+IF(OFFSET('Hygiene Data'!$G$11,0,10*ROW('Hygiene Data'!G25))="","",OFFSET('Hygiene Data'!$G$11,0,10*ROW('Hygiene Data'!G25)))</f>
        <v/>
      </c>
      <c r="DY31" s="275" t="str">
        <f ca="true">+IF(OFFSET('Hygiene Data'!$G$12,0,10*ROW('Hygiene Data'!G25))="","",OFFSET('Hygiene Data'!$G$12,0,10*ROW('Hygiene Data'!G25)))</f>
        <v/>
      </c>
      <c r="DZ31" s="275" t="str">
        <f ca="true">+IF(OFFSET('Hygiene Data'!$G$13,0,10*ROW('Hygiene Data'!G25))="","",OFFSET('Hygiene Data'!$G$13,0,10*ROW('Hygiene Data'!G25)))</f>
        <v/>
      </c>
      <c r="EA31" s="275" t="str">
        <f ca="true">+IF(OFFSET('Hygiene Data'!$H$11,0,10*ROW('Hygiene Data'!H25))="","",OFFSET('Hygiene Data'!$H$11,0,10*ROW('Hygiene Data'!H25)))</f>
        <v/>
      </c>
      <c r="EB31" s="275" t="str">
        <f ca="true">+IF(OFFSET('Hygiene Data'!$H$12,0,10*ROW('Hygiene Data'!H25))="","",OFFSET('Hygiene Data'!$H$12,0,10*ROW('Hygiene Data'!H25)))</f>
        <v/>
      </c>
      <c r="EC31" s="275" t="str">
        <f ca="true">+IF(OFFSET('Hygiene Data'!$H$13,0,10*ROW('Hygiene Data'!H25))="","",OFFSET('Hygiene Data'!$H$13,0,10*ROW('Hygiene Data'!H25)))</f>
        <v/>
      </c>
      <c r="ED31" s="275" t="str">
        <f ca="true">+IF(OFFSET('Hygiene Data'!$I$11,0,10*ROW('Hygiene Data'!I25))="","",OFFSET('Hygiene Data'!$I$11,0,10*ROW('Hygiene Data'!I25)))</f>
        <v/>
      </c>
      <c r="EE31" s="275" t="str">
        <f ca="true">+IF(OFFSET('Hygiene Data'!$I$12,0,10*ROW('Hygiene Data'!I25))="","",OFFSET('Hygiene Data'!$I$12,0,10*ROW('Hygiene Data'!I25)))</f>
        <v/>
      </c>
      <c r="EF31" s="275"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1"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5"/>
      <c r="BS32" s="275" t="str">
        <f ca="true">+IF(OFFSET('Water Data'!$D$27,0,10*ROW('Water Data'!D26))="","",OFFSET('Water Data'!$D$27,0,10*ROW('Water Data'!D26)))</f>
        <v/>
      </c>
      <c r="BT32" s="275" t="str">
        <f ca="true">+IF(OFFSET('Water Data'!$D$28,0,10*ROW('Water Data'!D26))="","",OFFSET('Water Data'!$D$28,0,10*ROW('Water Data'!D26)))</f>
        <v/>
      </c>
      <c r="BU32" s="275" t="str">
        <f ca="true">+IF(OFFSET('Water Data'!$D$29,0,10*ROW('Water Data'!D26))="","",OFFSET('Water Data'!$D$29,0,10*ROW('Water Data'!D26)))</f>
        <v/>
      </c>
      <c r="BV32" s="275" t="str">
        <f ca="true">+IF(OFFSET('Water Data'!$E$27,0,10*ROW('Water Data'!E26))="","",OFFSET('Water Data'!$E$27,0,10*ROW('Water Data'!E26)))</f>
        <v/>
      </c>
      <c r="BW32" s="275" t="str">
        <f ca="true">+IF(OFFSET('Water Data'!$E$28,0,10*ROW('Water Data'!E26))="","",OFFSET('Water Data'!$E$28,0,10*ROW('Water Data'!E26)))</f>
        <v/>
      </c>
      <c r="BX32" s="275" t="str">
        <f ca="true">+IF(OFFSET('Water Data'!$E$29,0,10*ROW('Water Data'!E26))="","",OFFSET('Water Data'!$E$29,0,10*ROW('Water Data'!E26)))</f>
        <v/>
      </c>
      <c r="BY32" s="275" t="str">
        <f ca="true">+IF(OFFSET('Water Data'!$F$27,0,10*ROW('Water Data'!F26))="","",OFFSET('Water Data'!$F$27,0,10*ROW('Water Data'!F26)))</f>
        <v/>
      </c>
      <c r="BZ32" s="275" t="str">
        <f ca="true">+IF(OFFSET('Water Data'!$F$28,0,10*ROW('Water Data'!F26))="","",OFFSET('Water Data'!$F$28,0,10*ROW('Water Data'!F26)))</f>
        <v/>
      </c>
      <c r="CA32" s="275" t="str">
        <f ca="true">+IF(OFFSET('Water Data'!$F$29,0,10*ROW('Water Data'!F26))="","",OFFSET('Water Data'!$F$29,0,10*ROW('Water Data'!F26)))</f>
        <v/>
      </c>
      <c r="CB32" s="275" t="str">
        <f ca="true">+IF(OFFSET('Water Data'!$G$27,0,10*ROW('Water Data'!G26))="","",OFFSET('Water Data'!$G$27,0,10*ROW('Water Data'!G26)))</f>
        <v/>
      </c>
      <c r="CC32" s="275" t="str">
        <f ca="true">+IF(OFFSET('Water Data'!$G$28,0,10*ROW('Water Data'!G26))="","",OFFSET('Water Data'!$G$28,0,10*ROW('Water Data'!G26)))</f>
        <v/>
      </c>
      <c r="CD32" s="275" t="str">
        <f ca="true">+IF(OFFSET('Water Data'!$G$29,0,10*ROW('Water Data'!G26))="","",OFFSET('Water Data'!$G$29,0,10*ROW('Water Data'!G26)))</f>
        <v/>
      </c>
      <c r="CE32" s="275" t="str">
        <f ca="true">+IF(OFFSET('Water Data'!$H$27,0,10*ROW('Water Data'!H26))="","",OFFSET('Water Data'!$H$27,0,10*ROW('Water Data'!H26)))</f>
        <v/>
      </c>
      <c r="CF32" s="275" t="str">
        <f ca="true">+IF(OFFSET('Water Data'!$H$28,0,10*ROW('Water Data'!H26))="","",OFFSET('Water Data'!$H$28,0,10*ROW('Water Data'!H26)))</f>
        <v/>
      </c>
      <c r="CG32" s="275" t="str">
        <f ca="true">+IF(OFFSET('Water Data'!$H$29,0,10*ROW('Water Data'!H26))="","",OFFSET('Water Data'!$H$29,0,10*ROW('Water Data'!H26)))</f>
        <v/>
      </c>
      <c r="CH32" s="275" t="str">
        <f ca="true">+IF(OFFSET('Water Data'!$I$27,0,10*ROW('Water Data'!I26))="","",OFFSET('Water Data'!$I$27,0,10*ROW('Water Data'!I26)))</f>
        <v/>
      </c>
      <c r="CI32" s="275" t="str">
        <f ca="true">+IF(OFFSET('Water Data'!$I$28,0,10*ROW('Water Data'!I26))="","",OFFSET('Water Data'!$I$28,0,10*ROW('Water Data'!I26)))</f>
        <v/>
      </c>
      <c r="CJ32" s="275" t="str">
        <f ca="true">+IF(OFFSET('Water Data'!$I$29,0,10*ROW('Water Data'!I26))="","",OFFSET('Water Data'!$I$29,0,10*ROW('Water Data'!I26)))</f>
        <v/>
      </c>
      <c r="CK32" s="275" t="str">
        <f ca="true">+IF(OFFSET('Sanitation Data'!$D$28,0,10*ROW('Sanitation Data'!D26))="","",OFFSET('Sanitation Data'!$D$28,0,10*ROW('Sanitation Data'!D26)))</f>
        <v/>
      </c>
      <c r="CL32" s="275" t="str">
        <f ca="true">+IF(OFFSET('Sanitation Data'!$D$29,0,10*ROW('Sanitation Data'!D26))="","",OFFSET('Sanitation Data'!$D$29,0,10*ROW('Sanitation Data'!D26)))</f>
        <v/>
      </c>
      <c r="CM32" s="275" t="str">
        <f ca="true">+IF(OFFSET('Sanitation Data'!$D$30,0,10*ROW('Sanitation Data'!D26))="","",OFFSET('Sanitation Data'!$D$30,0,10*ROW('Sanitation Data'!D26)))</f>
        <v/>
      </c>
      <c r="CN32" s="275" t="str">
        <f ca="true">+IF(OFFSET('Sanitation Data'!$D$31,0,10*ROW('Sanitation Data'!D26))="","",OFFSET('Sanitation Data'!$D$31,0,10*ROW('Sanitation Data'!D26)))</f>
        <v/>
      </c>
      <c r="CO32" s="275" t="str">
        <f ca="true">+IF(OFFSET('Sanitation Data'!$D$32,0,10*ROW('Sanitation Data'!D26))="","",OFFSET('Sanitation Data'!$D$32,0,10*ROW('Sanitation Data'!D26)))</f>
        <v/>
      </c>
      <c r="CP32" s="275" t="str">
        <f ca="true">+IF(OFFSET('Sanitation Data'!$E$28,0,10*ROW('Sanitation Data'!E26))="","",OFFSET('Sanitation Data'!$E$28,0,10*ROW('Sanitation Data'!E26)))</f>
        <v/>
      </c>
      <c r="CQ32" s="275" t="str">
        <f ca="true">+IF(OFFSET('Sanitation Data'!$E$29,0,10*ROW('Sanitation Data'!E26))="","",OFFSET('Sanitation Data'!$E$29,0,10*ROW('Sanitation Data'!E26)))</f>
        <v/>
      </c>
      <c r="CR32" s="275" t="str">
        <f ca="true">+IF(OFFSET('Sanitation Data'!$E$30,0,10*ROW('Sanitation Data'!E26))="","",OFFSET('Sanitation Data'!$E$30,0,10*ROW('Sanitation Data'!E26)))</f>
        <v/>
      </c>
      <c r="CS32" s="275" t="str">
        <f ca="true">+IF(OFFSET('Sanitation Data'!$E$31,0,10*ROW('Sanitation Data'!E26))="","",OFFSET('Sanitation Data'!$E$31,0,10*ROW('Sanitation Data'!E26)))</f>
        <v/>
      </c>
      <c r="CT32" s="275" t="str">
        <f ca="true">+IF(OFFSET('Sanitation Data'!$E$32,0,10*ROW('Sanitation Data'!E26))="","",OFFSET('Sanitation Data'!$E$32,0,10*ROW('Sanitation Data'!E26)))</f>
        <v/>
      </c>
      <c r="CU32" s="275" t="str">
        <f ca="true">+IF(OFFSET('Sanitation Data'!$F$28,0,10*ROW('Sanitation Data'!F26))="","",OFFSET('Sanitation Data'!$F$28,0,10*ROW('Sanitation Data'!F26)))</f>
        <v/>
      </c>
      <c r="CV32" s="275" t="str">
        <f ca="true">+IF(OFFSET('Sanitation Data'!$F$29,0,10*ROW('Sanitation Data'!F26))="","",OFFSET('Sanitation Data'!$F$29,0,10*ROW('Sanitation Data'!F26)))</f>
        <v/>
      </c>
      <c r="CW32" s="275" t="str">
        <f ca="true">+IF(OFFSET('Sanitation Data'!$F$30,0,10*ROW('Sanitation Data'!F26))="","",OFFSET('Sanitation Data'!$F$30,0,10*ROW('Sanitation Data'!F26)))</f>
        <v/>
      </c>
      <c r="CX32" s="275" t="str">
        <f ca="true">+IF(OFFSET('Sanitation Data'!$F$31,0,10*ROW('Sanitation Data'!F26))="","",OFFSET('Sanitation Data'!$F$31,0,10*ROW('Sanitation Data'!F26)))</f>
        <v/>
      </c>
      <c r="CY32" s="275" t="str">
        <f ca="true">+IF(OFFSET('Sanitation Data'!$F$32,0,10*ROW('Sanitation Data'!F26))="","",OFFSET('Sanitation Data'!$F$32,0,10*ROW('Sanitation Data'!F26)))</f>
        <v/>
      </c>
      <c r="CZ32" s="275" t="str">
        <f ca="true">+IF(OFFSET('Sanitation Data'!$G$28,0,10*ROW('Sanitation Data'!G26))="","",OFFSET('Sanitation Data'!$G$28,0,10*ROW('Sanitation Data'!G26)))</f>
        <v/>
      </c>
      <c r="DA32" s="275" t="str">
        <f ca="true">+IF(OFFSET('Sanitation Data'!$G$29,0,10*ROW('Sanitation Data'!G26))="","",OFFSET('Sanitation Data'!$G$29,0,10*ROW('Sanitation Data'!G26)))</f>
        <v/>
      </c>
      <c r="DB32" s="275" t="str">
        <f ca="true">+IF(OFFSET('Sanitation Data'!$G$30,0,10*ROW('Sanitation Data'!G26))="","",OFFSET('Sanitation Data'!$G$30,0,10*ROW('Sanitation Data'!G26)))</f>
        <v/>
      </c>
      <c r="DC32" s="275" t="str">
        <f ca="true">+IF(OFFSET('Sanitation Data'!$G$31,0,10*ROW('Sanitation Data'!G26))="","",OFFSET('Sanitation Data'!$G$31,0,10*ROW('Sanitation Data'!G26)))</f>
        <v/>
      </c>
      <c r="DD32" s="275" t="str">
        <f ca="true">+IF(OFFSET('Sanitation Data'!$G$32,0,10*ROW('Sanitation Data'!G26))="","",OFFSET('Sanitation Data'!$G$32,0,10*ROW('Sanitation Data'!G26)))</f>
        <v/>
      </c>
      <c r="DE32" s="275" t="str">
        <f ca="true">+IF(OFFSET('Sanitation Data'!$H$28,0,10*ROW('Sanitation Data'!H26))="","",OFFSET('Sanitation Data'!$H$28,0,10*ROW('Sanitation Data'!H26)))</f>
        <v/>
      </c>
      <c r="DF32" s="275" t="str">
        <f ca="true">+IF(OFFSET('Sanitation Data'!$H$29,0,10*ROW('Sanitation Data'!H26))="","",OFFSET('Sanitation Data'!$H$29,0,10*ROW('Sanitation Data'!H26)))</f>
        <v/>
      </c>
      <c r="DG32" s="275" t="str">
        <f ca="true">+IF(OFFSET('Sanitation Data'!$H$30,0,10*ROW('Sanitation Data'!H26))="","",OFFSET('Sanitation Data'!$H$30,0,10*ROW('Sanitation Data'!H26)))</f>
        <v/>
      </c>
      <c r="DH32" s="275" t="str">
        <f ca="true">+IF(OFFSET('Sanitation Data'!$H$31,0,10*ROW('Sanitation Data'!H26))="","",OFFSET('Sanitation Data'!$H$31,0,10*ROW('Sanitation Data'!H26)))</f>
        <v/>
      </c>
      <c r="DI32" s="275" t="str">
        <f ca="true">+IF(OFFSET('Sanitation Data'!$H$32,0,10*ROW('Sanitation Data'!H26))="","",OFFSET('Sanitation Data'!$H$32,0,10*ROW('Sanitation Data'!H26)))</f>
        <v/>
      </c>
      <c r="DJ32" s="275" t="str">
        <f ca="true">+IF(OFFSET('Sanitation Data'!$I$28,0,10*ROW('Sanitation Data'!I26))="","",OFFSET('Sanitation Data'!$I$28,0,10*ROW('Sanitation Data'!I26)))</f>
        <v/>
      </c>
      <c r="DK32" s="275" t="str">
        <f ca="true">+IF(OFFSET('Sanitation Data'!$I$29,0,10*ROW('Sanitation Data'!I26))="","",OFFSET('Sanitation Data'!$I$29,0,10*ROW('Sanitation Data'!I26)))</f>
        <v/>
      </c>
      <c r="DL32" s="275" t="str">
        <f ca="true">+IF(OFFSET('Sanitation Data'!$I$30,0,10*ROW('Sanitation Data'!I26))="","",OFFSET('Sanitation Data'!$I$30,0,10*ROW('Sanitation Data'!I26)))</f>
        <v/>
      </c>
      <c r="DM32" s="275" t="str">
        <f ca="true">+IF(OFFSET('Sanitation Data'!$I$31,0,10*ROW('Sanitation Data'!I26))="","",OFFSET('Sanitation Data'!$I$31,0,10*ROW('Sanitation Data'!I26)))</f>
        <v/>
      </c>
      <c r="DN32" s="275" t="str">
        <f ca="true">+IF(OFFSET('Sanitation Data'!$I$32,0,10*ROW('Sanitation Data'!I26))="","",OFFSET('Sanitation Data'!$I$32,0,10*ROW('Sanitation Data'!I26)))</f>
        <v/>
      </c>
      <c r="DO32" s="275" t="str">
        <f ca="true">+IF(OFFSET('Hygiene Data'!$D$11,0,10*ROW('Hygiene Data'!D26))="","",OFFSET('Hygiene Data'!$D$11,0,10*ROW('Hygiene Data'!D26)))</f>
        <v/>
      </c>
      <c r="DP32" s="275" t="str">
        <f ca="true">+IF(OFFSET('Hygiene Data'!$D$12,0,10*ROW('Hygiene Data'!D26))="","",OFFSET('Hygiene Data'!$D$12,0,10*ROW('Hygiene Data'!D26)))</f>
        <v/>
      </c>
      <c r="DQ32" s="275" t="str">
        <f ca="true">+IF(OFFSET('Hygiene Data'!$D$13,0,10*ROW('Hygiene Data'!D26))="","",OFFSET('Hygiene Data'!$D$13,0,10*ROW('Hygiene Data'!D26)))</f>
        <v/>
      </c>
      <c r="DR32" s="275" t="str">
        <f ca="true">+IF(OFFSET('Hygiene Data'!$E$11,0,10*ROW('Hygiene Data'!E26))="","",OFFSET('Hygiene Data'!$E$11,0,10*ROW('Hygiene Data'!E26)))</f>
        <v/>
      </c>
      <c r="DS32" s="275" t="str">
        <f ca="true">+IF(OFFSET('Hygiene Data'!$E$12,0,10*ROW('Hygiene Data'!E26))="","",OFFSET('Hygiene Data'!$E$12,0,10*ROW('Hygiene Data'!E26)))</f>
        <v/>
      </c>
      <c r="DT32" s="275" t="str">
        <f ca="true">+IF(OFFSET('Hygiene Data'!$E$13,0,10*ROW('Hygiene Data'!E26))="","",OFFSET('Hygiene Data'!$E$13,0,10*ROW('Hygiene Data'!E26)))</f>
        <v/>
      </c>
      <c r="DU32" s="275" t="str">
        <f ca="true">+IF(OFFSET('Hygiene Data'!$F$11,0,10*ROW('Hygiene Data'!F26))="","",OFFSET('Hygiene Data'!$F$11,0,10*ROW('Hygiene Data'!F26)))</f>
        <v/>
      </c>
      <c r="DV32" s="275" t="str">
        <f ca="true">+IF(OFFSET('Hygiene Data'!$F$12,0,10*ROW('Hygiene Data'!F26))="","",OFFSET('Hygiene Data'!$F$12,0,10*ROW('Hygiene Data'!F26)))</f>
        <v/>
      </c>
      <c r="DW32" s="275" t="str">
        <f ca="true">+IF(OFFSET('Hygiene Data'!$F$13,0,10*ROW('Hygiene Data'!F26))="","",OFFSET('Hygiene Data'!$F$13,0,10*ROW('Hygiene Data'!F26)))</f>
        <v/>
      </c>
      <c r="DX32" s="275" t="str">
        <f ca="true">+IF(OFFSET('Hygiene Data'!$G$11,0,10*ROW('Hygiene Data'!G26))="","",OFFSET('Hygiene Data'!$G$11,0,10*ROW('Hygiene Data'!G26)))</f>
        <v/>
      </c>
      <c r="DY32" s="275" t="str">
        <f ca="true">+IF(OFFSET('Hygiene Data'!$G$12,0,10*ROW('Hygiene Data'!G26))="","",OFFSET('Hygiene Data'!$G$12,0,10*ROW('Hygiene Data'!G26)))</f>
        <v/>
      </c>
      <c r="DZ32" s="275" t="str">
        <f ca="true">+IF(OFFSET('Hygiene Data'!$G$13,0,10*ROW('Hygiene Data'!G26))="","",OFFSET('Hygiene Data'!$G$13,0,10*ROW('Hygiene Data'!G26)))</f>
        <v/>
      </c>
      <c r="EA32" s="275" t="str">
        <f ca="true">+IF(OFFSET('Hygiene Data'!$H$11,0,10*ROW('Hygiene Data'!H26))="","",OFFSET('Hygiene Data'!$H$11,0,10*ROW('Hygiene Data'!H26)))</f>
        <v/>
      </c>
      <c r="EB32" s="275" t="str">
        <f ca="true">+IF(OFFSET('Hygiene Data'!$H$12,0,10*ROW('Hygiene Data'!H26))="","",OFFSET('Hygiene Data'!$H$12,0,10*ROW('Hygiene Data'!H26)))</f>
        <v/>
      </c>
      <c r="EC32" s="275" t="str">
        <f ca="true">+IF(OFFSET('Hygiene Data'!$H$13,0,10*ROW('Hygiene Data'!H26))="","",OFFSET('Hygiene Data'!$H$13,0,10*ROW('Hygiene Data'!H26)))</f>
        <v/>
      </c>
      <c r="ED32" s="275" t="str">
        <f ca="true">+IF(OFFSET('Hygiene Data'!$I$11,0,10*ROW('Hygiene Data'!I26))="","",OFFSET('Hygiene Data'!$I$11,0,10*ROW('Hygiene Data'!I26)))</f>
        <v/>
      </c>
      <c r="EE32" s="275" t="str">
        <f ca="true">+IF(OFFSET('Hygiene Data'!$I$12,0,10*ROW('Hygiene Data'!I26))="","",OFFSET('Hygiene Data'!$I$12,0,10*ROW('Hygiene Data'!I26)))</f>
        <v/>
      </c>
      <c r="EF32" s="275"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1"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5"/>
      <c r="BS33" s="275" t="str">
        <f ca="true">+IF(OFFSET('Water Data'!$D$27,0,10*ROW('Water Data'!D27))="","",OFFSET('Water Data'!$D$27,0,10*ROW('Water Data'!D27)))</f>
        <v/>
      </c>
      <c r="BT33" s="275" t="str">
        <f ca="true">+IF(OFFSET('Water Data'!$D$28,0,10*ROW('Water Data'!D27))="","",OFFSET('Water Data'!$D$28,0,10*ROW('Water Data'!D27)))</f>
        <v/>
      </c>
      <c r="BU33" s="275" t="str">
        <f ca="true">+IF(OFFSET('Water Data'!$D$29,0,10*ROW('Water Data'!D27))="","",OFFSET('Water Data'!$D$29,0,10*ROW('Water Data'!D27)))</f>
        <v/>
      </c>
      <c r="BV33" s="275" t="str">
        <f ca="true">+IF(OFFSET('Water Data'!$E$27,0,10*ROW('Water Data'!E27))="","",OFFSET('Water Data'!$E$27,0,10*ROW('Water Data'!E27)))</f>
        <v/>
      </c>
      <c r="BW33" s="275" t="str">
        <f ca="true">+IF(OFFSET('Water Data'!$E$28,0,10*ROW('Water Data'!E27))="","",OFFSET('Water Data'!$E$28,0,10*ROW('Water Data'!E27)))</f>
        <v/>
      </c>
      <c r="BX33" s="275" t="str">
        <f ca="true">+IF(OFFSET('Water Data'!$E$29,0,10*ROW('Water Data'!E27))="","",OFFSET('Water Data'!$E$29,0,10*ROW('Water Data'!E27)))</f>
        <v/>
      </c>
      <c r="BY33" s="275" t="str">
        <f ca="true">+IF(OFFSET('Water Data'!$F$27,0,10*ROW('Water Data'!F27))="","",OFFSET('Water Data'!$F$27,0,10*ROW('Water Data'!F27)))</f>
        <v/>
      </c>
      <c r="BZ33" s="275" t="str">
        <f ca="true">+IF(OFFSET('Water Data'!$F$28,0,10*ROW('Water Data'!F27))="","",OFFSET('Water Data'!$F$28,0,10*ROW('Water Data'!F27)))</f>
        <v/>
      </c>
      <c r="CA33" s="275" t="str">
        <f ca="true">+IF(OFFSET('Water Data'!$F$29,0,10*ROW('Water Data'!F27))="","",OFFSET('Water Data'!$F$29,0,10*ROW('Water Data'!F27)))</f>
        <v/>
      </c>
      <c r="CB33" s="275" t="str">
        <f ca="true">+IF(OFFSET('Water Data'!$G$27,0,10*ROW('Water Data'!G27))="","",OFFSET('Water Data'!$G$27,0,10*ROW('Water Data'!G27)))</f>
        <v/>
      </c>
      <c r="CC33" s="275" t="str">
        <f ca="true">+IF(OFFSET('Water Data'!$G$28,0,10*ROW('Water Data'!G27))="","",OFFSET('Water Data'!$G$28,0,10*ROW('Water Data'!G27)))</f>
        <v/>
      </c>
      <c r="CD33" s="275" t="str">
        <f ca="true">+IF(OFFSET('Water Data'!$G$29,0,10*ROW('Water Data'!G27))="","",OFFSET('Water Data'!$G$29,0,10*ROW('Water Data'!G27)))</f>
        <v/>
      </c>
      <c r="CE33" s="275" t="str">
        <f ca="true">+IF(OFFSET('Water Data'!$H$27,0,10*ROW('Water Data'!H27))="","",OFFSET('Water Data'!$H$27,0,10*ROW('Water Data'!H27)))</f>
        <v/>
      </c>
      <c r="CF33" s="275" t="str">
        <f ca="true">+IF(OFFSET('Water Data'!$H$28,0,10*ROW('Water Data'!H27))="","",OFFSET('Water Data'!$H$28,0,10*ROW('Water Data'!H27)))</f>
        <v/>
      </c>
      <c r="CG33" s="275" t="str">
        <f ca="true">+IF(OFFSET('Water Data'!$H$29,0,10*ROW('Water Data'!H27))="","",OFFSET('Water Data'!$H$29,0,10*ROW('Water Data'!H27)))</f>
        <v/>
      </c>
      <c r="CH33" s="275" t="str">
        <f ca="true">+IF(OFFSET('Water Data'!$I$27,0,10*ROW('Water Data'!I27))="","",OFFSET('Water Data'!$I$27,0,10*ROW('Water Data'!I27)))</f>
        <v/>
      </c>
      <c r="CI33" s="275" t="str">
        <f ca="true">+IF(OFFSET('Water Data'!$I$28,0,10*ROW('Water Data'!I27))="","",OFFSET('Water Data'!$I$28,0,10*ROW('Water Data'!I27)))</f>
        <v/>
      </c>
      <c r="CJ33" s="275" t="str">
        <f ca="true">+IF(OFFSET('Water Data'!$I$29,0,10*ROW('Water Data'!I27))="","",OFFSET('Water Data'!$I$29,0,10*ROW('Water Data'!I27)))</f>
        <v/>
      </c>
      <c r="CK33" s="275" t="str">
        <f ca="true">+IF(OFFSET('Sanitation Data'!$D$28,0,10*ROW('Sanitation Data'!D27))="","",OFFSET('Sanitation Data'!$D$28,0,10*ROW('Sanitation Data'!D27)))</f>
        <v/>
      </c>
      <c r="CL33" s="275" t="str">
        <f ca="true">+IF(OFFSET('Sanitation Data'!$D$29,0,10*ROW('Sanitation Data'!D27))="","",OFFSET('Sanitation Data'!$D$29,0,10*ROW('Sanitation Data'!D27)))</f>
        <v/>
      </c>
      <c r="CM33" s="275" t="str">
        <f ca="true">+IF(OFFSET('Sanitation Data'!$D$30,0,10*ROW('Sanitation Data'!D27))="","",OFFSET('Sanitation Data'!$D$30,0,10*ROW('Sanitation Data'!D27)))</f>
        <v/>
      </c>
      <c r="CN33" s="275" t="str">
        <f ca="true">+IF(OFFSET('Sanitation Data'!$D$31,0,10*ROW('Sanitation Data'!D27))="","",OFFSET('Sanitation Data'!$D$31,0,10*ROW('Sanitation Data'!D27)))</f>
        <v/>
      </c>
      <c r="CO33" s="275" t="str">
        <f ca="true">+IF(OFFSET('Sanitation Data'!$D$32,0,10*ROW('Sanitation Data'!D27))="","",OFFSET('Sanitation Data'!$D$32,0,10*ROW('Sanitation Data'!D27)))</f>
        <v/>
      </c>
      <c r="CP33" s="275" t="str">
        <f ca="true">+IF(OFFSET('Sanitation Data'!$E$28,0,10*ROW('Sanitation Data'!E27))="","",OFFSET('Sanitation Data'!$E$28,0,10*ROW('Sanitation Data'!E27)))</f>
        <v/>
      </c>
      <c r="CQ33" s="275" t="str">
        <f ca="true">+IF(OFFSET('Sanitation Data'!$E$29,0,10*ROW('Sanitation Data'!E27))="","",OFFSET('Sanitation Data'!$E$29,0,10*ROW('Sanitation Data'!E27)))</f>
        <v/>
      </c>
      <c r="CR33" s="275" t="str">
        <f ca="true">+IF(OFFSET('Sanitation Data'!$E$30,0,10*ROW('Sanitation Data'!E27))="","",OFFSET('Sanitation Data'!$E$30,0,10*ROW('Sanitation Data'!E27)))</f>
        <v/>
      </c>
      <c r="CS33" s="275" t="str">
        <f ca="true">+IF(OFFSET('Sanitation Data'!$E$31,0,10*ROW('Sanitation Data'!E27))="","",OFFSET('Sanitation Data'!$E$31,0,10*ROW('Sanitation Data'!E27)))</f>
        <v/>
      </c>
      <c r="CT33" s="275" t="str">
        <f ca="true">+IF(OFFSET('Sanitation Data'!$E$32,0,10*ROW('Sanitation Data'!E27))="","",OFFSET('Sanitation Data'!$E$32,0,10*ROW('Sanitation Data'!E27)))</f>
        <v/>
      </c>
      <c r="CU33" s="275" t="str">
        <f ca="true">+IF(OFFSET('Sanitation Data'!$F$28,0,10*ROW('Sanitation Data'!F27))="","",OFFSET('Sanitation Data'!$F$28,0,10*ROW('Sanitation Data'!F27)))</f>
        <v/>
      </c>
      <c r="CV33" s="275" t="str">
        <f ca="true">+IF(OFFSET('Sanitation Data'!$F$29,0,10*ROW('Sanitation Data'!F27))="","",OFFSET('Sanitation Data'!$F$29,0,10*ROW('Sanitation Data'!F27)))</f>
        <v/>
      </c>
      <c r="CW33" s="275" t="str">
        <f ca="true">+IF(OFFSET('Sanitation Data'!$F$30,0,10*ROW('Sanitation Data'!F27))="","",OFFSET('Sanitation Data'!$F$30,0,10*ROW('Sanitation Data'!F27)))</f>
        <v/>
      </c>
      <c r="CX33" s="275" t="str">
        <f ca="true">+IF(OFFSET('Sanitation Data'!$F$31,0,10*ROW('Sanitation Data'!F27))="","",OFFSET('Sanitation Data'!$F$31,0,10*ROW('Sanitation Data'!F27)))</f>
        <v/>
      </c>
      <c r="CY33" s="275" t="str">
        <f ca="true">+IF(OFFSET('Sanitation Data'!$F$32,0,10*ROW('Sanitation Data'!F27))="","",OFFSET('Sanitation Data'!$F$32,0,10*ROW('Sanitation Data'!F27)))</f>
        <v/>
      </c>
      <c r="CZ33" s="275" t="str">
        <f ca="true">+IF(OFFSET('Sanitation Data'!$G$28,0,10*ROW('Sanitation Data'!G27))="","",OFFSET('Sanitation Data'!$G$28,0,10*ROW('Sanitation Data'!G27)))</f>
        <v/>
      </c>
      <c r="DA33" s="275" t="str">
        <f ca="true">+IF(OFFSET('Sanitation Data'!$G$29,0,10*ROW('Sanitation Data'!G27))="","",OFFSET('Sanitation Data'!$G$29,0,10*ROW('Sanitation Data'!G27)))</f>
        <v/>
      </c>
      <c r="DB33" s="275" t="str">
        <f ca="true">+IF(OFFSET('Sanitation Data'!$G$30,0,10*ROW('Sanitation Data'!G27))="","",OFFSET('Sanitation Data'!$G$30,0,10*ROW('Sanitation Data'!G27)))</f>
        <v/>
      </c>
      <c r="DC33" s="275" t="str">
        <f ca="true">+IF(OFFSET('Sanitation Data'!$G$31,0,10*ROW('Sanitation Data'!G27))="","",OFFSET('Sanitation Data'!$G$31,0,10*ROW('Sanitation Data'!G27)))</f>
        <v/>
      </c>
      <c r="DD33" s="275" t="str">
        <f ca="true">+IF(OFFSET('Sanitation Data'!$G$32,0,10*ROW('Sanitation Data'!G27))="","",OFFSET('Sanitation Data'!$G$32,0,10*ROW('Sanitation Data'!G27)))</f>
        <v/>
      </c>
      <c r="DE33" s="275" t="str">
        <f ca="true">+IF(OFFSET('Sanitation Data'!$H$28,0,10*ROW('Sanitation Data'!H27))="","",OFFSET('Sanitation Data'!$H$28,0,10*ROW('Sanitation Data'!H27)))</f>
        <v/>
      </c>
      <c r="DF33" s="275" t="str">
        <f ca="true">+IF(OFFSET('Sanitation Data'!$H$29,0,10*ROW('Sanitation Data'!H27))="","",OFFSET('Sanitation Data'!$H$29,0,10*ROW('Sanitation Data'!H27)))</f>
        <v/>
      </c>
      <c r="DG33" s="275" t="str">
        <f ca="true">+IF(OFFSET('Sanitation Data'!$H$30,0,10*ROW('Sanitation Data'!H27))="","",OFFSET('Sanitation Data'!$H$30,0,10*ROW('Sanitation Data'!H27)))</f>
        <v/>
      </c>
      <c r="DH33" s="275" t="str">
        <f ca="true">+IF(OFFSET('Sanitation Data'!$H$31,0,10*ROW('Sanitation Data'!H27))="","",OFFSET('Sanitation Data'!$H$31,0,10*ROW('Sanitation Data'!H27)))</f>
        <v/>
      </c>
      <c r="DI33" s="275" t="str">
        <f ca="true">+IF(OFFSET('Sanitation Data'!$H$32,0,10*ROW('Sanitation Data'!H27))="","",OFFSET('Sanitation Data'!$H$32,0,10*ROW('Sanitation Data'!H27)))</f>
        <v/>
      </c>
      <c r="DJ33" s="275" t="str">
        <f ca="true">+IF(OFFSET('Sanitation Data'!$I$28,0,10*ROW('Sanitation Data'!I27))="","",OFFSET('Sanitation Data'!$I$28,0,10*ROW('Sanitation Data'!I27)))</f>
        <v/>
      </c>
      <c r="DK33" s="275" t="str">
        <f ca="true">+IF(OFFSET('Sanitation Data'!$I$29,0,10*ROW('Sanitation Data'!I27))="","",OFFSET('Sanitation Data'!$I$29,0,10*ROW('Sanitation Data'!I27)))</f>
        <v/>
      </c>
      <c r="DL33" s="275" t="str">
        <f ca="true">+IF(OFFSET('Sanitation Data'!$I$30,0,10*ROW('Sanitation Data'!I27))="","",OFFSET('Sanitation Data'!$I$30,0,10*ROW('Sanitation Data'!I27)))</f>
        <v/>
      </c>
      <c r="DM33" s="275" t="str">
        <f ca="true">+IF(OFFSET('Sanitation Data'!$I$31,0,10*ROW('Sanitation Data'!I27))="","",OFFSET('Sanitation Data'!$I$31,0,10*ROW('Sanitation Data'!I27)))</f>
        <v/>
      </c>
      <c r="DN33" s="275" t="str">
        <f ca="true">+IF(OFFSET('Sanitation Data'!$I$32,0,10*ROW('Sanitation Data'!I27))="","",OFFSET('Sanitation Data'!$I$32,0,10*ROW('Sanitation Data'!I27)))</f>
        <v/>
      </c>
      <c r="DO33" s="275" t="str">
        <f ca="true">+IF(OFFSET('Hygiene Data'!$D$11,0,10*ROW('Hygiene Data'!D27))="","",OFFSET('Hygiene Data'!$D$11,0,10*ROW('Hygiene Data'!D27)))</f>
        <v/>
      </c>
      <c r="DP33" s="275" t="str">
        <f ca="true">+IF(OFFSET('Hygiene Data'!$D$12,0,10*ROW('Hygiene Data'!D27))="","",OFFSET('Hygiene Data'!$D$12,0,10*ROW('Hygiene Data'!D27)))</f>
        <v/>
      </c>
      <c r="DQ33" s="275" t="str">
        <f ca="true">+IF(OFFSET('Hygiene Data'!$D$13,0,10*ROW('Hygiene Data'!D27))="","",OFFSET('Hygiene Data'!$D$13,0,10*ROW('Hygiene Data'!D27)))</f>
        <v/>
      </c>
      <c r="DR33" s="275" t="str">
        <f ca="true">+IF(OFFSET('Hygiene Data'!$E$11,0,10*ROW('Hygiene Data'!E27))="","",OFFSET('Hygiene Data'!$E$11,0,10*ROW('Hygiene Data'!E27)))</f>
        <v/>
      </c>
      <c r="DS33" s="275" t="str">
        <f ca="true">+IF(OFFSET('Hygiene Data'!$E$12,0,10*ROW('Hygiene Data'!E27))="","",OFFSET('Hygiene Data'!$E$12,0,10*ROW('Hygiene Data'!E27)))</f>
        <v/>
      </c>
      <c r="DT33" s="275" t="str">
        <f ca="true">+IF(OFFSET('Hygiene Data'!$E$13,0,10*ROW('Hygiene Data'!E27))="","",OFFSET('Hygiene Data'!$E$13,0,10*ROW('Hygiene Data'!E27)))</f>
        <v/>
      </c>
      <c r="DU33" s="275" t="str">
        <f ca="true">+IF(OFFSET('Hygiene Data'!$F$11,0,10*ROW('Hygiene Data'!F27))="","",OFFSET('Hygiene Data'!$F$11,0,10*ROW('Hygiene Data'!F27)))</f>
        <v/>
      </c>
      <c r="DV33" s="275" t="str">
        <f ca="true">+IF(OFFSET('Hygiene Data'!$F$12,0,10*ROW('Hygiene Data'!F27))="","",OFFSET('Hygiene Data'!$F$12,0,10*ROW('Hygiene Data'!F27)))</f>
        <v/>
      </c>
      <c r="DW33" s="275" t="str">
        <f ca="true">+IF(OFFSET('Hygiene Data'!$F$13,0,10*ROW('Hygiene Data'!F27))="","",OFFSET('Hygiene Data'!$F$13,0,10*ROW('Hygiene Data'!F27)))</f>
        <v/>
      </c>
      <c r="DX33" s="275" t="str">
        <f ca="true">+IF(OFFSET('Hygiene Data'!$G$11,0,10*ROW('Hygiene Data'!G27))="","",OFFSET('Hygiene Data'!$G$11,0,10*ROW('Hygiene Data'!G27)))</f>
        <v/>
      </c>
      <c r="DY33" s="275" t="str">
        <f ca="true">+IF(OFFSET('Hygiene Data'!$G$12,0,10*ROW('Hygiene Data'!G27))="","",OFFSET('Hygiene Data'!$G$12,0,10*ROW('Hygiene Data'!G27)))</f>
        <v/>
      </c>
      <c r="DZ33" s="275" t="str">
        <f ca="true">+IF(OFFSET('Hygiene Data'!$G$13,0,10*ROW('Hygiene Data'!G27))="","",OFFSET('Hygiene Data'!$G$13,0,10*ROW('Hygiene Data'!G27)))</f>
        <v/>
      </c>
      <c r="EA33" s="275" t="str">
        <f ca="true">+IF(OFFSET('Hygiene Data'!$H$11,0,10*ROW('Hygiene Data'!H27))="","",OFFSET('Hygiene Data'!$H$11,0,10*ROW('Hygiene Data'!H27)))</f>
        <v/>
      </c>
      <c r="EB33" s="275" t="str">
        <f ca="true">+IF(OFFSET('Hygiene Data'!$H$12,0,10*ROW('Hygiene Data'!H27))="","",OFFSET('Hygiene Data'!$H$12,0,10*ROW('Hygiene Data'!H27)))</f>
        <v/>
      </c>
      <c r="EC33" s="275" t="str">
        <f ca="true">+IF(OFFSET('Hygiene Data'!$H$13,0,10*ROW('Hygiene Data'!H27))="","",OFFSET('Hygiene Data'!$H$13,0,10*ROW('Hygiene Data'!H27)))</f>
        <v/>
      </c>
      <c r="ED33" s="275" t="str">
        <f ca="true">+IF(OFFSET('Hygiene Data'!$I$11,0,10*ROW('Hygiene Data'!I27))="","",OFFSET('Hygiene Data'!$I$11,0,10*ROW('Hygiene Data'!I27)))</f>
        <v/>
      </c>
      <c r="EE33" s="275" t="str">
        <f ca="true">+IF(OFFSET('Hygiene Data'!$I$12,0,10*ROW('Hygiene Data'!I27))="","",OFFSET('Hygiene Data'!$I$12,0,10*ROW('Hygiene Data'!I27)))</f>
        <v/>
      </c>
      <c r="EF33" s="275"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1"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5"/>
      <c r="BS34" s="275" t="str">
        <f ca="true">+IF(OFFSET('Water Data'!$D$27,0,10*ROW('Water Data'!D28))="","",OFFSET('Water Data'!$D$27,0,10*ROW('Water Data'!D28)))</f>
        <v/>
      </c>
      <c r="BT34" s="275" t="str">
        <f ca="true">+IF(OFFSET('Water Data'!$D$28,0,10*ROW('Water Data'!D28))="","",OFFSET('Water Data'!$D$28,0,10*ROW('Water Data'!D28)))</f>
        <v/>
      </c>
      <c r="BU34" s="275" t="str">
        <f ca="true">+IF(OFFSET('Water Data'!$D$29,0,10*ROW('Water Data'!D28))="","",OFFSET('Water Data'!$D$29,0,10*ROW('Water Data'!D28)))</f>
        <v/>
      </c>
      <c r="BV34" s="275" t="str">
        <f ca="true">+IF(OFFSET('Water Data'!$E$27,0,10*ROW('Water Data'!E28))="","",OFFSET('Water Data'!$E$27,0,10*ROW('Water Data'!E28)))</f>
        <v/>
      </c>
      <c r="BW34" s="275" t="str">
        <f ca="true">+IF(OFFSET('Water Data'!$E$28,0,10*ROW('Water Data'!E28))="","",OFFSET('Water Data'!$E$28,0,10*ROW('Water Data'!E28)))</f>
        <v/>
      </c>
      <c r="BX34" s="275" t="str">
        <f ca="true">+IF(OFFSET('Water Data'!$E$29,0,10*ROW('Water Data'!E28))="","",OFFSET('Water Data'!$E$29,0,10*ROW('Water Data'!E28)))</f>
        <v/>
      </c>
      <c r="BY34" s="275" t="str">
        <f ca="true">+IF(OFFSET('Water Data'!$F$27,0,10*ROW('Water Data'!F28))="","",OFFSET('Water Data'!$F$27,0,10*ROW('Water Data'!F28)))</f>
        <v/>
      </c>
      <c r="BZ34" s="275" t="str">
        <f ca="true">+IF(OFFSET('Water Data'!$F$28,0,10*ROW('Water Data'!F28))="","",OFFSET('Water Data'!$F$28,0,10*ROW('Water Data'!F28)))</f>
        <v/>
      </c>
      <c r="CA34" s="275" t="str">
        <f ca="true">+IF(OFFSET('Water Data'!$F$29,0,10*ROW('Water Data'!F28))="","",OFFSET('Water Data'!$F$29,0,10*ROW('Water Data'!F28)))</f>
        <v/>
      </c>
      <c r="CB34" s="275" t="str">
        <f ca="true">+IF(OFFSET('Water Data'!$G$27,0,10*ROW('Water Data'!G28))="","",OFFSET('Water Data'!$G$27,0,10*ROW('Water Data'!G28)))</f>
        <v/>
      </c>
      <c r="CC34" s="275" t="str">
        <f ca="true">+IF(OFFSET('Water Data'!$G$28,0,10*ROW('Water Data'!G28))="","",OFFSET('Water Data'!$G$28,0,10*ROW('Water Data'!G28)))</f>
        <v/>
      </c>
      <c r="CD34" s="275" t="str">
        <f ca="true">+IF(OFFSET('Water Data'!$G$29,0,10*ROW('Water Data'!G28))="","",OFFSET('Water Data'!$G$29,0,10*ROW('Water Data'!G28)))</f>
        <v/>
      </c>
      <c r="CE34" s="275" t="str">
        <f ca="true">+IF(OFFSET('Water Data'!$H$27,0,10*ROW('Water Data'!H28))="","",OFFSET('Water Data'!$H$27,0,10*ROW('Water Data'!H28)))</f>
        <v/>
      </c>
      <c r="CF34" s="275" t="str">
        <f ca="true">+IF(OFFSET('Water Data'!$H$28,0,10*ROW('Water Data'!H28))="","",OFFSET('Water Data'!$H$28,0,10*ROW('Water Data'!H28)))</f>
        <v/>
      </c>
      <c r="CG34" s="275" t="str">
        <f ca="true">+IF(OFFSET('Water Data'!$H$29,0,10*ROW('Water Data'!H28))="","",OFFSET('Water Data'!$H$29,0,10*ROW('Water Data'!H28)))</f>
        <v/>
      </c>
      <c r="CH34" s="275" t="str">
        <f ca="true">+IF(OFFSET('Water Data'!$I$27,0,10*ROW('Water Data'!I28))="","",OFFSET('Water Data'!$I$27,0,10*ROW('Water Data'!I28)))</f>
        <v/>
      </c>
      <c r="CI34" s="275" t="str">
        <f ca="true">+IF(OFFSET('Water Data'!$I$28,0,10*ROW('Water Data'!I28))="","",OFFSET('Water Data'!$I$28,0,10*ROW('Water Data'!I28)))</f>
        <v/>
      </c>
      <c r="CJ34" s="275" t="str">
        <f ca="true">+IF(OFFSET('Water Data'!$I$29,0,10*ROW('Water Data'!I28))="","",OFFSET('Water Data'!$I$29,0,10*ROW('Water Data'!I28)))</f>
        <v/>
      </c>
      <c r="CK34" s="275" t="str">
        <f ca="true">+IF(OFFSET('Sanitation Data'!$D$28,0,10*ROW('Sanitation Data'!D28))="","",OFFSET('Sanitation Data'!$D$28,0,10*ROW('Sanitation Data'!D28)))</f>
        <v/>
      </c>
      <c r="CL34" s="275" t="str">
        <f ca="true">+IF(OFFSET('Sanitation Data'!$D$29,0,10*ROW('Sanitation Data'!D28))="","",OFFSET('Sanitation Data'!$D$29,0,10*ROW('Sanitation Data'!D28)))</f>
        <v/>
      </c>
      <c r="CM34" s="275" t="str">
        <f ca="true">+IF(OFFSET('Sanitation Data'!$D$30,0,10*ROW('Sanitation Data'!D28))="","",OFFSET('Sanitation Data'!$D$30,0,10*ROW('Sanitation Data'!D28)))</f>
        <v/>
      </c>
      <c r="CN34" s="275" t="str">
        <f ca="true">+IF(OFFSET('Sanitation Data'!$D$31,0,10*ROW('Sanitation Data'!D28))="","",OFFSET('Sanitation Data'!$D$31,0,10*ROW('Sanitation Data'!D28)))</f>
        <v/>
      </c>
      <c r="CO34" s="275" t="str">
        <f ca="true">+IF(OFFSET('Sanitation Data'!$D$32,0,10*ROW('Sanitation Data'!D28))="","",OFFSET('Sanitation Data'!$D$32,0,10*ROW('Sanitation Data'!D28)))</f>
        <v/>
      </c>
      <c r="CP34" s="275" t="str">
        <f ca="true">+IF(OFFSET('Sanitation Data'!$E$28,0,10*ROW('Sanitation Data'!E28))="","",OFFSET('Sanitation Data'!$E$28,0,10*ROW('Sanitation Data'!E28)))</f>
        <v/>
      </c>
      <c r="CQ34" s="275" t="str">
        <f ca="true">+IF(OFFSET('Sanitation Data'!$E$29,0,10*ROW('Sanitation Data'!E28))="","",OFFSET('Sanitation Data'!$E$29,0,10*ROW('Sanitation Data'!E28)))</f>
        <v/>
      </c>
      <c r="CR34" s="275" t="str">
        <f ca="true">+IF(OFFSET('Sanitation Data'!$E$30,0,10*ROW('Sanitation Data'!E28))="","",OFFSET('Sanitation Data'!$E$30,0,10*ROW('Sanitation Data'!E28)))</f>
        <v/>
      </c>
      <c r="CS34" s="275" t="str">
        <f ca="true">+IF(OFFSET('Sanitation Data'!$E$31,0,10*ROW('Sanitation Data'!E28))="","",OFFSET('Sanitation Data'!$E$31,0,10*ROW('Sanitation Data'!E28)))</f>
        <v/>
      </c>
      <c r="CT34" s="275" t="str">
        <f ca="true">+IF(OFFSET('Sanitation Data'!$E$32,0,10*ROW('Sanitation Data'!E28))="","",OFFSET('Sanitation Data'!$E$32,0,10*ROW('Sanitation Data'!E28)))</f>
        <v/>
      </c>
      <c r="CU34" s="275" t="str">
        <f ca="true">+IF(OFFSET('Sanitation Data'!$F$28,0,10*ROW('Sanitation Data'!F28))="","",OFFSET('Sanitation Data'!$F$28,0,10*ROW('Sanitation Data'!F28)))</f>
        <v/>
      </c>
      <c r="CV34" s="275" t="str">
        <f ca="true">+IF(OFFSET('Sanitation Data'!$F$29,0,10*ROW('Sanitation Data'!F28))="","",OFFSET('Sanitation Data'!$F$29,0,10*ROW('Sanitation Data'!F28)))</f>
        <v/>
      </c>
      <c r="CW34" s="275" t="str">
        <f ca="true">+IF(OFFSET('Sanitation Data'!$F$30,0,10*ROW('Sanitation Data'!F28))="","",OFFSET('Sanitation Data'!$F$30,0,10*ROW('Sanitation Data'!F28)))</f>
        <v/>
      </c>
      <c r="CX34" s="275" t="str">
        <f ca="true">+IF(OFFSET('Sanitation Data'!$F$31,0,10*ROW('Sanitation Data'!F28))="","",OFFSET('Sanitation Data'!$F$31,0,10*ROW('Sanitation Data'!F28)))</f>
        <v/>
      </c>
      <c r="CY34" s="275" t="str">
        <f ca="true">+IF(OFFSET('Sanitation Data'!$F$32,0,10*ROW('Sanitation Data'!F28))="","",OFFSET('Sanitation Data'!$F$32,0,10*ROW('Sanitation Data'!F28)))</f>
        <v/>
      </c>
      <c r="CZ34" s="275" t="str">
        <f ca="true">+IF(OFFSET('Sanitation Data'!$G$28,0,10*ROW('Sanitation Data'!G28))="","",OFFSET('Sanitation Data'!$G$28,0,10*ROW('Sanitation Data'!G28)))</f>
        <v/>
      </c>
      <c r="DA34" s="275" t="str">
        <f ca="true">+IF(OFFSET('Sanitation Data'!$G$29,0,10*ROW('Sanitation Data'!G28))="","",OFFSET('Sanitation Data'!$G$29,0,10*ROW('Sanitation Data'!G28)))</f>
        <v/>
      </c>
      <c r="DB34" s="275" t="str">
        <f ca="true">+IF(OFFSET('Sanitation Data'!$G$30,0,10*ROW('Sanitation Data'!G28))="","",OFFSET('Sanitation Data'!$G$30,0,10*ROW('Sanitation Data'!G28)))</f>
        <v/>
      </c>
      <c r="DC34" s="275" t="str">
        <f ca="true">+IF(OFFSET('Sanitation Data'!$G$31,0,10*ROW('Sanitation Data'!G28))="","",OFFSET('Sanitation Data'!$G$31,0,10*ROW('Sanitation Data'!G28)))</f>
        <v/>
      </c>
      <c r="DD34" s="275" t="str">
        <f ca="true">+IF(OFFSET('Sanitation Data'!$G$32,0,10*ROW('Sanitation Data'!G28))="","",OFFSET('Sanitation Data'!$G$32,0,10*ROW('Sanitation Data'!G28)))</f>
        <v/>
      </c>
      <c r="DE34" s="275" t="str">
        <f ca="true">+IF(OFFSET('Sanitation Data'!$H$28,0,10*ROW('Sanitation Data'!H28))="","",OFFSET('Sanitation Data'!$H$28,0,10*ROW('Sanitation Data'!H28)))</f>
        <v/>
      </c>
      <c r="DF34" s="275" t="str">
        <f ca="true">+IF(OFFSET('Sanitation Data'!$H$29,0,10*ROW('Sanitation Data'!H28))="","",OFFSET('Sanitation Data'!$H$29,0,10*ROW('Sanitation Data'!H28)))</f>
        <v/>
      </c>
      <c r="DG34" s="275" t="str">
        <f ca="true">+IF(OFFSET('Sanitation Data'!$H$30,0,10*ROW('Sanitation Data'!H28))="","",OFFSET('Sanitation Data'!$H$30,0,10*ROW('Sanitation Data'!H28)))</f>
        <v/>
      </c>
      <c r="DH34" s="275" t="str">
        <f ca="true">+IF(OFFSET('Sanitation Data'!$H$31,0,10*ROW('Sanitation Data'!H28))="","",OFFSET('Sanitation Data'!$H$31,0,10*ROW('Sanitation Data'!H28)))</f>
        <v/>
      </c>
      <c r="DI34" s="275" t="str">
        <f ca="true">+IF(OFFSET('Sanitation Data'!$H$32,0,10*ROW('Sanitation Data'!H28))="","",OFFSET('Sanitation Data'!$H$32,0,10*ROW('Sanitation Data'!H28)))</f>
        <v/>
      </c>
      <c r="DJ34" s="275" t="str">
        <f ca="true">+IF(OFFSET('Sanitation Data'!$I$28,0,10*ROW('Sanitation Data'!I28))="","",OFFSET('Sanitation Data'!$I$28,0,10*ROW('Sanitation Data'!I28)))</f>
        <v/>
      </c>
      <c r="DK34" s="275" t="str">
        <f ca="true">+IF(OFFSET('Sanitation Data'!$I$29,0,10*ROW('Sanitation Data'!I28))="","",OFFSET('Sanitation Data'!$I$29,0,10*ROW('Sanitation Data'!I28)))</f>
        <v/>
      </c>
      <c r="DL34" s="275" t="str">
        <f ca="true">+IF(OFFSET('Sanitation Data'!$I$30,0,10*ROW('Sanitation Data'!I28))="","",OFFSET('Sanitation Data'!$I$30,0,10*ROW('Sanitation Data'!I28)))</f>
        <v/>
      </c>
      <c r="DM34" s="275" t="str">
        <f ca="true">+IF(OFFSET('Sanitation Data'!$I$31,0,10*ROW('Sanitation Data'!I28))="","",OFFSET('Sanitation Data'!$I$31,0,10*ROW('Sanitation Data'!I28)))</f>
        <v/>
      </c>
      <c r="DN34" s="275" t="str">
        <f ca="true">+IF(OFFSET('Sanitation Data'!$I$32,0,10*ROW('Sanitation Data'!I28))="","",OFFSET('Sanitation Data'!$I$32,0,10*ROW('Sanitation Data'!I28)))</f>
        <v/>
      </c>
      <c r="DO34" s="275" t="str">
        <f ca="true">+IF(OFFSET('Hygiene Data'!$D$11,0,10*ROW('Hygiene Data'!D28))="","",OFFSET('Hygiene Data'!$D$11,0,10*ROW('Hygiene Data'!D28)))</f>
        <v/>
      </c>
      <c r="DP34" s="275" t="str">
        <f ca="true">+IF(OFFSET('Hygiene Data'!$D$12,0,10*ROW('Hygiene Data'!D28))="","",OFFSET('Hygiene Data'!$D$12,0,10*ROW('Hygiene Data'!D28)))</f>
        <v/>
      </c>
      <c r="DQ34" s="275" t="str">
        <f ca="true">+IF(OFFSET('Hygiene Data'!$D$13,0,10*ROW('Hygiene Data'!D28))="","",OFFSET('Hygiene Data'!$D$13,0,10*ROW('Hygiene Data'!D28)))</f>
        <v/>
      </c>
      <c r="DR34" s="275" t="str">
        <f ca="true">+IF(OFFSET('Hygiene Data'!$E$11,0,10*ROW('Hygiene Data'!E28))="","",OFFSET('Hygiene Data'!$E$11,0,10*ROW('Hygiene Data'!E28)))</f>
        <v/>
      </c>
      <c r="DS34" s="275" t="str">
        <f ca="true">+IF(OFFSET('Hygiene Data'!$E$12,0,10*ROW('Hygiene Data'!E28))="","",OFFSET('Hygiene Data'!$E$12,0,10*ROW('Hygiene Data'!E28)))</f>
        <v/>
      </c>
      <c r="DT34" s="275" t="str">
        <f ca="true">+IF(OFFSET('Hygiene Data'!$E$13,0,10*ROW('Hygiene Data'!E28))="","",OFFSET('Hygiene Data'!$E$13,0,10*ROW('Hygiene Data'!E28)))</f>
        <v/>
      </c>
      <c r="DU34" s="275" t="str">
        <f ca="true">+IF(OFFSET('Hygiene Data'!$F$11,0,10*ROW('Hygiene Data'!F28))="","",OFFSET('Hygiene Data'!$F$11,0,10*ROW('Hygiene Data'!F28)))</f>
        <v/>
      </c>
      <c r="DV34" s="275" t="str">
        <f ca="true">+IF(OFFSET('Hygiene Data'!$F$12,0,10*ROW('Hygiene Data'!F28))="","",OFFSET('Hygiene Data'!$F$12,0,10*ROW('Hygiene Data'!F28)))</f>
        <v/>
      </c>
      <c r="DW34" s="275" t="str">
        <f ca="true">+IF(OFFSET('Hygiene Data'!$F$13,0,10*ROW('Hygiene Data'!F28))="","",OFFSET('Hygiene Data'!$F$13,0,10*ROW('Hygiene Data'!F28)))</f>
        <v/>
      </c>
      <c r="DX34" s="275" t="str">
        <f ca="true">+IF(OFFSET('Hygiene Data'!$G$11,0,10*ROW('Hygiene Data'!G28))="","",OFFSET('Hygiene Data'!$G$11,0,10*ROW('Hygiene Data'!G28)))</f>
        <v/>
      </c>
      <c r="DY34" s="275" t="str">
        <f ca="true">+IF(OFFSET('Hygiene Data'!$G$12,0,10*ROW('Hygiene Data'!G28))="","",OFFSET('Hygiene Data'!$G$12,0,10*ROW('Hygiene Data'!G28)))</f>
        <v/>
      </c>
      <c r="DZ34" s="275" t="str">
        <f ca="true">+IF(OFFSET('Hygiene Data'!$G$13,0,10*ROW('Hygiene Data'!G28))="","",OFFSET('Hygiene Data'!$G$13,0,10*ROW('Hygiene Data'!G28)))</f>
        <v/>
      </c>
      <c r="EA34" s="275" t="str">
        <f ca="true">+IF(OFFSET('Hygiene Data'!$H$11,0,10*ROW('Hygiene Data'!H28))="","",OFFSET('Hygiene Data'!$H$11,0,10*ROW('Hygiene Data'!H28)))</f>
        <v/>
      </c>
      <c r="EB34" s="275" t="str">
        <f ca="true">+IF(OFFSET('Hygiene Data'!$H$12,0,10*ROW('Hygiene Data'!H28))="","",OFFSET('Hygiene Data'!$H$12,0,10*ROW('Hygiene Data'!H28)))</f>
        <v/>
      </c>
      <c r="EC34" s="275" t="str">
        <f ca="true">+IF(OFFSET('Hygiene Data'!$H$13,0,10*ROW('Hygiene Data'!H28))="","",OFFSET('Hygiene Data'!$H$13,0,10*ROW('Hygiene Data'!H28)))</f>
        <v/>
      </c>
      <c r="ED34" s="275" t="str">
        <f ca="true">+IF(OFFSET('Hygiene Data'!$I$11,0,10*ROW('Hygiene Data'!I28))="","",OFFSET('Hygiene Data'!$I$11,0,10*ROW('Hygiene Data'!I28)))</f>
        <v/>
      </c>
      <c r="EE34" s="275" t="str">
        <f ca="true">+IF(OFFSET('Hygiene Data'!$I$12,0,10*ROW('Hygiene Data'!I28))="","",OFFSET('Hygiene Data'!$I$12,0,10*ROW('Hygiene Data'!I28)))</f>
        <v/>
      </c>
      <c r="EF34" s="275"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1"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5"/>
      <c r="BS35" s="275" t="str">
        <f ca="true">+IF(OFFSET('Water Data'!$D$27,0,10*ROW('Water Data'!D29))="","",OFFSET('Water Data'!$D$27,0,10*ROW('Water Data'!D29)))</f>
        <v/>
      </c>
      <c r="BT35" s="275" t="str">
        <f ca="true">+IF(OFFSET('Water Data'!$D$28,0,10*ROW('Water Data'!D29))="","",OFFSET('Water Data'!$D$28,0,10*ROW('Water Data'!D29)))</f>
        <v/>
      </c>
      <c r="BU35" s="275" t="str">
        <f ca="true">+IF(OFFSET('Water Data'!$D$29,0,10*ROW('Water Data'!D29))="","",OFFSET('Water Data'!$D$29,0,10*ROW('Water Data'!D29)))</f>
        <v/>
      </c>
      <c r="BV35" s="275" t="str">
        <f ca="true">+IF(OFFSET('Water Data'!$E$27,0,10*ROW('Water Data'!E29))="","",OFFSET('Water Data'!$E$27,0,10*ROW('Water Data'!E29)))</f>
        <v/>
      </c>
      <c r="BW35" s="275" t="str">
        <f ca="true">+IF(OFFSET('Water Data'!$E$28,0,10*ROW('Water Data'!E29))="","",OFFSET('Water Data'!$E$28,0,10*ROW('Water Data'!E29)))</f>
        <v/>
      </c>
      <c r="BX35" s="275" t="str">
        <f ca="true">+IF(OFFSET('Water Data'!$E$29,0,10*ROW('Water Data'!E29))="","",OFFSET('Water Data'!$E$29,0,10*ROW('Water Data'!E29)))</f>
        <v/>
      </c>
      <c r="BY35" s="275" t="str">
        <f ca="true">+IF(OFFSET('Water Data'!$F$27,0,10*ROW('Water Data'!F29))="","",OFFSET('Water Data'!$F$27,0,10*ROW('Water Data'!F29)))</f>
        <v/>
      </c>
      <c r="BZ35" s="275" t="str">
        <f ca="true">+IF(OFFSET('Water Data'!$F$28,0,10*ROW('Water Data'!F29))="","",OFFSET('Water Data'!$F$28,0,10*ROW('Water Data'!F29)))</f>
        <v/>
      </c>
      <c r="CA35" s="275" t="str">
        <f ca="true">+IF(OFFSET('Water Data'!$F$29,0,10*ROW('Water Data'!F29))="","",OFFSET('Water Data'!$F$29,0,10*ROW('Water Data'!F29)))</f>
        <v/>
      </c>
      <c r="CB35" s="275" t="str">
        <f ca="true">+IF(OFFSET('Water Data'!$G$27,0,10*ROW('Water Data'!G29))="","",OFFSET('Water Data'!$G$27,0,10*ROW('Water Data'!G29)))</f>
        <v/>
      </c>
      <c r="CC35" s="275" t="str">
        <f ca="true">+IF(OFFSET('Water Data'!$G$28,0,10*ROW('Water Data'!G29))="","",OFFSET('Water Data'!$G$28,0,10*ROW('Water Data'!G29)))</f>
        <v/>
      </c>
      <c r="CD35" s="275" t="str">
        <f ca="true">+IF(OFFSET('Water Data'!$G$29,0,10*ROW('Water Data'!G29))="","",OFFSET('Water Data'!$G$29,0,10*ROW('Water Data'!G29)))</f>
        <v/>
      </c>
      <c r="CE35" s="275" t="str">
        <f ca="true">+IF(OFFSET('Water Data'!$H$27,0,10*ROW('Water Data'!H29))="","",OFFSET('Water Data'!$H$27,0,10*ROW('Water Data'!H29)))</f>
        <v/>
      </c>
      <c r="CF35" s="275" t="str">
        <f ca="true">+IF(OFFSET('Water Data'!$H$28,0,10*ROW('Water Data'!H29))="","",OFFSET('Water Data'!$H$28,0,10*ROW('Water Data'!H29)))</f>
        <v/>
      </c>
      <c r="CG35" s="275" t="str">
        <f ca="true">+IF(OFFSET('Water Data'!$H$29,0,10*ROW('Water Data'!H29))="","",OFFSET('Water Data'!$H$29,0,10*ROW('Water Data'!H29)))</f>
        <v/>
      </c>
      <c r="CH35" s="275" t="str">
        <f ca="true">+IF(OFFSET('Water Data'!$I$27,0,10*ROW('Water Data'!I29))="","",OFFSET('Water Data'!$I$27,0,10*ROW('Water Data'!I29)))</f>
        <v/>
      </c>
      <c r="CI35" s="275" t="str">
        <f ca="true">+IF(OFFSET('Water Data'!$I$28,0,10*ROW('Water Data'!I29))="","",OFFSET('Water Data'!$I$28,0,10*ROW('Water Data'!I29)))</f>
        <v/>
      </c>
      <c r="CJ35" s="275" t="str">
        <f ca="true">+IF(OFFSET('Water Data'!$I$29,0,10*ROW('Water Data'!I29))="","",OFFSET('Water Data'!$I$29,0,10*ROW('Water Data'!I29)))</f>
        <v/>
      </c>
      <c r="CK35" s="275" t="str">
        <f ca="true">+IF(OFFSET('Sanitation Data'!$D$28,0,10*ROW('Sanitation Data'!D29))="","",OFFSET('Sanitation Data'!$D$28,0,10*ROW('Sanitation Data'!D29)))</f>
        <v/>
      </c>
      <c r="CL35" s="275" t="str">
        <f ca="true">+IF(OFFSET('Sanitation Data'!$D$29,0,10*ROW('Sanitation Data'!D29))="","",OFFSET('Sanitation Data'!$D$29,0,10*ROW('Sanitation Data'!D29)))</f>
        <v/>
      </c>
      <c r="CM35" s="275" t="str">
        <f ca="true">+IF(OFFSET('Sanitation Data'!$D$30,0,10*ROW('Sanitation Data'!D29))="","",OFFSET('Sanitation Data'!$D$30,0,10*ROW('Sanitation Data'!D29)))</f>
        <v/>
      </c>
      <c r="CN35" s="275" t="str">
        <f ca="true">+IF(OFFSET('Sanitation Data'!$D$31,0,10*ROW('Sanitation Data'!D29))="","",OFFSET('Sanitation Data'!$D$31,0,10*ROW('Sanitation Data'!D29)))</f>
        <v/>
      </c>
      <c r="CO35" s="275" t="str">
        <f ca="true">+IF(OFFSET('Sanitation Data'!$D$32,0,10*ROW('Sanitation Data'!D29))="","",OFFSET('Sanitation Data'!$D$32,0,10*ROW('Sanitation Data'!D29)))</f>
        <v/>
      </c>
      <c r="CP35" s="275" t="str">
        <f ca="true">+IF(OFFSET('Sanitation Data'!$E$28,0,10*ROW('Sanitation Data'!E29))="","",OFFSET('Sanitation Data'!$E$28,0,10*ROW('Sanitation Data'!E29)))</f>
        <v/>
      </c>
      <c r="CQ35" s="275" t="str">
        <f ca="true">+IF(OFFSET('Sanitation Data'!$E$29,0,10*ROW('Sanitation Data'!E29))="","",OFFSET('Sanitation Data'!$E$29,0,10*ROW('Sanitation Data'!E29)))</f>
        <v/>
      </c>
      <c r="CR35" s="275" t="str">
        <f ca="true">+IF(OFFSET('Sanitation Data'!$E$30,0,10*ROW('Sanitation Data'!E29))="","",OFFSET('Sanitation Data'!$E$30,0,10*ROW('Sanitation Data'!E29)))</f>
        <v/>
      </c>
      <c r="CS35" s="275" t="str">
        <f ca="true">+IF(OFFSET('Sanitation Data'!$E$31,0,10*ROW('Sanitation Data'!E29))="","",OFFSET('Sanitation Data'!$E$31,0,10*ROW('Sanitation Data'!E29)))</f>
        <v/>
      </c>
      <c r="CT35" s="275" t="str">
        <f ca="true">+IF(OFFSET('Sanitation Data'!$E$32,0,10*ROW('Sanitation Data'!E29))="","",OFFSET('Sanitation Data'!$E$32,0,10*ROW('Sanitation Data'!E29)))</f>
        <v/>
      </c>
      <c r="CU35" s="275" t="str">
        <f ca="true">+IF(OFFSET('Sanitation Data'!$F$28,0,10*ROW('Sanitation Data'!F29))="","",OFFSET('Sanitation Data'!$F$28,0,10*ROW('Sanitation Data'!F29)))</f>
        <v/>
      </c>
      <c r="CV35" s="275" t="str">
        <f ca="true">+IF(OFFSET('Sanitation Data'!$F$29,0,10*ROW('Sanitation Data'!F29))="","",OFFSET('Sanitation Data'!$F$29,0,10*ROW('Sanitation Data'!F29)))</f>
        <v/>
      </c>
      <c r="CW35" s="275" t="str">
        <f ca="true">+IF(OFFSET('Sanitation Data'!$F$30,0,10*ROW('Sanitation Data'!F29))="","",OFFSET('Sanitation Data'!$F$30,0,10*ROW('Sanitation Data'!F29)))</f>
        <v/>
      </c>
      <c r="CX35" s="275" t="str">
        <f ca="true">+IF(OFFSET('Sanitation Data'!$F$31,0,10*ROW('Sanitation Data'!F29))="","",OFFSET('Sanitation Data'!$F$31,0,10*ROW('Sanitation Data'!F29)))</f>
        <v/>
      </c>
      <c r="CY35" s="275" t="str">
        <f ca="true">+IF(OFFSET('Sanitation Data'!$F$32,0,10*ROW('Sanitation Data'!F29))="","",OFFSET('Sanitation Data'!$F$32,0,10*ROW('Sanitation Data'!F29)))</f>
        <v/>
      </c>
      <c r="CZ35" s="275" t="str">
        <f ca="true">+IF(OFFSET('Sanitation Data'!$G$28,0,10*ROW('Sanitation Data'!G29))="","",OFFSET('Sanitation Data'!$G$28,0,10*ROW('Sanitation Data'!G29)))</f>
        <v/>
      </c>
      <c r="DA35" s="275" t="str">
        <f ca="true">+IF(OFFSET('Sanitation Data'!$G$29,0,10*ROW('Sanitation Data'!G29))="","",OFFSET('Sanitation Data'!$G$29,0,10*ROW('Sanitation Data'!G29)))</f>
        <v/>
      </c>
      <c r="DB35" s="275" t="str">
        <f ca="true">+IF(OFFSET('Sanitation Data'!$G$30,0,10*ROW('Sanitation Data'!G29))="","",OFFSET('Sanitation Data'!$G$30,0,10*ROW('Sanitation Data'!G29)))</f>
        <v/>
      </c>
      <c r="DC35" s="275" t="str">
        <f ca="true">+IF(OFFSET('Sanitation Data'!$G$31,0,10*ROW('Sanitation Data'!G29))="","",OFFSET('Sanitation Data'!$G$31,0,10*ROW('Sanitation Data'!G29)))</f>
        <v/>
      </c>
      <c r="DD35" s="275" t="str">
        <f ca="true">+IF(OFFSET('Sanitation Data'!$G$32,0,10*ROW('Sanitation Data'!G29))="","",OFFSET('Sanitation Data'!$G$32,0,10*ROW('Sanitation Data'!G29)))</f>
        <v/>
      </c>
      <c r="DE35" s="275" t="str">
        <f ca="true">+IF(OFFSET('Sanitation Data'!$H$28,0,10*ROW('Sanitation Data'!H29))="","",OFFSET('Sanitation Data'!$H$28,0,10*ROW('Sanitation Data'!H29)))</f>
        <v/>
      </c>
      <c r="DF35" s="275" t="str">
        <f ca="true">+IF(OFFSET('Sanitation Data'!$H$29,0,10*ROW('Sanitation Data'!H29))="","",OFFSET('Sanitation Data'!$H$29,0,10*ROW('Sanitation Data'!H29)))</f>
        <v/>
      </c>
      <c r="DG35" s="275" t="str">
        <f ca="true">+IF(OFFSET('Sanitation Data'!$H$30,0,10*ROW('Sanitation Data'!H29))="","",OFFSET('Sanitation Data'!$H$30,0,10*ROW('Sanitation Data'!H29)))</f>
        <v/>
      </c>
      <c r="DH35" s="275" t="str">
        <f ca="true">+IF(OFFSET('Sanitation Data'!$H$31,0,10*ROW('Sanitation Data'!H29))="","",OFFSET('Sanitation Data'!$H$31,0,10*ROW('Sanitation Data'!H29)))</f>
        <v/>
      </c>
      <c r="DI35" s="275" t="str">
        <f ca="true">+IF(OFFSET('Sanitation Data'!$H$32,0,10*ROW('Sanitation Data'!H29))="","",OFFSET('Sanitation Data'!$H$32,0,10*ROW('Sanitation Data'!H29)))</f>
        <v/>
      </c>
      <c r="DJ35" s="275" t="str">
        <f ca="true">+IF(OFFSET('Sanitation Data'!$I$28,0,10*ROW('Sanitation Data'!I29))="","",OFFSET('Sanitation Data'!$I$28,0,10*ROW('Sanitation Data'!I29)))</f>
        <v/>
      </c>
      <c r="DK35" s="275" t="str">
        <f ca="true">+IF(OFFSET('Sanitation Data'!$I$29,0,10*ROW('Sanitation Data'!I29))="","",OFFSET('Sanitation Data'!$I$29,0,10*ROW('Sanitation Data'!I29)))</f>
        <v/>
      </c>
      <c r="DL35" s="275" t="str">
        <f ca="true">+IF(OFFSET('Sanitation Data'!$I$30,0,10*ROW('Sanitation Data'!I29))="","",OFFSET('Sanitation Data'!$I$30,0,10*ROW('Sanitation Data'!I29)))</f>
        <v/>
      </c>
      <c r="DM35" s="275" t="str">
        <f ca="true">+IF(OFFSET('Sanitation Data'!$I$31,0,10*ROW('Sanitation Data'!I29))="","",OFFSET('Sanitation Data'!$I$31,0,10*ROW('Sanitation Data'!I29)))</f>
        <v/>
      </c>
      <c r="DN35" s="275" t="str">
        <f ca="true">+IF(OFFSET('Sanitation Data'!$I$32,0,10*ROW('Sanitation Data'!I29))="","",OFFSET('Sanitation Data'!$I$32,0,10*ROW('Sanitation Data'!I29)))</f>
        <v/>
      </c>
      <c r="DO35" s="275" t="str">
        <f ca="true">+IF(OFFSET('Hygiene Data'!$D$11,0,10*ROW('Hygiene Data'!D29))="","",OFFSET('Hygiene Data'!$D$11,0,10*ROW('Hygiene Data'!D29)))</f>
        <v/>
      </c>
      <c r="DP35" s="275" t="str">
        <f ca="true">+IF(OFFSET('Hygiene Data'!$D$12,0,10*ROW('Hygiene Data'!D29))="","",OFFSET('Hygiene Data'!$D$12,0,10*ROW('Hygiene Data'!D29)))</f>
        <v/>
      </c>
      <c r="DQ35" s="275" t="str">
        <f ca="true">+IF(OFFSET('Hygiene Data'!$D$13,0,10*ROW('Hygiene Data'!D29))="","",OFFSET('Hygiene Data'!$D$13,0,10*ROW('Hygiene Data'!D29)))</f>
        <v/>
      </c>
      <c r="DR35" s="275" t="str">
        <f ca="true">+IF(OFFSET('Hygiene Data'!$E$11,0,10*ROW('Hygiene Data'!E29))="","",OFFSET('Hygiene Data'!$E$11,0,10*ROW('Hygiene Data'!E29)))</f>
        <v/>
      </c>
      <c r="DS35" s="275" t="str">
        <f ca="true">+IF(OFFSET('Hygiene Data'!$E$12,0,10*ROW('Hygiene Data'!E29))="","",OFFSET('Hygiene Data'!$E$12,0,10*ROW('Hygiene Data'!E29)))</f>
        <v/>
      </c>
      <c r="DT35" s="275" t="str">
        <f ca="true">+IF(OFFSET('Hygiene Data'!$E$13,0,10*ROW('Hygiene Data'!E29))="","",OFFSET('Hygiene Data'!$E$13,0,10*ROW('Hygiene Data'!E29)))</f>
        <v/>
      </c>
      <c r="DU35" s="275" t="str">
        <f ca="true">+IF(OFFSET('Hygiene Data'!$F$11,0,10*ROW('Hygiene Data'!F29))="","",OFFSET('Hygiene Data'!$F$11,0,10*ROW('Hygiene Data'!F29)))</f>
        <v/>
      </c>
      <c r="DV35" s="275" t="str">
        <f ca="true">+IF(OFFSET('Hygiene Data'!$F$12,0,10*ROW('Hygiene Data'!F29))="","",OFFSET('Hygiene Data'!$F$12,0,10*ROW('Hygiene Data'!F29)))</f>
        <v/>
      </c>
      <c r="DW35" s="275" t="str">
        <f ca="true">+IF(OFFSET('Hygiene Data'!$F$13,0,10*ROW('Hygiene Data'!F29))="","",OFFSET('Hygiene Data'!$F$13,0,10*ROW('Hygiene Data'!F29)))</f>
        <v/>
      </c>
      <c r="DX35" s="275" t="str">
        <f ca="true">+IF(OFFSET('Hygiene Data'!$G$11,0,10*ROW('Hygiene Data'!G29))="","",OFFSET('Hygiene Data'!$G$11,0,10*ROW('Hygiene Data'!G29)))</f>
        <v/>
      </c>
      <c r="DY35" s="275" t="str">
        <f ca="true">+IF(OFFSET('Hygiene Data'!$G$12,0,10*ROW('Hygiene Data'!G29))="","",OFFSET('Hygiene Data'!$G$12,0,10*ROW('Hygiene Data'!G29)))</f>
        <v/>
      </c>
      <c r="DZ35" s="275" t="str">
        <f ca="true">+IF(OFFSET('Hygiene Data'!$G$13,0,10*ROW('Hygiene Data'!G29))="","",OFFSET('Hygiene Data'!$G$13,0,10*ROW('Hygiene Data'!G29)))</f>
        <v/>
      </c>
      <c r="EA35" s="275" t="str">
        <f ca="true">+IF(OFFSET('Hygiene Data'!$H$11,0,10*ROW('Hygiene Data'!H29))="","",OFFSET('Hygiene Data'!$H$11,0,10*ROW('Hygiene Data'!H29)))</f>
        <v/>
      </c>
      <c r="EB35" s="275" t="str">
        <f ca="true">+IF(OFFSET('Hygiene Data'!$H$12,0,10*ROW('Hygiene Data'!H29))="","",OFFSET('Hygiene Data'!$H$12,0,10*ROW('Hygiene Data'!H29)))</f>
        <v/>
      </c>
      <c r="EC35" s="275" t="str">
        <f ca="true">+IF(OFFSET('Hygiene Data'!$H$13,0,10*ROW('Hygiene Data'!H29))="","",OFFSET('Hygiene Data'!$H$13,0,10*ROW('Hygiene Data'!H29)))</f>
        <v/>
      </c>
      <c r="ED35" s="275" t="str">
        <f ca="true">+IF(OFFSET('Hygiene Data'!$I$11,0,10*ROW('Hygiene Data'!I29))="","",OFFSET('Hygiene Data'!$I$11,0,10*ROW('Hygiene Data'!I29)))</f>
        <v/>
      </c>
      <c r="EE35" s="275" t="str">
        <f ca="true">+IF(OFFSET('Hygiene Data'!$I$12,0,10*ROW('Hygiene Data'!I29))="","",OFFSET('Hygiene Data'!$I$12,0,10*ROW('Hygiene Data'!I29)))</f>
        <v/>
      </c>
      <c r="EF35" s="275"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1"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5"/>
      <c r="BS36" s="275" t="str">
        <f ca="true">+IF(OFFSET('Water Data'!$D$27,0,10*ROW('Water Data'!D30))="","",OFFSET('Water Data'!$D$27,0,10*ROW('Water Data'!D30)))</f>
        <v/>
      </c>
      <c r="BT36" s="275" t="str">
        <f ca="true">+IF(OFFSET('Water Data'!$D$28,0,10*ROW('Water Data'!D30))="","",OFFSET('Water Data'!$D$28,0,10*ROW('Water Data'!D30)))</f>
        <v/>
      </c>
      <c r="BU36" s="275" t="str">
        <f ca="true">+IF(OFFSET('Water Data'!$D$29,0,10*ROW('Water Data'!D30))="","",OFFSET('Water Data'!$D$29,0,10*ROW('Water Data'!D30)))</f>
        <v/>
      </c>
      <c r="BV36" s="275" t="str">
        <f ca="true">+IF(OFFSET('Water Data'!$E$27,0,10*ROW('Water Data'!E30))="","",OFFSET('Water Data'!$E$27,0,10*ROW('Water Data'!E30)))</f>
        <v/>
      </c>
      <c r="BW36" s="275" t="str">
        <f ca="true">+IF(OFFSET('Water Data'!$E$28,0,10*ROW('Water Data'!E30))="","",OFFSET('Water Data'!$E$28,0,10*ROW('Water Data'!E30)))</f>
        <v/>
      </c>
      <c r="BX36" s="275" t="str">
        <f ca="true">+IF(OFFSET('Water Data'!$E$29,0,10*ROW('Water Data'!E30))="","",OFFSET('Water Data'!$E$29,0,10*ROW('Water Data'!E30)))</f>
        <v/>
      </c>
      <c r="BY36" s="275" t="str">
        <f ca="true">+IF(OFFSET('Water Data'!$F$27,0,10*ROW('Water Data'!F30))="","",OFFSET('Water Data'!$F$27,0,10*ROW('Water Data'!F30)))</f>
        <v/>
      </c>
      <c r="BZ36" s="275" t="str">
        <f ca="true">+IF(OFFSET('Water Data'!$F$28,0,10*ROW('Water Data'!F30))="","",OFFSET('Water Data'!$F$28,0,10*ROW('Water Data'!F30)))</f>
        <v/>
      </c>
      <c r="CA36" s="275" t="str">
        <f ca="true">+IF(OFFSET('Water Data'!$F$29,0,10*ROW('Water Data'!F30))="","",OFFSET('Water Data'!$F$29,0,10*ROW('Water Data'!F30)))</f>
        <v/>
      </c>
      <c r="CB36" s="275" t="str">
        <f ca="true">+IF(OFFSET('Water Data'!$G$27,0,10*ROW('Water Data'!G30))="","",OFFSET('Water Data'!$G$27,0,10*ROW('Water Data'!G30)))</f>
        <v/>
      </c>
      <c r="CC36" s="275" t="str">
        <f ca="true">+IF(OFFSET('Water Data'!$G$28,0,10*ROW('Water Data'!G30))="","",OFFSET('Water Data'!$G$28,0,10*ROW('Water Data'!G30)))</f>
        <v/>
      </c>
      <c r="CD36" s="275" t="str">
        <f ca="true">+IF(OFFSET('Water Data'!$G$29,0,10*ROW('Water Data'!G30))="","",OFFSET('Water Data'!$G$29,0,10*ROW('Water Data'!G30)))</f>
        <v/>
      </c>
      <c r="CE36" s="275" t="str">
        <f ca="true">+IF(OFFSET('Water Data'!$H$27,0,10*ROW('Water Data'!H30))="","",OFFSET('Water Data'!$H$27,0,10*ROW('Water Data'!H30)))</f>
        <v/>
      </c>
      <c r="CF36" s="275" t="str">
        <f ca="true">+IF(OFFSET('Water Data'!$H$28,0,10*ROW('Water Data'!H30))="","",OFFSET('Water Data'!$H$28,0,10*ROW('Water Data'!H30)))</f>
        <v/>
      </c>
      <c r="CG36" s="275" t="str">
        <f ca="true">+IF(OFFSET('Water Data'!$H$29,0,10*ROW('Water Data'!H30))="","",OFFSET('Water Data'!$H$29,0,10*ROW('Water Data'!H30)))</f>
        <v/>
      </c>
      <c r="CH36" s="275" t="str">
        <f ca="true">+IF(OFFSET('Water Data'!$I$27,0,10*ROW('Water Data'!I30))="","",OFFSET('Water Data'!$I$27,0,10*ROW('Water Data'!I30)))</f>
        <v/>
      </c>
      <c r="CI36" s="275" t="str">
        <f ca="true">+IF(OFFSET('Water Data'!$I$28,0,10*ROW('Water Data'!I30))="","",OFFSET('Water Data'!$I$28,0,10*ROW('Water Data'!I30)))</f>
        <v/>
      </c>
      <c r="CJ36" s="275" t="str">
        <f ca="true">+IF(OFFSET('Water Data'!$I$29,0,10*ROW('Water Data'!I30))="","",OFFSET('Water Data'!$I$29,0,10*ROW('Water Data'!I30)))</f>
        <v/>
      </c>
      <c r="CK36" s="275" t="str">
        <f ca="true">+IF(OFFSET('Sanitation Data'!$D$28,0,10*ROW('Sanitation Data'!D30))="","",OFFSET('Sanitation Data'!$D$28,0,10*ROW('Sanitation Data'!D30)))</f>
        <v/>
      </c>
      <c r="CL36" s="275" t="str">
        <f ca="true">+IF(OFFSET('Sanitation Data'!$D$29,0,10*ROW('Sanitation Data'!D30))="","",OFFSET('Sanitation Data'!$D$29,0,10*ROW('Sanitation Data'!D30)))</f>
        <v/>
      </c>
      <c r="CM36" s="275" t="str">
        <f ca="true">+IF(OFFSET('Sanitation Data'!$D$30,0,10*ROW('Sanitation Data'!D30))="","",OFFSET('Sanitation Data'!$D$30,0,10*ROW('Sanitation Data'!D30)))</f>
        <v/>
      </c>
      <c r="CN36" s="275" t="str">
        <f ca="true">+IF(OFFSET('Sanitation Data'!$D$31,0,10*ROW('Sanitation Data'!D30))="","",OFFSET('Sanitation Data'!$D$31,0,10*ROW('Sanitation Data'!D30)))</f>
        <v/>
      </c>
      <c r="CO36" s="275" t="str">
        <f ca="true">+IF(OFFSET('Sanitation Data'!$D$32,0,10*ROW('Sanitation Data'!D30))="","",OFFSET('Sanitation Data'!$D$32,0,10*ROW('Sanitation Data'!D30)))</f>
        <v/>
      </c>
      <c r="CP36" s="275" t="str">
        <f ca="true">+IF(OFFSET('Sanitation Data'!$E$28,0,10*ROW('Sanitation Data'!E30))="","",OFFSET('Sanitation Data'!$E$28,0,10*ROW('Sanitation Data'!E30)))</f>
        <v/>
      </c>
      <c r="CQ36" s="275" t="str">
        <f ca="true">+IF(OFFSET('Sanitation Data'!$E$29,0,10*ROW('Sanitation Data'!E30))="","",OFFSET('Sanitation Data'!$E$29,0,10*ROW('Sanitation Data'!E30)))</f>
        <v/>
      </c>
      <c r="CR36" s="275" t="str">
        <f ca="true">+IF(OFFSET('Sanitation Data'!$E$30,0,10*ROW('Sanitation Data'!E30))="","",OFFSET('Sanitation Data'!$E$30,0,10*ROW('Sanitation Data'!E30)))</f>
        <v/>
      </c>
      <c r="CS36" s="275" t="str">
        <f ca="true">+IF(OFFSET('Sanitation Data'!$E$31,0,10*ROW('Sanitation Data'!E30))="","",OFFSET('Sanitation Data'!$E$31,0,10*ROW('Sanitation Data'!E30)))</f>
        <v/>
      </c>
      <c r="CT36" s="275" t="str">
        <f ca="true">+IF(OFFSET('Sanitation Data'!$E$32,0,10*ROW('Sanitation Data'!E30))="","",OFFSET('Sanitation Data'!$E$32,0,10*ROW('Sanitation Data'!E30)))</f>
        <v/>
      </c>
      <c r="CU36" s="275" t="str">
        <f ca="true">+IF(OFFSET('Sanitation Data'!$F$28,0,10*ROW('Sanitation Data'!F30))="","",OFFSET('Sanitation Data'!$F$28,0,10*ROW('Sanitation Data'!F30)))</f>
        <v/>
      </c>
      <c r="CV36" s="275" t="str">
        <f ca="true">+IF(OFFSET('Sanitation Data'!$F$29,0,10*ROW('Sanitation Data'!F30))="","",OFFSET('Sanitation Data'!$F$29,0,10*ROW('Sanitation Data'!F30)))</f>
        <v/>
      </c>
      <c r="CW36" s="275" t="str">
        <f ca="true">+IF(OFFSET('Sanitation Data'!$F$30,0,10*ROW('Sanitation Data'!F30))="","",OFFSET('Sanitation Data'!$F$30,0,10*ROW('Sanitation Data'!F30)))</f>
        <v/>
      </c>
      <c r="CX36" s="275" t="str">
        <f ca="true">+IF(OFFSET('Sanitation Data'!$F$31,0,10*ROW('Sanitation Data'!F30))="","",OFFSET('Sanitation Data'!$F$31,0,10*ROW('Sanitation Data'!F30)))</f>
        <v/>
      </c>
      <c r="CY36" s="275" t="str">
        <f ca="true">+IF(OFFSET('Sanitation Data'!$F$32,0,10*ROW('Sanitation Data'!F30))="","",OFFSET('Sanitation Data'!$F$32,0,10*ROW('Sanitation Data'!F30)))</f>
        <v/>
      </c>
      <c r="CZ36" s="275" t="str">
        <f ca="true">+IF(OFFSET('Sanitation Data'!$G$28,0,10*ROW('Sanitation Data'!G30))="","",OFFSET('Sanitation Data'!$G$28,0,10*ROW('Sanitation Data'!G30)))</f>
        <v/>
      </c>
      <c r="DA36" s="275" t="str">
        <f ca="true">+IF(OFFSET('Sanitation Data'!$G$29,0,10*ROW('Sanitation Data'!G30))="","",OFFSET('Sanitation Data'!$G$29,0,10*ROW('Sanitation Data'!G30)))</f>
        <v/>
      </c>
      <c r="DB36" s="275" t="str">
        <f ca="true">+IF(OFFSET('Sanitation Data'!$G$30,0,10*ROW('Sanitation Data'!G30))="","",OFFSET('Sanitation Data'!$G$30,0,10*ROW('Sanitation Data'!G30)))</f>
        <v/>
      </c>
      <c r="DC36" s="275" t="str">
        <f ca="true">+IF(OFFSET('Sanitation Data'!$G$31,0,10*ROW('Sanitation Data'!G30))="","",OFFSET('Sanitation Data'!$G$31,0,10*ROW('Sanitation Data'!G30)))</f>
        <v/>
      </c>
      <c r="DD36" s="275" t="str">
        <f ca="true">+IF(OFFSET('Sanitation Data'!$G$32,0,10*ROW('Sanitation Data'!G30))="","",OFFSET('Sanitation Data'!$G$32,0,10*ROW('Sanitation Data'!G30)))</f>
        <v/>
      </c>
      <c r="DE36" s="275" t="str">
        <f ca="true">+IF(OFFSET('Sanitation Data'!$H$28,0,10*ROW('Sanitation Data'!H30))="","",OFFSET('Sanitation Data'!$H$28,0,10*ROW('Sanitation Data'!H30)))</f>
        <v/>
      </c>
      <c r="DF36" s="275" t="str">
        <f ca="true">+IF(OFFSET('Sanitation Data'!$H$29,0,10*ROW('Sanitation Data'!H30))="","",OFFSET('Sanitation Data'!$H$29,0,10*ROW('Sanitation Data'!H30)))</f>
        <v/>
      </c>
      <c r="DG36" s="275" t="str">
        <f ca="true">+IF(OFFSET('Sanitation Data'!$H$30,0,10*ROW('Sanitation Data'!H30))="","",OFFSET('Sanitation Data'!$H$30,0,10*ROW('Sanitation Data'!H30)))</f>
        <v/>
      </c>
      <c r="DH36" s="275" t="str">
        <f ca="true">+IF(OFFSET('Sanitation Data'!$H$31,0,10*ROW('Sanitation Data'!H30))="","",OFFSET('Sanitation Data'!$H$31,0,10*ROW('Sanitation Data'!H30)))</f>
        <v/>
      </c>
      <c r="DI36" s="275" t="str">
        <f ca="true">+IF(OFFSET('Sanitation Data'!$H$32,0,10*ROW('Sanitation Data'!H30))="","",OFFSET('Sanitation Data'!$H$32,0,10*ROW('Sanitation Data'!H30)))</f>
        <v/>
      </c>
      <c r="DJ36" s="275" t="str">
        <f ca="true">+IF(OFFSET('Sanitation Data'!$I$28,0,10*ROW('Sanitation Data'!I30))="","",OFFSET('Sanitation Data'!$I$28,0,10*ROW('Sanitation Data'!I30)))</f>
        <v/>
      </c>
      <c r="DK36" s="275" t="str">
        <f ca="true">+IF(OFFSET('Sanitation Data'!$I$29,0,10*ROW('Sanitation Data'!I30))="","",OFFSET('Sanitation Data'!$I$29,0,10*ROW('Sanitation Data'!I30)))</f>
        <v/>
      </c>
      <c r="DL36" s="275" t="str">
        <f ca="true">+IF(OFFSET('Sanitation Data'!$I$30,0,10*ROW('Sanitation Data'!I30))="","",OFFSET('Sanitation Data'!$I$30,0,10*ROW('Sanitation Data'!I30)))</f>
        <v/>
      </c>
      <c r="DM36" s="275" t="str">
        <f ca="true">+IF(OFFSET('Sanitation Data'!$I$31,0,10*ROW('Sanitation Data'!I30))="","",OFFSET('Sanitation Data'!$I$31,0,10*ROW('Sanitation Data'!I30)))</f>
        <v/>
      </c>
      <c r="DN36" s="275" t="str">
        <f ca="true">+IF(OFFSET('Sanitation Data'!$I$32,0,10*ROW('Sanitation Data'!I30))="","",OFFSET('Sanitation Data'!$I$32,0,10*ROW('Sanitation Data'!I30)))</f>
        <v/>
      </c>
      <c r="DO36" s="275" t="str">
        <f ca="true">+IF(OFFSET('Hygiene Data'!$D$11,0,10*ROW('Hygiene Data'!D30))="","",OFFSET('Hygiene Data'!$D$11,0,10*ROW('Hygiene Data'!D30)))</f>
        <v/>
      </c>
      <c r="DP36" s="275" t="str">
        <f ca="true">+IF(OFFSET('Hygiene Data'!$D$12,0,10*ROW('Hygiene Data'!D30))="","",OFFSET('Hygiene Data'!$D$12,0,10*ROW('Hygiene Data'!D30)))</f>
        <v/>
      </c>
      <c r="DQ36" s="275" t="str">
        <f ca="true">+IF(OFFSET('Hygiene Data'!$D$13,0,10*ROW('Hygiene Data'!D30))="","",OFFSET('Hygiene Data'!$D$13,0,10*ROW('Hygiene Data'!D30)))</f>
        <v/>
      </c>
      <c r="DR36" s="275" t="str">
        <f ca="true">+IF(OFFSET('Hygiene Data'!$E$11,0,10*ROW('Hygiene Data'!E30))="","",OFFSET('Hygiene Data'!$E$11,0,10*ROW('Hygiene Data'!E30)))</f>
        <v/>
      </c>
      <c r="DS36" s="275" t="str">
        <f ca="true">+IF(OFFSET('Hygiene Data'!$E$12,0,10*ROW('Hygiene Data'!E30))="","",OFFSET('Hygiene Data'!$E$12,0,10*ROW('Hygiene Data'!E30)))</f>
        <v/>
      </c>
      <c r="DT36" s="275" t="str">
        <f ca="true">+IF(OFFSET('Hygiene Data'!$E$13,0,10*ROW('Hygiene Data'!E30))="","",OFFSET('Hygiene Data'!$E$13,0,10*ROW('Hygiene Data'!E30)))</f>
        <v/>
      </c>
      <c r="DU36" s="275" t="str">
        <f ca="true">+IF(OFFSET('Hygiene Data'!$F$11,0,10*ROW('Hygiene Data'!F30))="","",OFFSET('Hygiene Data'!$F$11,0,10*ROW('Hygiene Data'!F30)))</f>
        <v/>
      </c>
      <c r="DV36" s="275" t="str">
        <f ca="true">+IF(OFFSET('Hygiene Data'!$F$12,0,10*ROW('Hygiene Data'!F30))="","",OFFSET('Hygiene Data'!$F$12,0,10*ROW('Hygiene Data'!F30)))</f>
        <v/>
      </c>
      <c r="DW36" s="275" t="str">
        <f ca="true">+IF(OFFSET('Hygiene Data'!$F$13,0,10*ROW('Hygiene Data'!F30))="","",OFFSET('Hygiene Data'!$F$13,0,10*ROW('Hygiene Data'!F30)))</f>
        <v/>
      </c>
      <c r="DX36" s="275" t="str">
        <f ca="true">+IF(OFFSET('Hygiene Data'!$G$11,0,10*ROW('Hygiene Data'!G30))="","",OFFSET('Hygiene Data'!$G$11,0,10*ROW('Hygiene Data'!G30)))</f>
        <v/>
      </c>
      <c r="DY36" s="275" t="str">
        <f ca="true">+IF(OFFSET('Hygiene Data'!$G$12,0,10*ROW('Hygiene Data'!G30))="","",OFFSET('Hygiene Data'!$G$12,0,10*ROW('Hygiene Data'!G30)))</f>
        <v/>
      </c>
      <c r="DZ36" s="275" t="str">
        <f ca="true">+IF(OFFSET('Hygiene Data'!$G$13,0,10*ROW('Hygiene Data'!G30))="","",OFFSET('Hygiene Data'!$G$13,0,10*ROW('Hygiene Data'!G30)))</f>
        <v/>
      </c>
      <c r="EA36" s="275" t="str">
        <f ca="true">+IF(OFFSET('Hygiene Data'!$H$11,0,10*ROW('Hygiene Data'!H30))="","",OFFSET('Hygiene Data'!$H$11,0,10*ROW('Hygiene Data'!H30)))</f>
        <v/>
      </c>
      <c r="EB36" s="275" t="str">
        <f ca="true">+IF(OFFSET('Hygiene Data'!$H$12,0,10*ROW('Hygiene Data'!H30))="","",OFFSET('Hygiene Data'!$H$12,0,10*ROW('Hygiene Data'!H30)))</f>
        <v/>
      </c>
      <c r="EC36" s="275" t="str">
        <f ca="true">+IF(OFFSET('Hygiene Data'!$H$13,0,10*ROW('Hygiene Data'!H30))="","",OFFSET('Hygiene Data'!$H$13,0,10*ROW('Hygiene Data'!H30)))</f>
        <v/>
      </c>
      <c r="ED36" s="275" t="str">
        <f ca="true">+IF(OFFSET('Hygiene Data'!$I$11,0,10*ROW('Hygiene Data'!I30))="","",OFFSET('Hygiene Data'!$I$11,0,10*ROW('Hygiene Data'!I30)))</f>
        <v/>
      </c>
      <c r="EE36" s="275" t="str">
        <f ca="true">+IF(OFFSET('Hygiene Data'!$I$12,0,10*ROW('Hygiene Data'!I30))="","",OFFSET('Hygiene Data'!$I$12,0,10*ROW('Hygiene Data'!I30)))</f>
        <v/>
      </c>
      <c r="EF36" s="275"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1"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5"/>
      <c r="BS37" s="275" t="str">
        <f ca="true">+IF(OFFSET('Water Data'!$D$27,0,10*ROW('Water Data'!D31))="","",OFFSET('Water Data'!$D$27,0,10*ROW('Water Data'!D31)))</f>
        <v/>
      </c>
      <c r="BT37" s="275" t="str">
        <f ca="true">+IF(OFFSET('Water Data'!$D$28,0,10*ROW('Water Data'!D31))="","",OFFSET('Water Data'!$D$28,0,10*ROW('Water Data'!D31)))</f>
        <v/>
      </c>
      <c r="BU37" s="275" t="str">
        <f ca="true">+IF(OFFSET('Water Data'!$D$29,0,10*ROW('Water Data'!D31))="","",OFFSET('Water Data'!$D$29,0,10*ROW('Water Data'!D31)))</f>
        <v/>
      </c>
      <c r="BV37" s="275" t="str">
        <f ca="true">+IF(OFFSET('Water Data'!$E$27,0,10*ROW('Water Data'!E31))="","",OFFSET('Water Data'!$E$27,0,10*ROW('Water Data'!E31)))</f>
        <v/>
      </c>
      <c r="BW37" s="275" t="str">
        <f ca="true">+IF(OFFSET('Water Data'!$E$28,0,10*ROW('Water Data'!E31))="","",OFFSET('Water Data'!$E$28,0,10*ROW('Water Data'!E31)))</f>
        <v/>
      </c>
      <c r="BX37" s="275" t="str">
        <f ca="true">+IF(OFFSET('Water Data'!$E$29,0,10*ROW('Water Data'!E31))="","",OFFSET('Water Data'!$E$29,0,10*ROW('Water Data'!E31)))</f>
        <v/>
      </c>
      <c r="BY37" s="275" t="str">
        <f ca="true">+IF(OFFSET('Water Data'!$F$27,0,10*ROW('Water Data'!F31))="","",OFFSET('Water Data'!$F$27,0,10*ROW('Water Data'!F31)))</f>
        <v/>
      </c>
      <c r="BZ37" s="275" t="str">
        <f ca="true">+IF(OFFSET('Water Data'!$F$28,0,10*ROW('Water Data'!F31))="","",OFFSET('Water Data'!$F$28,0,10*ROW('Water Data'!F31)))</f>
        <v/>
      </c>
      <c r="CA37" s="275" t="str">
        <f ca="true">+IF(OFFSET('Water Data'!$F$29,0,10*ROW('Water Data'!F31))="","",OFFSET('Water Data'!$F$29,0,10*ROW('Water Data'!F31)))</f>
        <v/>
      </c>
      <c r="CB37" s="275" t="str">
        <f ca="true">+IF(OFFSET('Water Data'!$G$27,0,10*ROW('Water Data'!G31))="","",OFFSET('Water Data'!$G$27,0,10*ROW('Water Data'!G31)))</f>
        <v/>
      </c>
      <c r="CC37" s="275" t="str">
        <f ca="true">+IF(OFFSET('Water Data'!$G$28,0,10*ROW('Water Data'!G31))="","",OFFSET('Water Data'!$G$28,0,10*ROW('Water Data'!G31)))</f>
        <v/>
      </c>
      <c r="CD37" s="275" t="str">
        <f ca="true">+IF(OFFSET('Water Data'!$G$29,0,10*ROW('Water Data'!G31))="","",OFFSET('Water Data'!$G$29,0,10*ROW('Water Data'!G31)))</f>
        <v/>
      </c>
      <c r="CE37" s="275" t="str">
        <f ca="true">+IF(OFFSET('Water Data'!$H$27,0,10*ROW('Water Data'!H31))="","",OFFSET('Water Data'!$H$27,0,10*ROW('Water Data'!H31)))</f>
        <v/>
      </c>
      <c r="CF37" s="275" t="str">
        <f ca="true">+IF(OFFSET('Water Data'!$H$28,0,10*ROW('Water Data'!H31))="","",OFFSET('Water Data'!$H$28,0,10*ROW('Water Data'!H31)))</f>
        <v/>
      </c>
      <c r="CG37" s="275" t="str">
        <f ca="true">+IF(OFFSET('Water Data'!$H$29,0,10*ROW('Water Data'!H31))="","",OFFSET('Water Data'!$H$29,0,10*ROW('Water Data'!H31)))</f>
        <v/>
      </c>
      <c r="CH37" s="275" t="str">
        <f ca="true">+IF(OFFSET('Water Data'!$I$27,0,10*ROW('Water Data'!I31))="","",OFFSET('Water Data'!$I$27,0,10*ROW('Water Data'!I31)))</f>
        <v/>
      </c>
      <c r="CI37" s="275" t="str">
        <f ca="true">+IF(OFFSET('Water Data'!$I$28,0,10*ROW('Water Data'!I31))="","",OFFSET('Water Data'!$I$28,0,10*ROW('Water Data'!I31)))</f>
        <v/>
      </c>
      <c r="CJ37" s="275" t="str">
        <f ca="true">+IF(OFFSET('Water Data'!$I$29,0,10*ROW('Water Data'!I31))="","",OFFSET('Water Data'!$I$29,0,10*ROW('Water Data'!I31)))</f>
        <v/>
      </c>
      <c r="CK37" s="275" t="str">
        <f ca="true">+IF(OFFSET('Sanitation Data'!$D$28,0,10*ROW('Sanitation Data'!D31))="","",OFFSET('Sanitation Data'!$D$28,0,10*ROW('Sanitation Data'!D31)))</f>
        <v/>
      </c>
      <c r="CL37" s="275" t="str">
        <f ca="true">+IF(OFFSET('Sanitation Data'!$D$29,0,10*ROW('Sanitation Data'!D31))="","",OFFSET('Sanitation Data'!$D$29,0,10*ROW('Sanitation Data'!D31)))</f>
        <v/>
      </c>
      <c r="CM37" s="275" t="str">
        <f ca="true">+IF(OFFSET('Sanitation Data'!$D$30,0,10*ROW('Sanitation Data'!D31))="","",OFFSET('Sanitation Data'!$D$30,0,10*ROW('Sanitation Data'!D31)))</f>
        <v/>
      </c>
      <c r="CN37" s="275" t="str">
        <f ca="true">+IF(OFFSET('Sanitation Data'!$D$31,0,10*ROW('Sanitation Data'!D31))="","",OFFSET('Sanitation Data'!$D$31,0,10*ROW('Sanitation Data'!D31)))</f>
        <v/>
      </c>
      <c r="CO37" s="275" t="str">
        <f ca="true">+IF(OFFSET('Sanitation Data'!$D$32,0,10*ROW('Sanitation Data'!D31))="","",OFFSET('Sanitation Data'!$D$32,0,10*ROW('Sanitation Data'!D31)))</f>
        <v/>
      </c>
      <c r="CP37" s="275" t="str">
        <f ca="true">+IF(OFFSET('Sanitation Data'!$E$28,0,10*ROW('Sanitation Data'!E31))="","",OFFSET('Sanitation Data'!$E$28,0,10*ROW('Sanitation Data'!E31)))</f>
        <v/>
      </c>
      <c r="CQ37" s="275" t="str">
        <f ca="true">+IF(OFFSET('Sanitation Data'!$E$29,0,10*ROW('Sanitation Data'!E31))="","",OFFSET('Sanitation Data'!$E$29,0,10*ROW('Sanitation Data'!E31)))</f>
        <v/>
      </c>
      <c r="CR37" s="275" t="str">
        <f ca="true">+IF(OFFSET('Sanitation Data'!$E$30,0,10*ROW('Sanitation Data'!E31))="","",OFFSET('Sanitation Data'!$E$30,0,10*ROW('Sanitation Data'!E31)))</f>
        <v/>
      </c>
      <c r="CS37" s="275" t="str">
        <f ca="true">+IF(OFFSET('Sanitation Data'!$E$31,0,10*ROW('Sanitation Data'!E31))="","",OFFSET('Sanitation Data'!$E$31,0,10*ROW('Sanitation Data'!E31)))</f>
        <v/>
      </c>
      <c r="CT37" s="275" t="str">
        <f ca="true">+IF(OFFSET('Sanitation Data'!$E$32,0,10*ROW('Sanitation Data'!E31))="","",OFFSET('Sanitation Data'!$E$32,0,10*ROW('Sanitation Data'!E31)))</f>
        <v/>
      </c>
      <c r="CU37" s="275" t="str">
        <f ca="true">+IF(OFFSET('Sanitation Data'!$F$28,0,10*ROW('Sanitation Data'!F31))="","",OFFSET('Sanitation Data'!$F$28,0,10*ROW('Sanitation Data'!F31)))</f>
        <v/>
      </c>
      <c r="CV37" s="275" t="str">
        <f ca="true">+IF(OFFSET('Sanitation Data'!$F$29,0,10*ROW('Sanitation Data'!F31))="","",OFFSET('Sanitation Data'!$F$29,0,10*ROW('Sanitation Data'!F31)))</f>
        <v/>
      </c>
      <c r="CW37" s="275" t="str">
        <f ca="true">+IF(OFFSET('Sanitation Data'!$F$30,0,10*ROW('Sanitation Data'!F31))="","",OFFSET('Sanitation Data'!$F$30,0,10*ROW('Sanitation Data'!F31)))</f>
        <v/>
      </c>
      <c r="CX37" s="275" t="str">
        <f ca="true">+IF(OFFSET('Sanitation Data'!$F$31,0,10*ROW('Sanitation Data'!F31))="","",OFFSET('Sanitation Data'!$F$31,0,10*ROW('Sanitation Data'!F31)))</f>
        <v/>
      </c>
      <c r="CY37" s="275" t="str">
        <f ca="true">+IF(OFFSET('Sanitation Data'!$F$32,0,10*ROW('Sanitation Data'!F31))="","",OFFSET('Sanitation Data'!$F$32,0,10*ROW('Sanitation Data'!F31)))</f>
        <v/>
      </c>
      <c r="CZ37" s="275" t="str">
        <f ca="true">+IF(OFFSET('Sanitation Data'!$G$28,0,10*ROW('Sanitation Data'!G31))="","",OFFSET('Sanitation Data'!$G$28,0,10*ROW('Sanitation Data'!G31)))</f>
        <v/>
      </c>
      <c r="DA37" s="275" t="str">
        <f ca="true">+IF(OFFSET('Sanitation Data'!$G$29,0,10*ROW('Sanitation Data'!G31))="","",OFFSET('Sanitation Data'!$G$29,0,10*ROW('Sanitation Data'!G31)))</f>
        <v/>
      </c>
      <c r="DB37" s="275" t="str">
        <f ca="true">+IF(OFFSET('Sanitation Data'!$G$30,0,10*ROW('Sanitation Data'!G31))="","",OFFSET('Sanitation Data'!$G$30,0,10*ROW('Sanitation Data'!G31)))</f>
        <v/>
      </c>
      <c r="DC37" s="275" t="str">
        <f ca="true">+IF(OFFSET('Sanitation Data'!$G$31,0,10*ROW('Sanitation Data'!G31))="","",OFFSET('Sanitation Data'!$G$31,0,10*ROW('Sanitation Data'!G31)))</f>
        <v/>
      </c>
      <c r="DD37" s="275" t="str">
        <f ca="true">+IF(OFFSET('Sanitation Data'!$G$32,0,10*ROW('Sanitation Data'!G31))="","",OFFSET('Sanitation Data'!$G$32,0,10*ROW('Sanitation Data'!G31)))</f>
        <v/>
      </c>
      <c r="DE37" s="275" t="str">
        <f ca="true">+IF(OFFSET('Sanitation Data'!$H$28,0,10*ROW('Sanitation Data'!H31))="","",OFFSET('Sanitation Data'!$H$28,0,10*ROW('Sanitation Data'!H31)))</f>
        <v/>
      </c>
      <c r="DF37" s="275" t="str">
        <f ca="true">+IF(OFFSET('Sanitation Data'!$H$29,0,10*ROW('Sanitation Data'!H31))="","",OFFSET('Sanitation Data'!$H$29,0,10*ROW('Sanitation Data'!H31)))</f>
        <v/>
      </c>
      <c r="DG37" s="275" t="str">
        <f ca="true">+IF(OFFSET('Sanitation Data'!$H$30,0,10*ROW('Sanitation Data'!H31))="","",OFFSET('Sanitation Data'!$H$30,0,10*ROW('Sanitation Data'!H31)))</f>
        <v/>
      </c>
      <c r="DH37" s="275" t="str">
        <f ca="true">+IF(OFFSET('Sanitation Data'!$H$31,0,10*ROW('Sanitation Data'!H31))="","",OFFSET('Sanitation Data'!$H$31,0,10*ROW('Sanitation Data'!H31)))</f>
        <v/>
      </c>
      <c r="DI37" s="275" t="str">
        <f ca="true">+IF(OFFSET('Sanitation Data'!$H$32,0,10*ROW('Sanitation Data'!H31))="","",OFFSET('Sanitation Data'!$H$32,0,10*ROW('Sanitation Data'!H31)))</f>
        <v/>
      </c>
      <c r="DJ37" s="275" t="str">
        <f ca="true">+IF(OFFSET('Sanitation Data'!$I$28,0,10*ROW('Sanitation Data'!I31))="","",OFFSET('Sanitation Data'!$I$28,0,10*ROW('Sanitation Data'!I31)))</f>
        <v/>
      </c>
      <c r="DK37" s="275" t="str">
        <f ca="true">+IF(OFFSET('Sanitation Data'!$I$29,0,10*ROW('Sanitation Data'!I31))="","",OFFSET('Sanitation Data'!$I$29,0,10*ROW('Sanitation Data'!I31)))</f>
        <v/>
      </c>
      <c r="DL37" s="275" t="str">
        <f ca="true">+IF(OFFSET('Sanitation Data'!$I$30,0,10*ROW('Sanitation Data'!I31))="","",OFFSET('Sanitation Data'!$I$30,0,10*ROW('Sanitation Data'!I31)))</f>
        <v/>
      </c>
      <c r="DM37" s="275" t="str">
        <f ca="true">+IF(OFFSET('Sanitation Data'!$I$31,0,10*ROW('Sanitation Data'!I31))="","",OFFSET('Sanitation Data'!$I$31,0,10*ROW('Sanitation Data'!I31)))</f>
        <v/>
      </c>
      <c r="DN37" s="275" t="str">
        <f ca="true">+IF(OFFSET('Sanitation Data'!$I$32,0,10*ROW('Sanitation Data'!I31))="","",OFFSET('Sanitation Data'!$I$32,0,10*ROW('Sanitation Data'!I31)))</f>
        <v/>
      </c>
      <c r="DO37" s="275" t="str">
        <f ca="true">+IF(OFFSET('Hygiene Data'!$D$11,0,10*ROW('Hygiene Data'!D31))="","",OFFSET('Hygiene Data'!$D$11,0,10*ROW('Hygiene Data'!D31)))</f>
        <v/>
      </c>
      <c r="DP37" s="275" t="str">
        <f ca="true">+IF(OFFSET('Hygiene Data'!$D$12,0,10*ROW('Hygiene Data'!D31))="","",OFFSET('Hygiene Data'!$D$12,0,10*ROW('Hygiene Data'!D31)))</f>
        <v/>
      </c>
      <c r="DQ37" s="275" t="str">
        <f ca="true">+IF(OFFSET('Hygiene Data'!$D$13,0,10*ROW('Hygiene Data'!D31))="","",OFFSET('Hygiene Data'!$D$13,0,10*ROW('Hygiene Data'!D31)))</f>
        <v/>
      </c>
      <c r="DR37" s="275" t="str">
        <f ca="true">+IF(OFFSET('Hygiene Data'!$E$11,0,10*ROW('Hygiene Data'!E31))="","",OFFSET('Hygiene Data'!$E$11,0,10*ROW('Hygiene Data'!E31)))</f>
        <v/>
      </c>
      <c r="DS37" s="275" t="str">
        <f ca="true">+IF(OFFSET('Hygiene Data'!$E$12,0,10*ROW('Hygiene Data'!E31))="","",OFFSET('Hygiene Data'!$E$12,0,10*ROW('Hygiene Data'!E31)))</f>
        <v/>
      </c>
      <c r="DT37" s="275" t="str">
        <f ca="true">+IF(OFFSET('Hygiene Data'!$E$13,0,10*ROW('Hygiene Data'!E31))="","",OFFSET('Hygiene Data'!$E$13,0,10*ROW('Hygiene Data'!E31)))</f>
        <v/>
      </c>
      <c r="DU37" s="275" t="str">
        <f ca="true">+IF(OFFSET('Hygiene Data'!$F$11,0,10*ROW('Hygiene Data'!F31))="","",OFFSET('Hygiene Data'!$F$11,0,10*ROW('Hygiene Data'!F31)))</f>
        <v/>
      </c>
      <c r="DV37" s="275" t="str">
        <f ca="true">+IF(OFFSET('Hygiene Data'!$F$12,0,10*ROW('Hygiene Data'!F31))="","",OFFSET('Hygiene Data'!$F$12,0,10*ROW('Hygiene Data'!F31)))</f>
        <v/>
      </c>
      <c r="DW37" s="275" t="str">
        <f ca="true">+IF(OFFSET('Hygiene Data'!$F$13,0,10*ROW('Hygiene Data'!F31))="","",OFFSET('Hygiene Data'!$F$13,0,10*ROW('Hygiene Data'!F31)))</f>
        <v/>
      </c>
      <c r="DX37" s="275" t="str">
        <f ca="true">+IF(OFFSET('Hygiene Data'!$G$11,0,10*ROW('Hygiene Data'!G31))="","",OFFSET('Hygiene Data'!$G$11,0,10*ROW('Hygiene Data'!G31)))</f>
        <v/>
      </c>
      <c r="DY37" s="275" t="str">
        <f ca="true">+IF(OFFSET('Hygiene Data'!$G$12,0,10*ROW('Hygiene Data'!G31))="","",OFFSET('Hygiene Data'!$G$12,0,10*ROW('Hygiene Data'!G31)))</f>
        <v/>
      </c>
      <c r="DZ37" s="275" t="str">
        <f ca="true">+IF(OFFSET('Hygiene Data'!$G$13,0,10*ROW('Hygiene Data'!G31))="","",OFFSET('Hygiene Data'!$G$13,0,10*ROW('Hygiene Data'!G31)))</f>
        <v/>
      </c>
      <c r="EA37" s="275" t="str">
        <f ca="true">+IF(OFFSET('Hygiene Data'!$H$11,0,10*ROW('Hygiene Data'!H31))="","",OFFSET('Hygiene Data'!$H$11,0,10*ROW('Hygiene Data'!H31)))</f>
        <v/>
      </c>
      <c r="EB37" s="275" t="str">
        <f ca="true">+IF(OFFSET('Hygiene Data'!$H$12,0,10*ROW('Hygiene Data'!H31))="","",OFFSET('Hygiene Data'!$H$12,0,10*ROW('Hygiene Data'!H31)))</f>
        <v/>
      </c>
      <c r="EC37" s="275" t="str">
        <f ca="true">+IF(OFFSET('Hygiene Data'!$H$13,0,10*ROW('Hygiene Data'!H31))="","",OFFSET('Hygiene Data'!$H$13,0,10*ROW('Hygiene Data'!H31)))</f>
        <v/>
      </c>
      <c r="ED37" s="275" t="str">
        <f ca="true">+IF(OFFSET('Hygiene Data'!$I$11,0,10*ROW('Hygiene Data'!I31))="","",OFFSET('Hygiene Data'!$I$11,0,10*ROW('Hygiene Data'!I31)))</f>
        <v/>
      </c>
      <c r="EE37" s="275" t="str">
        <f ca="true">+IF(OFFSET('Hygiene Data'!$I$12,0,10*ROW('Hygiene Data'!I31))="","",OFFSET('Hygiene Data'!$I$12,0,10*ROW('Hygiene Data'!I31)))</f>
        <v/>
      </c>
      <c r="EF37" s="275"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1"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5"/>
      <c r="BS38" s="275" t="str">
        <f ca="true">+IF(OFFSET('Water Data'!$D$27,0,10*ROW('Water Data'!D32))="","",OFFSET('Water Data'!$D$27,0,10*ROW('Water Data'!D32)))</f>
        <v/>
      </c>
      <c r="BT38" s="275" t="str">
        <f ca="true">+IF(OFFSET('Water Data'!$D$28,0,10*ROW('Water Data'!D32))="","",OFFSET('Water Data'!$D$28,0,10*ROW('Water Data'!D32)))</f>
        <v/>
      </c>
      <c r="BU38" s="275" t="str">
        <f ca="true">+IF(OFFSET('Water Data'!$D$29,0,10*ROW('Water Data'!D32))="","",OFFSET('Water Data'!$D$29,0,10*ROW('Water Data'!D32)))</f>
        <v/>
      </c>
      <c r="BV38" s="275" t="str">
        <f ca="true">+IF(OFFSET('Water Data'!$E$27,0,10*ROW('Water Data'!E32))="","",OFFSET('Water Data'!$E$27,0,10*ROW('Water Data'!E32)))</f>
        <v/>
      </c>
      <c r="BW38" s="275" t="str">
        <f ca="true">+IF(OFFSET('Water Data'!$E$28,0,10*ROW('Water Data'!E32))="","",OFFSET('Water Data'!$E$28,0,10*ROW('Water Data'!E32)))</f>
        <v/>
      </c>
      <c r="BX38" s="275" t="str">
        <f ca="true">+IF(OFFSET('Water Data'!$E$29,0,10*ROW('Water Data'!E32))="","",OFFSET('Water Data'!$E$29,0,10*ROW('Water Data'!E32)))</f>
        <v/>
      </c>
      <c r="BY38" s="275" t="str">
        <f ca="true">+IF(OFFSET('Water Data'!$F$27,0,10*ROW('Water Data'!F32))="","",OFFSET('Water Data'!$F$27,0,10*ROW('Water Data'!F32)))</f>
        <v/>
      </c>
      <c r="BZ38" s="275" t="str">
        <f ca="true">+IF(OFFSET('Water Data'!$F$28,0,10*ROW('Water Data'!F32))="","",OFFSET('Water Data'!$F$28,0,10*ROW('Water Data'!F32)))</f>
        <v/>
      </c>
      <c r="CA38" s="275" t="str">
        <f ca="true">+IF(OFFSET('Water Data'!$F$29,0,10*ROW('Water Data'!F32))="","",OFFSET('Water Data'!$F$29,0,10*ROW('Water Data'!F32)))</f>
        <v/>
      </c>
      <c r="CB38" s="275" t="str">
        <f ca="true">+IF(OFFSET('Water Data'!$G$27,0,10*ROW('Water Data'!G32))="","",OFFSET('Water Data'!$G$27,0,10*ROW('Water Data'!G32)))</f>
        <v/>
      </c>
      <c r="CC38" s="275" t="str">
        <f ca="true">+IF(OFFSET('Water Data'!$G$28,0,10*ROW('Water Data'!G32))="","",OFFSET('Water Data'!$G$28,0,10*ROW('Water Data'!G32)))</f>
        <v/>
      </c>
      <c r="CD38" s="275" t="str">
        <f ca="true">+IF(OFFSET('Water Data'!$G$29,0,10*ROW('Water Data'!G32))="","",OFFSET('Water Data'!$G$29,0,10*ROW('Water Data'!G32)))</f>
        <v/>
      </c>
      <c r="CE38" s="275" t="str">
        <f ca="true">+IF(OFFSET('Water Data'!$H$27,0,10*ROW('Water Data'!H32))="","",OFFSET('Water Data'!$H$27,0,10*ROW('Water Data'!H32)))</f>
        <v/>
      </c>
      <c r="CF38" s="275" t="str">
        <f ca="true">+IF(OFFSET('Water Data'!$H$28,0,10*ROW('Water Data'!H32))="","",OFFSET('Water Data'!$H$28,0,10*ROW('Water Data'!H32)))</f>
        <v/>
      </c>
      <c r="CG38" s="275" t="str">
        <f ca="true">+IF(OFFSET('Water Data'!$H$29,0,10*ROW('Water Data'!H32))="","",OFFSET('Water Data'!$H$29,0,10*ROW('Water Data'!H32)))</f>
        <v/>
      </c>
      <c r="CH38" s="275" t="str">
        <f ca="true">+IF(OFFSET('Water Data'!$I$27,0,10*ROW('Water Data'!I32))="","",OFFSET('Water Data'!$I$27,0,10*ROW('Water Data'!I32)))</f>
        <v/>
      </c>
      <c r="CI38" s="275" t="str">
        <f ca="true">+IF(OFFSET('Water Data'!$I$28,0,10*ROW('Water Data'!I32))="","",OFFSET('Water Data'!$I$28,0,10*ROW('Water Data'!I32)))</f>
        <v/>
      </c>
      <c r="CJ38" s="275" t="str">
        <f ca="true">+IF(OFFSET('Water Data'!$I$29,0,10*ROW('Water Data'!I32))="","",OFFSET('Water Data'!$I$29,0,10*ROW('Water Data'!I32)))</f>
        <v/>
      </c>
      <c r="CK38" s="275" t="str">
        <f ca="true">+IF(OFFSET('Sanitation Data'!$D$28,0,10*ROW('Sanitation Data'!D32))="","",OFFSET('Sanitation Data'!$D$28,0,10*ROW('Sanitation Data'!D32)))</f>
        <v/>
      </c>
      <c r="CL38" s="275" t="str">
        <f ca="true">+IF(OFFSET('Sanitation Data'!$D$29,0,10*ROW('Sanitation Data'!D32))="","",OFFSET('Sanitation Data'!$D$29,0,10*ROW('Sanitation Data'!D32)))</f>
        <v/>
      </c>
      <c r="CM38" s="275" t="str">
        <f ca="true">+IF(OFFSET('Sanitation Data'!$D$30,0,10*ROW('Sanitation Data'!D32))="","",OFFSET('Sanitation Data'!$D$30,0,10*ROW('Sanitation Data'!D32)))</f>
        <v/>
      </c>
      <c r="CN38" s="275" t="str">
        <f ca="true">+IF(OFFSET('Sanitation Data'!$D$31,0,10*ROW('Sanitation Data'!D32))="","",OFFSET('Sanitation Data'!$D$31,0,10*ROW('Sanitation Data'!D32)))</f>
        <v/>
      </c>
      <c r="CO38" s="275" t="str">
        <f ca="true">+IF(OFFSET('Sanitation Data'!$D$32,0,10*ROW('Sanitation Data'!D32))="","",OFFSET('Sanitation Data'!$D$32,0,10*ROW('Sanitation Data'!D32)))</f>
        <v/>
      </c>
      <c r="CP38" s="275" t="str">
        <f ca="true">+IF(OFFSET('Sanitation Data'!$E$28,0,10*ROW('Sanitation Data'!E32))="","",OFFSET('Sanitation Data'!$E$28,0,10*ROW('Sanitation Data'!E32)))</f>
        <v/>
      </c>
      <c r="CQ38" s="275" t="str">
        <f ca="true">+IF(OFFSET('Sanitation Data'!$E$29,0,10*ROW('Sanitation Data'!E32))="","",OFFSET('Sanitation Data'!$E$29,0,10*ROW('Sanitation Data'!E32)))</f>
        <v/>
      </c>
      <c r="CR38" s="275" t="str">
        <f ca="true">+IF(OFFSET('Sanitation Data'!$E$30,0,10*ROW('Sanitation Data'!E32))="","",OFFSET('Sanitation Data'!$E$30,0,10*ROW('Sanitation Data'!E32)))</f>
        <v/>
      </c>
      <c r="CS38" s="275" t="str">
        <f ca="true">+IF(OFFSET('Sanitation Data'!$E$31,0,10*ROW('Sanitation Data'!E32))="","",OFFSET('Sanitation Data'!$E$31,0,10*ROW('Sanitation Data'!E32)))</f>
        <v/>
      </c>
      <c r="CT38" s="275" t="str">
        <f ca="true">+IF(OFFSET('Sanitation Data'!$E$32,0,10*ROW('Sanitation Data'!E32))="","",OFFSET('Sanitation Data'!$E$32,0,10*ROW('Sanitation Data'!E32)))</f>
        <v/>
      </c>
      <c r="CU38" s="275" t="str">
        <f ca="true">+IF(OFFSET('Sanitation Data'!$F$28,0,10*ROW('Sanitation Data'!F32))="","",OFFSET('Sanitation Data'!$F$28,0,10*ROW('Sanitation Data'!F32)))</f>
        <v/>
      </c>
      <c r="CV38" s="275" t="str">
        <f ca="true">+IF(OFFSET('Sanitation Data'!$F$29,0,10*ROW('Sanitation Data'!F32))="","",OFFSET('Sanitation Data'!$F$29,0,10*ROW('Sanitation Data'!F32)))</f>
        <v/>
      </c>
      <c r="CW38" s="275" t="str">
        <f ca="true">+IF(OFFSET('Sanitation Data'!$F$30,0,10*ROW('Sanitation Data'!F32))="","",OFFSET('Sanitation Data'!$F$30,0,10*ROW('Sanitation Data'!F32)))</f>
        <v/>
      </c>
      <c r="CX38" s="275" t="str">
        <f ca="true">+IF(OFFSET('Sanitation Data'!$F$31,0,10*ROW('Sanitation Data'!F32))="","",OFFSET('Sanitation Data'!$F$31,0,10*ROW('Sanitation Data'!F32)))</f>
        <v/>
      </c>
      <c r="CY38" s="275" t="str">
        <f ca="true">+IF(OFFSET('Sanitation Data'!$F$32,0,10*ROW('Sanitation Data'!F32))="","",OFFSET('Sanitation Data'!$F$32,0,10*ROW('Sanitation Data'!F32)))</f>
        <v/>
      </c>
      <c r="CZ38" s="275" t="str">
        <f ca="true">+IF(OFFSET('Sanitation Data'!$G$28,0,10*ROW('Sanitation Data'!G32))="","",OFFSET('Sanitation Data'!$G$28,0,10*ROW('Sanitation Data'!G32)))</f>
        <v/>
      </c>
      <c r="DA38" s="275" t="str">
        <f ca="true">+IF(OFFSET('Sanitation Data'!$G$29,0,10*ROW('Sanitation Data'!G32))="","",OFFSET('Sanitation Data'!$G$29,0,10*ROW('Sanitation Data'!G32)))</f>
        <v/>
      </c>
      <c r="DB38" s="275" t="str">
        <f ca="true">+IF(OFFSET('Sanitation Data'!$G$30,0,10*ROW('Sanitation Data'!G32))="","",OFFSET('Sanitation Data'!$G$30,0,10*ROW('Sanitation Data'!G32)))</f>
        <v/>
      </c>
      <c r="DC38" s="275" t="str">
        <f ca="true">+IF(OFFSET('Sanitation Data'!$G$31,0,10*ROW('Sanitation Data'!G32))="","",OFFSET('Sanitation Data'!$G$31,0,10*ROW('Sanitation Data'!G32)))</f>
        <v/>
      </c>
      <c r="DD38" s="275" t="str">
        <f ca="true">+IF(OFFSET('Sanitation Data'!$G$32,0,10*ROW('Sanitation Data'!G32))="","",OFFSET('Sanitation Data'!$G$32,0,10*ROW('Sanitation Data'!G32)))</f>
        <v/>
      </c>
      <c r="DE38" s="275" t="str">
        <f ca="true">+IF(OFFSET('Sanitation Data'!$H$28,0,10*ROW('Sanitation Data'!H32))="","",OFFSET('Sanitation Data'!$H$28,0,10*ROW('Sanitation Data'!H32)))</f>
        <v/>
      </c>
      <c r="DF38" s="275" t="str">
        <f ca="true">+IF(OFFSET('Sanitation Data'!$H$29,0,10*ROW('Sanitation Data'!H32))="","",OFFSET('Sanitation Data'!$H$29,0,10*ROW('Sanitation Data'!H32)))</f>
        <v/>
      </c>
      <c r="DG38" s="275" t="str">
        <f ca="true">+IF(OFFSET('Sanitation Data'!$H$30,0,10*ROW('Sanitation Data'!H32))="","",OFFSET('Sanitation Data'!$H$30,0,10*ROW('Sanitation Data'!H32)))</f>
        <v/>
      </c>
      <c r="DH38" s="275" t="str">
        <f ca="true">+IF(OFFSET('Sanitation Data'!$H$31,0,10*ROW('Sanitation Data'!H32))="","",OFFSET('Sanitation Data'!$H$31,0,10*ROW('Sanitation Data'!H32)))</f>
        <v/>
      </c>
      <c r="DI38" s="275" t="str">
        <f ca="true">+IF(OFFSET('Sanitation Data'!$H$32,0,10*ROW('Sanitation Data'!H32))="","",OFFSET('Sanitation Data'!$H$32,0,10*ROW('Sanitation Data'!H32)))</f>
        <v/>
      </c>
      <c r="DJ38" s="275" t="str">
        <f ca="true">+IF(OFFSET('Sanitation Data'!$I$28,0,10*ROW('Sanitation Data'!I32))="","",OFFSET('Sanitation Data'!$I$28,0,10*ROW('Sanitation Data'!I32)))</f>
        <v/>
      </c>
      <c r="DK38" s="275" t="str">
        <f ca="true">+IF(OFFSET('Sanitation Data'!$I$29,0,10*ROW('Sanitation Data'!I32))="","",OFFSET('Sanitation Data'!$I$29,0,10*ROW('Sanitation Data'!I32)))</f>
        <v/>
      </c>
      <c r="DL38" s="275" t="str">
        <f ca="true">+IF(OFFSET('Sanitation Data'!$I$30,0,10*ROW('Sanitation Data'!I32))="","",OFFSET('Sanitation Data'!$I$30,0,10*ROW('Sanitation Data'!I32)))</f>
        <v/>
      </c>
      <c r="DM38" s="275" t="str">
        <f ca="true">+IF(OFFSET('Sanitation Data'!$I$31,0,10*ROW('Sanitation Data'!I32))="","",OFFSET('Sanitation Data'!$I$31,0,10*ROW('Sanitation Data'!I32)))</f>
        <v/>
      </c>
      <c r="DN38" s="275" t="str">
        <f ca="true">+IF(OFFSET('Sanitation Data'!$I$32,0,10*ROW('Sanitation Data'!I32))="","",OFFSET('Sanitation Data'!$I$32,0,10*ROW('Sanitation Data'!I32)))</f>
        <v/>
      </c>
      <c r="DO38" s="275" t="str">
        <f ca="true">+IF(OFFSET('Hygiene Data'!$D$11,0,10*ROW('Hygiene Data'!D32))="","",OFFSET('Hygiene Data'!$D$11,0,10*ROW('Hygiene Data'!D32)))</f>
        <v/>
      </c>
      <c r="DP38" s="275" t="str">
        <f ca="true">+IF(OFFSET('Hygiene Data'!$D$12,0,10*ROW('Hygiene Data'!D32))="","",OFFSET('Hygiene Data'!$D$12,0,10*ROW('Hygiene Data'!D32)))</f>
        <v/>
      </c>
      <c r="DQ38" s="275" t="str">
        <f ca="true">+IF(OFFSET('Hygiene Data'!$D$13,0,10*ROW('Hygiene Data'!D32))="","",OFFSET('Hygiene Data'!$D$13,0,10*ROW('Hygiene Data'!D32)))</f>
        <v/>
      </c>
      <c r="DR38" s="275" t="str">
        <f ca="true">+IF(OFFSET('Hygiene Data'!$E$11,0,10*ROW('Hygiene Data'!E32))="","",OFFSET('Hygiene Data'!$E$11,0,10*ROW('Hygiene Data'!E32)))</f>
        <v/>
      </c>
      <c r="DS38" s="275" t="str">
        <f ca="true">+IF(OFFSET('Hygiene Data'!$E$12,0,10*ROW('Hygiene Data'!E32))="","",OFFSET('Hygiene Data'!$E$12,0,10*ROW('Hygiene Data'!E32)))</f>
        <v/>
      </c>
      <c r="DT38" s="275" t="str">
        <f ca="true">+IF(OFFSET('Hygiene Data'!$E$13,0,10*ROW('Hygiene Data'!E32))="","",OFFSET('Hygiene Data'!$E$13,0,10*ROW('Hygiene Data'!E32)))</f>
        <v/>
      </c>
      <c r="DU38" s="275" t="str">
        <f ca="true">+IF(OFFSET('Hygiene Data'!$F$11,0,10*ROW('Hygiene Data'!F32))="","",OFFSET('Hygiene Data'!$F$11,0,10*ROW('Hygiene Data'!F32)))</f>
        <v/>
      </c>
      <c r="DV38" s="275" t="str">
        <f ca="true">+IF(OFFSET('Hygiene Data'!$F$12,0,10*ROW('Hygiene Data'!F32))="","",OFFSET('Hygiene Data'!$F$12,0,10*ROW('Hygiene Data'!F32)))</f>
        <v/>
      </c>
      <c r="DW38" s="275" t="str">
        <f ca="true">+IF(OFFSET('Hygiene Data'!$F$13,0,10*ROW('Hygiene Data'!F32))="","",OFFSET('Hygiene Data'!$F$13,0,10*ROW('Hygiene Data'!F32)))</f>
        <v/>
      </c>
      <c r="DX38" s="275" t="str">
        <f ca="true">+IF(OFFSET('Hygiene Data'!$G$11,0,10*ROW('Hygiene Data'!G32))="","",OFFSET('Hygiene Data'!$G$11,0,10*ROW('Hygiene Data'!G32)))</f>
        <v/>
      </c>
      <c r="DY38" s="275" t="str">
        <f ca="true">+IF(OFFSET('Hygiene Data'!$G$12,0,10*ROW('Hygiene Data'!G32))="","",OFFSET('Hygiene Data'!$G$12,0,10*ROW('Hygiene Data'!G32)))</f>
        <v/>
      </c>
      <c r="DZ38" s="275" t="str">
        <f ca="true">+IF(OFFSET('Hygiene Data'!$G$13,0,10*ROW('Hygiene Data'!G32))="","",OFFSET('Hygiene Data'!$G$13,0,10*ROW('Hygiene Data'!G32)))</f>
        <v/>
      </c>
      <c r="EA38" s="275" t="str">
        <f ca="true">+IF(OFFSET('Hygiene Data'!$H$11,0,10*ROW('Hygiene Data'!H32))="","",OFFSET('Hygiene Data'!$H$11,0,10*ROW('Hygiene Data'!H32)))</f>
        <v/>
      </c>
      <c r="EB38" s="275" t="str">
        <f ca="true">+IF(OFFSET('Hygiene Data'!$H$12,0,10*ROW('Hygiene Data'!H32))="","",OFFSET('Hygiene Data'!$H$12,0,10*ROW('Hygiene Data'!H32)))</f>
        <v/>
      </c>
      <c r="EC38" s="275" t="str">
        <f ca="true">+IF(OFFSET('Hygiene Data'!$H$13,0,10*ROW('Hygiene Data'!H32))="","",OFFSET('Hygiene Data'!$H$13,0,10*ROW('Hygiene Data'!H32)))</f>
        <v/>
      </c>
      <c r="ED38" s="275" t="str">
        <f ca="true">+IF(OFFSET('Hygiene Data'!$I$11,0,10*ROW('Hygiene Data'!I32))="","",OFFSET('Hygiene Data'!$I$11,0,10*ROW('Hygiene Data'!I32)))</f>
        <v/>
      </c>
      <c r="EE38" s="275" t="str">
        <f ca="true">+IF(OFFSET('Hygiene Data'!$I$12,0,10*ROW('Hygiene Data'!I32))="","",OFFSET('Hygiene Data'!$I$12,0,10*ROW('Hygiene Data'!I32)))</f>
        <v/>
      </c>
      <c r="EF38" s="275"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1"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5"/>
      <c r="BS39" s="275" t="str">
        <f ca="true">+IF(OFFSET('Water Data'!$D$27,0,10*ROW('Water Data'!D33))="","",OFFSET('Water Data'!$D$27,0,10*ROW('Water Data'!D33)))</f>
        <v/>
      </c>
      <c r="BT39" s="275" t="str">
        <f ca="true">+IF(OFFSET('Water Data'!$D$28,0,10*ROW('Water Data'!D33))="","",OFFSET('Water Data'!$D$28,0,10*ROW('Water Data'!D33)))</f>
        <v/>
      </c>
      <c r="BU39" s="275" t="str">
        <f ca="true">+IF(OFFSET('Water Data'!$D$29,0,10*ROW('Water Data'!D33))="","",OFFSET('Water Data'!$D$29,0,10*ROW('Water Data'!D33)))</f>
        <v/>
      </c>
      <c r="BV39" s="275" t="str">
        <f ca="true">+IF(OFFSET('Water Data'!$E$27,0,10*ROW('Water Data'!E33))="","",OFFSET('Water Data'!$E$27,0,10*ROW('Water Data'!E33)))</f>
        <v/>
      </c>
      <c r="BW39" s="275" t="str">
        <f ca="true">+IF(OFFSET('Water Data'!$E$28,0,10*ROW('Water Data'!E33))="","",OFFSET('Water Data'!$E$28,0,10*ROW('Water Data'!E33)))</f>
        <v/>
      </c>
      <c r="BX39" s="275" t="str">
        <f ca="true">+IF(OFFSET('Water Data'!$E$29,0,10*ROW('Water Data'!E33))="","",OFFSET('Water Data'!$E$29,0,10*ROW('Water Data'!E33)))</f>
        <v/>
      </c>
      <c r="BY39" s="275" t="str">
        <f ca="true">+IF(OFFSET('Water Data'!$F$27,0,10*ROW('Water Data'!F33))="","",OFFSET('Water Data'!$F$27,0,10*ROW('Water Data'!F33)))</f>
        <v/>
      </c>
      <c r="BZ39" s="275" t="str">
        <f ca="true">+IF(OFFSET('Water Data'!$F$28,0,10*ROW('Water Data'!F33))="","",OFFSET('Water Data'!$F$28,0,10*ROW('Water Data'!F33)))</f>
        <v/>
      </c>
      <c r="CA39" s="275" t="str">
        <f ca="true">+IF(OFFSET('Water Data'!$F$29,0,10*ROW('Water Data'!F33))="","",OFFSET('Water Data'!$F$29,0,10*ROW('Water Data'!F33)))</f>
        <v/>
      </c>
      <c r="CB39" s="275" t="str">
        <f ca="true">+IF(OFFSET('Water Data'!$G$27,0,10*ROW('Water Data'!G33))="","",OFFSET('Water Data'!$G$27,0,10*ROW('Water Data'!G33)))</f>
        <v/>
      </c>
      <c r="CC39" s="275" t="str">
        <f ca="true">+IF(OFFSET('Water Data'!$G$28,0,10*ROW('Water Data'!G33))="","",OFFSET('Water Data'!$G$28,0,10*ROW('Water Data'!G33)))</f>
        <v/>
      </c>
      <c r="CD39" s="275" t="str">
        <f ca="true">+IF(OFFSET('Water Data'!$G$29,0,10*ROW('Water Data'!G33))="","",OFFSET('Water Data'!$G$29,0,10*ROW('Water Data'!G33)))</f>
        <v/>
      </c>
      <c r="CE39" s="275" t="str">
        <f ca="true">+IF(OFFSET('Water Data'!$H$27,0,10*ROW('Water Data'!H33))="","",OFFSET('Water Data'!$H$27,0,10*ROW('Water Data'!H33)))</f>
        <v/>
      </c>
      <c r="CF39" s="275" t="str">
        <f ca="true">+IF(OFFSET('Water Data'!$H$28,0,10*ROW('Water Data'!H33))="","",OFFSET('Water Data'!$H$28,0,10*ROW('Water Data'!H33)))</f>
        <v/>
      </c>
      <c r="CG39" s="275" t="str">
        <f ca="true">+IF(OFFSET('Water Data'!$H$29,0,10*ROW('Water Data'!H33))="","",OFFSET('Water Data'!$H$29,0,10*ROW('Water Data'!H33)))</f>
        <v/>
      </c>
      <c r="CH39" s="275" t="str">
        <f ca="true">+IF(OFFSET('Water Data'!$I$27,0,10*ROW('Water Data'!I33))="","",OFFSET('Water Data'!$I$27,0,10*ROW('Water Data'!I33)))</f>
        <v/>
      </c>
      <c r="CI39" s="275" t="str">
        <f ca="true">+IF(OFFSET('Water Data'!$I$28,0,10*ROW('Water Data'!I33))="","",OFFSET('Water Data'!$I$28,0,10*ROW('Water Data'!I33)))</f>
        <v/>
      </c>
      <c r="CJ39" s="275" t="str">
        <f ca="true">+IF(OFFSET('Water Data'!$I$29,0,10*ROW('Water Data'!I33))="","",OFFSET('Water Data'!$I$29,0,10*ROW('Water Data'!I33)))</f>
        <v/>
      </c>
      <c r="CK39" s="275" t="str">
        <f ca="true">+IF(OFFSET('Sanitation Data'!$D$28,0,10*ROW('Sanitation Data'!D33))="","",OFFSET('Sanitation Data'!$D$28,0,10*ROW('Sanitation Data'!D33)))</f>
        <v/>
      </c>
      <c r="CL39" s="275" t="str">
        <f ca="true">+IF(OFFSET('Sanitation Data'!$D$29,0,10*ROW('Sanitation Data'!D33))="","",OFFSET('Sanitation Data'!$D$29,0,10*ROW('Sanitation Data'!D33)))</f>
        <v/>
      </c>
      <c r="CM39" s="275" t="str">
        <f ca="true">+IF(OFFSET('Sanitation Data'!$D$30,0,10*ROW('Sanitation Data'!D33))="","",OFFSET('Sanitation Data'!$D$30,0,10*ROW('Sanitation Data'!D33)))</f>
        <v/>
      </c>
      <c r="CN39" s="275" t="str">
        <f ca="true">+IF(OFFSET('Sanitation Data'!$D$31,0,10*ROW('Sanitation Data'!D33))="","",OFFSET('Sanitation Data'!$D$31,0,10*ROW('Sanitation Data'!D33)))</f>
        <v/>
      </c>
      <c r="CO39" s="275" t="str">
        <f ca="true">+IF(OFFSET('Sanitation Data'!$D$32,0,10*ROW('Sanitation Data'!D33))="","",OFFSET('Sanitation Data'!$D$32,0,10*ROW('Sanitation Data'!D33)))</f>
        <v/>
      </c>
      <c r="CP39" s="275" t="str">
        <f ca="true">+IF(OFFSET('Sanitation Data'!$E$28,0,10*ROW('Sanitation Data'!E33))="","",OFFSET('Sanitation Data'!$E$28,0,10*ROW('Sanitation Data'!E33)))</f>
        <v/>
      </c>
      <c r="CQ39" s="275" t="str">
        <f ca="true">+IF(OFFSET('Sanitation Data'!$E$29,0,10*ROW('Sanitation Data'!E33))="","",OFFSET('Sanitation Data'!$E$29,0,10*ROW('Sanitation Data'!E33)))</f>
        <v/>
      </c>
      <c r="CR39" s="275" t="str">
        <f ca="true">+IF(OFFSET('Sanitation Data'!$E$30,0,10*ROW('Sanitation Data'!E33))="","",OFFSET('Sanitation Data'!$E$30,0,10*ROW('Sanitation Data'!E33)))</f>
        <v/>
      </c>
      <c r="CS39" s="275" t="str">
        <f ca="true">+IF(OFFSET('Sanitation Data'!$E$31,0,10*ROW('Sanitation Data'!E33))="","",OFFSET('Sanitation Data'!$E$31,0,10*ROW('Sanitation Data'!E33)))</f>
        <v/>
      </c>
      <c r="CT39" s="275" t="str">
        <f ca="true">+IF(OFFSET('Sanitation Data'!$E$32,0,10*ROW('Sanitation Data'!E33))="","",OFFSET('Sanitation Data'!$E$32,0,10*ROW('Sanitation Data'!E33)))</f>
        <v/>
      </c>
      <c r="CU39" s="275" t="str">
        <f ca="true">+IF(OFFSET('Sanitation Data'!$F$28,0,10*ROW('Sanitation Data'!F33))="","",OFFSET('Sanitation Data'!$F$28,0,10*ROW('Sanitation Data'!F33)))</f>
        <v/>
      </c>
      <c r="CV39" s="275" t="str">
        <f ca="true">+IF(OFFSET('Sanitation Data'!$F$29,0,10*ROW('Sanitation Data'!F33))="","",OFFSET('Sanitation Data'!$F$29,0,10*ROW('Sanitation Data'!F33)))</f>
        <v/>
      </c>
      <c r="CW39" s="275" t="str">
        <f ca="true">+IF(OFFSET('Sanitation Data'!$F$30,0,10*ROW('Sanitation Data'!F33))="","",OFFSET('Sanitation Data'!$F$30,0,10*ROW('Sanitation Data'!F33)))</f>
        <v/>
      </c>
      <c r="CX39" s="275" t="str">
        <f ca="true">+IF(OFFSET('Sanitation Data'!$F$31,0,10*ROW('Sanitation Data'!F33))="","",OFFSET('Sanitation Data'!$F$31,0,10*ROW('Sanitation Data'!F33)))</f>
        <v/>
      </c>
      <c r="CY39" s="275" t="str">
        <f ca="true">+IF(OFFSET('Sanitation Data'!$F$32,0,10*ROW('Sanitation Data'!F33))="","",OFFSET('Sanitation Data'!$F$32,0,10*ROW('Sanitation Data'!F33)))</f>
        <v/>
      </c>
      <c r="CZ39" s="275" t="str">
        <f ca="true">+IF(OFFSET('Sanitation Data'!$G$28,0,10*ROW('Sanitation Data'!G33))="","",OFFSET('Sanitation Data'!$G$28,0,10*ROW('Sanitation Data'!G33)))</f>
        <v/>
      </c>
      <c r="DA39" s="275" t="str">
        <f ca="true">+IF(OFFSET('Sanitation Data'!$G$29,0,10*ROW('Sanitation Data'!G33))="","",OFFSET('Sanitation Data'!$G$29,0,10*ROW('Sanitation Data'!G33)))</f>
        <v/>
      </c>
      <c r="DB39" s="275" t="str">
        <f ca="true">+IF(OFFSET('Sanitation Data'!$G$30,0,10*ROW('Sanitation Data'!G33))="","",OFFSET('Sanitation Data'!$G$30,0,10*ROW('Sanitation Data'!G33)))</f>
        <v/>
      </c>
      <c r="DC39" s="275" t="str">
        <f ca="true">+IF(OFFSET('Sanitation Data'!$G$31,0,10*ROW('Sanitation Data'!G33))="","",OFFSET('Sanitation Data'!$G$31,0,10*ROW('Sanitation Data'!G33)))</f>
        <v/>
      </c>
      <c r="DD39" s="275" t="str">
        <f ca="true">+IF(OFFSET('Sanitation Data'!$G$32,0,10*ROW('Sanitation Data'!G33))="","",OFFSET('Sanitation Data'!$G$32,0,10*ROW('Sanitation Data'!G33)))</f>
        <v/>
      </c>
      <c r="DE39" s="275" t="str">
        <f ca="true">+IF(OFFSET('Sanitation Data'!$H$28,0,10*ROW('Sanitation Data'!H33))="","",OFFSET('Sanitation Data'!$H$28,0,10*ROW('Sanitation Data'!H33)))</f>
        <v/>
      </c>
      <c r="DF39" s="275" t="str">
        <f ca="true">+IF(OFFSET('Sanitation Data'!$H$29,0,10*ROW('Sanitation Data'!H33))="","",OFFSET('Sanitation Data'!$H$29,0,10*ROW('Sanitation Data'!H33)))</f>
        <v/>
      </c>
      <c r="DG39" s="275" t="str">
        <f ca="true">+IF(OFFSET('Sanitation Data'!$H$30,0,10*ROW('Sanitation Data'!H33))="","",OFFSET('Sanitation Data'!$H$30,0,10*ROW('Sanitation Data'!H33)))</f>
        <v/>
      </c>
      <c r="DH39" s="275" t="str">
        <f ca="true">+IF(OFFSET('Sanitation Data'!$H$31,0,10*ROW('Sanitation Data'!H33))="","",OFFSET('Sanitation Data'!$H$31,0,10*ROW('Sanitation Data'!H33)))</f>
        <v/>
      </c>
      <c r="DI39" s="275" t="str">
        <f ca="true">+IF(OFFSET('Sanitation Data'!$H$32,0,10*ROW('Sanitation Data'!H33))="","",OFFSET('Sanitation Data'!$H$32,0,10*ROW('Sanitation Data'!H33)))</f>
        <v/>
      </c>
      <c r="DJ39" s="275" t="str">
        <f ca="true">+IF(OFFSET('Sanitation Data'!$I$28,0,10*ROW('Sanitation Data'!I33))="","",OFFSET('Sanitation Data'!$I$28,0,10*ROW('Sanitation Data'!I33)))</f>
        <v/>
      </c>
      <c r="DK39" s="275" t="str">
        <f ca="true">+IF(OFFSET('Sanitation Data'!$I$29,0,10*ROW('Sanitation Data'!I33))="","",OFFSET('Sanitation Data'!$I$29,0,10*ROW('Sanitation Data'!I33)))</f>
        <v/>
      </c>
      <c r="DL39" s="275" t="str">
        <f ca="true">+IF(OFFSET('Sanitation Data'!$I$30,0,10*ROW('Sanitation Data'!I33))="","",OFFSET('Sanitation Data'!$I$30,0,10*ROW('Sanitation Data'!I33)))</f>
        <v/>
      </c>
      <c r="DM39" s="275" t="str">
        <f ca="true">+IF(OFFSET('Sanitation Data'!$I$31,0,10*ROW('Sanitation Data'!I33))="","",OFFSET('Sanitation Data'!$I$31,0,10*ROW('Sanitation Data'!I33)))</f>
        <v/>
      </c>
      <c r="DN39" s="275" t="str">
        <f ca="true">+IF(OFFSET('Sanitation Data'!$I$32,0,10*ROW('Sanitation Data'!I33))="","",OFFSET('Sanitation Data'!$I$32,0,10*ROW('Sanitation Data'!I33)))</f>
        <v/>
      </c>
      <c r="DO39" s="275" t="str">
        <f ca="true">+IF(OFFSET('Hygiene Data'!$D$11,0,10*ROW('Hygiene Data'!D33))="","",OFFSET('Hygiene Data'!$D$11,0,10*ROW('Hygiene Data'!D33)))</f>
        <v/>
      </c>
      <c r="DP39" s="275" t="str">
        <f ca="true">+IF(OFFSET('Hygiene Data'!$D$12,0,10*ROW('Hygiene Data'!D33))="","",OFFSET('Hygiene Data'!$D$12,0,10*ROW('Hygiene Data'!D33)))</f>
        <v/>
      </c>
      <c r="DQ39" s="275" t="str">
        <f ca="true">+IF(OFFSET('Hygiene Data'!$D$13,0,10*ROW('Hygiene Data'!D33))="","",OFFSET('Hygiene Data'!$D$13,0,10*ROW('Hygiene Data'!D33)))</f>
        <v/>
      </c>
      <c r="DR39" s="275" t="str">
        <f ca="true">+IF(OFFSET('Hygiene Data'!$E$11,0,10*ROW('Hygiene Data'!E33))="","",OFFSET('Hygiene Data'!$E$11,0,10*ROW('Hygiene Data'!E33)))</f>
        <v/>
      </c>
      <c r="DS39" s="275" t="str">
        <f ca="true">+IF(OFFSET('Hygiene Data'!$E$12,0,10*ROW('Hygiene Data'!E33))="","",OFFSET('Hygiene Data'!$E$12,0,10*ROW('Hygiene Data'!E33)))</f>
        <v/>
      </c>
      <c r="DT39" s="275" t="str">
        <f ca="true">+IF(OFFSET('Hygiene Data'!$E$13,0,10*ROW('Hygiene Data'!E33))="","",OFFSET('Hygiene Data'!$E$13,0,10*ROW('Hygiene Data'!E33)))</f>
        <v/>
      </c>
      <c r="DU39" s="275" t="str">
        <f ca="true">+IF(OFFSET('Hygiene Data'!$F$11,0,10*ROW('Hygiene Data'!F33))="","",OFFSET('Hygiene Data'!$F$11,0,10*ROW('Hygiene Data'!F33)))</f>
        <v/>
      </c>
      <c r="DV39" s="275" t="str">
        <f ca="true">+IF(OFFSET('Hygiene Data'!$F$12,0,10*ROW('Hygiene Data'!F33))="","",OFFSET('Hygiene Data'!$F$12,0,10*ROW('Hygiene Data'!F33)))</f>
        <v/>
      </c>
      <c r="DW39" s="275" t="str">
        <f ca="true">+IF(OFFSET('Hygiene Data'!$F$13,0,10*ROW('Hygiene Data'!F33))="","",OFFSET('Hygiene Data'!$F$13,0,10*ROW('Hygiene Data'!F33)))</f>
        <v/>
      </c>
      <c r="DX39" s="275" t="str">
        <f ca="true">+IF(OFFSET('Hygiene Data'!$G$11,0,10*ROW('Hygiene Data'!G33))="","",OFFSET('Hygiene Data'!$G$11,0,10*ROW('Hygiene Data'!G33)))</f>
        <v/>
      </c>
      <c r="DY39" s="275" t="str">
        <f ca="true">+IF(OFFSET('Hygiene Data'!$G$12,0,10*ROW('Hygiene Data'!G33))="","",OFFSET('Hygiene Data'!$G$12,0,10*ROW('Hygiene Data'!G33)))</f>
        <v/>
      </c>
      <c r="DZ39" s="275" t="str">
        <f ca="true">+IF(OFFSET('Hygiene Data'!$G$13,0,10*ROW('Hygiene Data'!G33))="","",OFFSET('Hygiene Data'!$G$13,0,10*ROW('Hygiene Data'!G33)))</f>
        <v/>
      </c>
      <c r="EA39" s="275" t="str">
        <f ca="true">+IF(OFFSET('Hygiene Data'!$H$11,0,10*ROW('Hygiene Data'!H33))="","",OFFSET('Hygiene Data'!$H$11,0,10*ROW('Hygiene Data'!H33)))</f>
        <v/>
      </c>
      <c r="EB39" s="275" t="str">
        <f ca="true">+IF(OFFSET('Hygiene Data'!$H$12,0,10*ROW('Hygiene Data'!H33))="","",OFFSET('Hygiene Data'!$H$12,0,10*ROW('Hygiene Data'!H33)))</f>
        <v/>
      </c>
      <c r="EC39" s="275" t="str">
        <f ca="true">+IF(OFFSET('Hygiene Data'!$H$13,0,10*ROW('Hygiene Data'!H33))="","",OFFSET('Hygiene Data'!$H$13,0,10*ROW('Hygiene Data'!H33)))</f>
        <v/>
      </c>
      <c r="ED39" s="275" t="str">
        <f ca="true">+IF(OFFSET('Hygiene Data'!$I$11,0,10*ROW('Hygiene Data'!I33))="","",OFFSET('Hygiene Data'!$I$11,0,10*ROW('Hygiene Data'!I33)))</f>
        <v/>
      </c>
      <c r="EE39" s="275" t="str">
        <f ca="true">+IF(OFFSET('Hygiene Data'!$I$12,0,10*ROW('Hygiene Data'!I33))="","",OFFSET('Hygiene Data'!$I$12,0,10*ROW('Hygiene Data'!I33)))</f>
        <v/>
      </c>
      <c r="EF39" s="275"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1"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5"/>
      <c r="BS40" s="275" t="str">
        <f ca="true">+IF(OFFSET('Water Data'!$D$27,0,10*ROW('Water Data'!D34))="","",OFFSET('Water Data'!$D$27,0,10*ROW('Water Data'!D34)))</f>
        <v/>
      </c>
      <c r="BT40" s="275" t="str">
        <f ca="true">+IF(OFFSET('Water Data'!$D$28,0,10*ROW('Water Data'!D34))="","",OFFSET('Water Data'!$D$28,0,10*ROW('Water Data'!D34)))</f>
        <v/>
      </c>
      <c r="BU40" s="275" t="str">
        <f ca="true">+IF(OFFSET('Water Data'!$D$29,0,10*ROW('Water Data'!D34))="","",OFFSET('Water Data'!$D$29,0,10*ROW('Water Data'!D34)))</f>
        <v/>
      </c>
      <c r="BV40" s="275" t="str">
        <f ca="true">+IF(OFFSET('Water Data'!$E$27,0,10*ROW('Water Data'!E34))="","",OFFSET('Water Data'!$E$27,0,10*ROW('Water Data'!E34)))</f>
        <v/>
      </c>
      <c r="BW40" s="275" t="str">
        <f ca="true">+IF(OFFSET('Water Data'!$E$28,0,10*ROW('Water Data'!E34))="","",OFFSET('Water Data'!$E$28,0,10*ROW('Water Data'!E34)))</f>
        <v/>
      </c>
      <c r="BX40" s="275" t="str">
        <f ca="true">+IF(OFFSET('Water Data'!$E$29,0,10*ROW('Water Data'!E34))="","",OFFSET('Water Data'!$E$29,0,10*ROW('Water Data'!E34)))</f>
        <v/>
      </c>
      <c r="BY40" s="275" t="str">
        <f ca="true">+IF(OFFSET('Water Data'!$F$27,0,10*ROW('Water Data'!F34))="","",OFFSET('Water Data'!$F$27,0,10*ROW('Water Data'!F34)))</f>
        <v/>
      </c>
      <c r="BZ40" s="275" t="str">
        <f ca="true">+IF(OFFSET('Water Data'!$F$28,0,10*ROW('Water Data'!F34))="","",OFFSET('Water Data'!$F$28,0,10*ROW('Water Data'!F34)))</f>
        <v/>
      </c>
      <c r="CA40" s="275" t="str">
        <f ca="true">+IF(OFFSET('Water Data'!$F$29,0,10*ROW('Water Data'!F34))="","",OFFSET('Water Data'!$F$29,0,10*ROW('Water Data'!F34)))</f>
        <v/>
      </c>
      <c r="CB40" s="275" t="str">
        <f ca="true">+IF(OFFSET('Water Data'!$G$27,0,10*ROW('Water Data'!G34))="","",OFFSET('Water Data'!$G$27,0,10*ROW('Water Data'!G34)))</f>
        <v/>
      </c>
      <c r="CC40" s="275" t="str">
        <f ca="true">+IF(OFFSET('Water Data'!$G$28,0,10*ROW('Water Data'!G34))="","",OFFSET('Water Data'!$G$28,0,10*ROW('Water Data'!G34)))</f>
        <v/>
      </c>
      <c r="CD40" s="275" t="str">
        <f ca="true">+IF(OFFSET('Water Data'!$G$29,0,10*ROW('Water Data'!G34))="","",OFFSET('Water Data'!$G$29,0,10*ROW('Water Data'!G34)))</f>
        <v/>
      </c>
      <c r="CE40" s="275" t="str">
        <f ca="true">+IF(OFFSET('Water Data'!$H$27,0,10*ROW('Water Data'!H34))="","",OFFSET('Water Data'!$H$27,0,10*ROW('Water Data'!H34)))</f>
        <v/>
      </c>
      <c r="CF40" s="275" t="str">
        <f ca="true">+IF(OFFSET('Water Data'!$H$28,0,10*ROW('Water Data'!H34))="","",OFFSET('Water Data'!$H$28,0,10*ROW('Water Data'!H34)))</f>
        <v/>
      </c>
      <c r="CG40" s="275" t="str">
        <f ca="true">+IF(OFFSET('Water Data'!$H$29,0,10*ROW('Water Data'!H34))="","",OFFSET('Water Data'!$H$29,0,10*ROW('Water Data'!H34)))</f>
        <v/>
      </c>
      <c r="CH40" s="275" t="str">
        <f ca="true">+IF(OFFSET('Water Data'!$I$27,0,10*ROW('Water Data'!I34))="","",OFFSET('Water Data'!$I$27,0,10*ROW('Water Data'!I34)))</f>
        <v/>
      </c>
      <c r="CI40" s="275" t="str">
        <f ca="true">+IF(OFFSET('Water Data'!$I$28,0,10*ROW('Water Data'!I34))="","",OFFSET('Water Data'!$I$28,0,10*ROW('Water Data'!I34)))</f>
        <v/>
      </c>
      <c r="CJ40" s="275" t="str">
        <f ca="true">+IF(OFFSET('Water Data'!$I$29,0,10*ROW('Water Data'!I34))="","",OFFSET('Water Data'!$I$29,0,10*ROW('Water Data'!I34)))</f>
        <v/>
      </c>
      <c r="CK40" s="275" t="str">
        <f ca="true">+IF(OFFSET('Sanitation Data'!$D$28,0,10*ROW('Sanitation Data'!D34))="","",OFFSET('Sanitation Data'!$D$28,0,10*ROW('Sanitation Data'!D34)))</f>
        <v/>
      </c>
      <c r="CL40" s="275" t="str">
        <f ca="true">+IF(OFFSET('Sanitation Data'!$D$29,0,10*ROW('Sanitation Data'!D34))="","",OFFSET('Sanitation Data'!$D$29,0,10*ROW('Sanitation Data'!D34)))</f>
        <v/>
      </c>
      <c r="CM40" s="275" t="str">
        <f ca="true">+IF(OFFSET('Sanitation Data'!$D$30,0,10*ROW('Sanitation Data'!D34))="","",OFFSET('Sanitation Data'!$D$30,0,10*ROW('Sanitation Data'!D34)))</f>
        <v/>
      </c>
      <c r="CN40" s="275" t="str">
        <f ca="true">+IF(OFFSET('Sanitation Data'!$D$31,0,10*ROW('Sanitation Data'!D34))="","",OFFSET('Sanitation Data'!$D$31,0,10*ROW('Sanitation Data'!D34)))</f>
        <v/>
      </c>
      <c r="CO40" s="275" t="str">
        <f ca="true">+IF(OFFSET('Sanitation Data'!$D$32,0,10*ROW('Sanitation Data'!D34))="","",OFFSET('Sanitation Data'!$D$32,0,10*ROW('Sanitation Data'!D34)))</f>
        <v/>
      </c>
      <c r="CP40" s="275" t="str">
        <f ca="true">+IF(OFFSET('Sanitation Data'!$E$28,0,10*ROW('Sanitation Data'!E34))="","",OFFSET('Sanitation Data'!$E$28,0,10*ROW('Sanitation Data'!E34)))</f>
        <v/>
      </c>
      <c r="CQ40" s="275" t="str">
        <f ca="true">+IF(OFFSET('Sanitation Data'!$E$29,0,10*ROW('Sanitation Data'!E34))="","",OFFSET('Sanitation Data'!$E$29,0,10*ROW('Sanitation Data'!E34)))</f>
        <v/>
      </c>
      <c r="CR40" s="275" t="str">
        <f ca="true">+IF(OFFSET('Sanitation Data'!$E$30,0,10*ROW('Sanitation Data'!E34))="","",OFFSET('Sanitation Data'!$E$30,0,10*ROW('Sanitation Data'!E34)))</f>
        <v/>
      </c>
      <c r="CS40" s="275" t="str">
        <f ca="true">+IF(OFFSET('Sanitation Data'!$E$31,0,10*ROW('Sanitation Data'!E34))="","",OFFSET('Sanitation Data'!$E$31,0,10*ROW('Sanitation Data'!E34)))</f>
        <v/>
      </c>
      <c r="CT40" s="275" t="str">
        <f ca="true">+IF(OFFSET('Sanitation Data'!$E$32,0,10*ROW('Sanitation Data'!E34))="","",OFFSET('Sanitation Data'!$E$32,0,10*ROW('Sanitation Data'!E34)))</f>
        <v/>
      </c>
      <c r="CU40" s="275" t="str">
        <f ca="true">+IF(OFFSET('Sanitation Data'!$F$28,0,10*ROW('Sanitation Data'!F34))="","",OFFSET('Sanitation Data'!$F$28,0,10*ROW('Sanitation Data'!F34)))</f>
        <v/>
      </c>
      <c r="CV40" s="275" t="str">
        <f ca="true">+IF(OFFSET('Sanitation Data'!$F$29,0,10*ROW('Sanitation Data'!F34))="","",OFFSET('Sanitation Data'!$F$29,0,10*ROW('Sanitation Data'!F34)))</f>
        <v/>
      </c>
      <c r="CW40" s="275" t="str">
        <f ca="true">+IF(OFFSET('Sanitation Data'!$F$30,0,10*ROW('Sanitation Data'!F34))="","",OFFSET('Sanitation Data'!$F$30,0,10*ROW('Sanitation Data'!F34)))</f>
        <v/>
      </c>
      <c r="CX40" s="275" t="str">
        <f ca="true">+IF(OFFSET('Sanitation Data'!$F$31,0,10*ROW('Sanitation Data'!F34))="","",OFFSET('Sanitation Data'!$F$31,0,10*ROW('Sanitation Data'!F34)))</f>
        <v/>
      </c>
      <c r="CY40" s="275" t="str">
        <f ca="true">+IF(OFFSET('Sanitation Data'!$F$32,0,10*ROW('Sanitation Data'!F34))="","",OFFSET('Sanitation Data'!$F$32,0,10*ROW('Sanitation Data'!F34)))</f>
        <v/>
      </c>
      <c r="CZ40" s="275" t="str">
        <f ca="true">+IF(OFFSET('Sanitation Data'!$G$28,0,10*ROW('Sanitation Data'!G34))="","",OFFSET('Sanitation Data'!$G$28,0,10*ROW('Sanitation Data'!G34)))</f>
        <v/>
      </c>
      <c r="DA40" s="275" t="str">
        <f ca="true">+IF(OFFSET('Sanitation Data'!$G$29,0,10*ROW('Sanitation Data'!G34))="","",OFFSET('Sanitation Data'!$G$29,0,10*ROW('Sanitation Data'!G34)))</f>
        <v/>
      </c>
      <c r="DB40" s="275" t="str">
        <f ca="true">+IF(OFFSET('Sanitation Data'!$G$30,0,10*ROW('Sanitation Data'!G34))="","",OFFSET('Sanitation Data'!$G$30,0,10*ROW('Sanitation Data'!G34)))</f>
        <v/>
      </c>
      <c r="DC40" s="275" t="str">
        <f ca="true">+IF(OFFSET('Sanitation Data'!$G$31,0,10*ROW('Sanitation Data'!G34))="","",OFFSET('Sanitation Data'!$G$31,0,10*ROW('Sanitation Data'!G34)))</f>
        <v/>
      </c>
      <c r="DD40" s="275" t="str">
        <f ca="true">+IF(OFFSET('Sanitation Data'!$G$32,0,10*ROW('Sanitation Data'!G34))="","",OFFSET('Sanitation Data'!$G$32,0,10*ROW('Sanitation Data'!G34)))</f>
        <v/>
      </c>
      <c r="DE40" s="275" t="str">
        <f ca="true">+IF(OFFSET('Sanitation Data'!$H$28,0,10*ROW('Sanitation Data'!H34))="","",OFFSET('Sanitation Data'!$H$28,0,10*ROW('Sanitation Data'!H34)))</f>
        <v/>
      </c>
      <c r="DF40" s="275" t="str">
        <f ca="true">+IF(OFFSET('Sanitation Data'!$H$29,0,10*ROW('Sanitation Data'!H34))="","",OFFSET('Sanitation Data'!$H$29,0,10*ROW('Sanitation Data'!H34)))</f>
        <v/>
      </c>
      <c r="DG40" s="275" t="str">
        <f ca="true">+IF(OFFSET('Sanitation Data'!$H$30,0,10*ROW('Sanitation Data'!H34))="","",OFFSET('Sanitation Data'!$H$30,0,10*ROW('Sanitation Data'!H34)))</f>
        <v/>
      </c>
      <c r="DH40" s="275" t="str">
        <f ca="true">+IF(OFFSET('Sanitation Data'!$H$31,0,10*ROW('Sanitation Data'!H34))="","",OFFSET('Sanitation Data'!$H$31,0,10*ROW('Sanitation Data'!H34)))</f>
        <v/>
      </c>
      <c r="DI40" s="275" t="str">
        <f ca="true">+IF(OFFSET('Sanitation Data'!$H$32,0,10*ROW('Sanitation Data'!H34))="","",OFFSET('Sanitation Data'!$H$32,0,10*ROW('Sanitation Data'!H34)))</f>
        <v/>
      </c>
      <c r="DJ40" s="275" t="str">
        <f ca="true">+IF(OFFSET('Sanitation Data'!$I$28,0,10*ROW('Sanitation Data'!I34))="","",OFFSET('Sanitation Data'!$I$28,0,10*ROW('Sanitation Data'!I34)))</f>
        <v/>
      </c>
      <c r="DK40" s="275" t="str">
        <f ca="true">+IF(OFFSET('Sanitation Data'!$I$29,0,10*ROW('Sanitation Data'!I34))="","",OFFSET('Sanitation Data'!$I$29,0,10*ROW('Sanitation Data'!I34)))</f>
        <v/>
      </c>
      <c r="DL40" s="275" t="str">
        <f ca="true">+IF(OFFSET('Sanitation Data'!$I$30,0,10*ROW('Sanitation Data'!I34))="","",OFFSET('Sanitation Data'!$I$30,0,10*ROW('Sanitation Data'!I34)))</f>
        <v/>
      </c>
      <c r="DM40" s="275" t="str">
        <f ca="true">+IF(OFFSET('Sanitation Data'!$I$31,0,10*ROW('Sanitation Data'!I34))="","",OFFSET('Sanitation Data'!$I$31,0,10*ROW('Sanitation Data'!I34)))</f>
        <v/>
      </c>
      <c r="DN40" s="275" t="str">
        <f ca="true">+IF(OFFSET('Sanitation Data'!$I$32,0,10*ROW('Sanitation Data'!I34))="","",OFFSET('Sanitation Data'!$I$32,0,10*ROW('Sanitation Data'!I34)))</f>
        <v/>
      </c>
      <c r="DO40" s="275" t="str">
        <f ca="true">+IF(OFFSET('Hygiene Data'!$D$11,0,10*ROW('Hygiene Data'!D34))="","",OFFSET('Hygiene Data'!$D$11,0,10*ROW('Hygiene Data'!D34)))</f>
        <v/>
      </c>
      <c r="DP40" s="275" t="str">
        <f ca="true">+IF(OFFSET('Hygiene Data'!$D$12,0,10*ROW('Hygiene Data'!D34))="","",OFFSET('Hygiene Data'!$D$12,0,10*ROW('Hygiene Data'!D34)))</f>
        <v/>
      </c>
      <c r="DQ40" s="275" t="str">
        <f ca="true">+IF(OFFSET('Hygiene Data'!$D$13,0,10*ROW('Hygiene Data'!D34))="","",OFFSET('Hygiene Data'!$D$13,0,10*ROW('Hygiene Data'!D34)))</f>
        <v/>
      </c>
      <c r="DR40" s="275" t="str">
        <f ca="true">+IF(OFFSET('Hygiene Data'!$E$11,0,10*ROW('Hygiene Data'!E34))="","",OFFSET('Hygiene Data'!$E$11,0,10*ROW('Hygiene Data'!E34)))</f>
        <v/>
      </c>
      <c r="DS40" s="275" t="str">
        <f ca="true">+IF(OFFSET('Hygiene Data'!$E$12,0,10*ROW('Hygiene Data'!E34))="","",OFFSET('Hygiene Data'!$E$12,0,10*ROW('Hygiene Data'!E34)))</f>
        <v/>
      </c>
      <c r="DT40" s="275" t="str">
        <f ca="true">+IF(OFFSET('Hygiene Data'!$E$13,0,10*ROW('Hygiene Data'!E34))="","",OFFSET('Hygiene Data'!$E$13,0,10*ROW('Hygiene Data'!E34)))</f>
        <v/>
      </c>
      <c r="DU40" s="275" t="str">
        <f ca="true">+IF(OFFSET('Hygiene Data'!$F$11,0,10*ROW('Hygiene Data'!F34))="","",OFFSET('Hygiene Data'!$F$11,0,10*ROW('Hygiene Data'!F34)))</f>
        <v/>
      </c>
      <c r="DV40" s="275" t="str">
        <f ca="true">+IF(OFFSET('Hygiene Data'!$F$12,0,10*ROW('Hygiene Data'!F34))="","",OFFSET('Hygiene Data'!$F$12,0,10*ROW('Hygiene Data'!F34)))</f>
        <v/>
      </c>
      <c r="DW40" s="275" t="str">
        <f ca="true">+IF(OFFSET('Hygiene Data'!$F$13,0,10*ROW('Hygiene Data'!F34))="","",OFFSET('Hygiene Data'!$F$13,0,10*ROW('Hygiene Data'!F34)))</f>
        <v/>
      </c>
      <c r="DX40" s="275" t="str">
        <f ca="true">+IF(OFFSET('Hygiene Data'!$G$11,0,10*ROW('Hygiene Data'!G34))="","",OFFSET('Hygiene Data'!$G$11,0,10*ROW('Hygiene Data'!G34)))</f>
        <v/>
      </c>
      <c r="DY40" s="275" t="str">
        <f ca="true">+IF(OFFSET('Hygiene Data'!$G$12,0,10*ROW('Hygiene Data'!G34))="","",OFFSET('Hygiene Data'!$G$12,0,10*ROW('Hygiene Data'!G34)))</f>
        <v/>
      </c>
      <c r="DZ40" s="275" t="str">
        <f ca="true">+IF(OFFSET('Hygiene Data'!$G$13,0,10*ROW('Hygiene Data'!G34))="","",OFFSET('Hygiene Data'!$G$13,0,10*ROW('Hygiene Data'!G34)))</f>
        <v/>
      </c>
      <c r="EA40" s="275" t="str">
        <f ca="true">+IF(OFFSET('Hygiene Data'!$H$11,0,10*ROW('Hygiene Data'!H34))="","",OFFSET('Hygiene Data'!$H$11,0,10*ROW('Hygiene Data'!H34)))</f>
        <v/>
      </c>
      <c r="EB40" s="275" t="str">
        <f ca="true">+IF(OFFSET('Hygiene Data'!$H$12,0,10*ROW('Hygiene Data'!H34))="","",OFFSET('Hygiene Data'!$H$12,0,10*ROW('Hygiene Data'!H34)))</f>
        <v/>
      </c>
      <c r="EC40" s="275" t="str">
        <f ca="true">+IF(OFFSET('Hygiene Data'!$H$13,0,10*ROW('Hygiene Data'!H34))="","",OFFSET('Hygiene Data'!$H$13,0,10*ROW('Hygiene Data'!H34)))</f>
        <v/>
      </c>
      <c r="ED40" s="275" t="str">
        <f ca="true">+IF(OFFSET('Hygiene Data'!$I$11,0,10*ROW('Hygiene Data'!I34))="","",OFFSET('Hygiene Data'!$I$11,0,10*ROW('Hygiene Data'!I34)))</f>
        <v/>
      </c>
      <c r="EE40" s="275" t="str">
        <f ca="true">+IF(OFFSET('Hygiene Data'!$I$12,0,10*ROW('Hygiene Data'!I34))="","",OFFSET('Hygiene Data'!$I$12,0,10*ROW('Hygiene Data'!I34)))</f>
        <v/>
      </c>
      <c r="EF40" s="275"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1"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5"/>
      <c r="BS41" s="275" t="str">
        <f ca="true">+IF(OFFSET('Water Data'!$D$27,0,10*ROW('Water Data'!D35))="","",OFFSET('Water Data'!$D$27,0,10*ROW('Water Data'!D35)))</f>
        <v/>
      </c>
      <c r="BT41" s="275" t="str">
        <f ca="true">+IF(OFFSET('Water Data'!$D$28,0,10*ROW('Water Data'!D35))="","",OFFSET('Water Data'!$D$28,0,10*ROW('Water Data'!D35)))</f>
        <v/>
      </c>
      <c r="BU41" s="275" t="str">
        <f ca="true">+IF(OFFSET('Water Data'!$D$29,0,10*ROW('Water Data'!D35))="","",OFFSET('Water Data'!$D$29,0,10*ROW('Water Data'!D35)))</f>
        <v/>
      </c>
      <c r="BV41" s="275" t="str">
        <f ca="true">+IF(OFFSET('Water Data'!$E$27,0,10*ROW('Water Data'!E35))="","",OFFSET('Water Data'!$E$27,0,10*ROW('Water Data'!E35)))</f>
        <v/>
      </c>
      <c r="BW41" s="275" t="str">
        <f ca="true">+IF(OFFSET('Water Data'!$E$28,0,10*ROW('Water Data'!E35))="","",OFFSET('Water Data'!$E$28,0,10*ROW('Water Data'!E35)))</f>
        <v/>
      </c>
      <c r="BX41" s="275" t="str">
        <f ca="true">+IF(OFFSET('Water Data'!$E$29,0,10*ROW('Water Data'!E35))="","",OFFSET('Water Data'!$E$29,0,10*ROW('Water Data'!E35)))</f>
        <v/>
      </c>
      <c r="BY41" s="275" t="str">
        <f ca="true">+IF(OFFSET('Water Data'!$F$27,0,10*ROW('Water Data'!F35))="","",OFFSET('Water Data'!$F$27,0,10*ROW('Water Data'!F35)))</f>
        <v/>
      </c>
      <c r="BZ41" s="275" t="str">
        <f ca="true">+IF(OFFSET('Water Data'!$F$28,0,10*ROW('Water Data'!F35))="","",OFFSET('Water Data'!$F$28,0,10*ROW('Water Data'!F35)))</f>
        <v/>
      </c>
      <c r="CA41" s="275" t="str">
        <f ca="true">+IF(OFFSET('Water Data'!$F$29,0,10*ROW('Water Data'!F35))="","",OFFSET('Water Data'!$F$29,0,10*ROW('Water Data'!F35)))</f>
        <v/>
      </c>
      <c r="CB41" s="275" t="str">
        <f ca="true">+IF(OFFSET('Water Data'!$G$27,0,10*ROW('Water Data'!G35))="","",OFFSET('Water Data'!$G$27,0,10*ROW('Water Data'!G35)))</f>
        <v/>
      </c>
      <c r="CC41" s="275" t="str">
        <f ca="true">+IF(OFFSET('Water Data'!$G$28,0,10*ROW('Water Data'!G35))="","",OFFSET('Water Data'!$G$28,0,10*ROW('Water Data'!G35)))</f>
        <v/>
      </c>
      <c r="CD41" s="275" t="str">
        <f ca="true">+IF(OFFSET('Water Data'!$G$29,0,10*ROW('Water Data'!G35))="","",OFFSET('Water Data'!$G$29,0,10*ROW('Water Data'!G35)))</f>
        <v/>
      </c>
      <c r="CE41" s="275" t="str">
        <f ca="true">+IF(OFFSET('Water Data'!$H$27,0,10*ROW('Water Data'!H35))="","",OFFSET('Water Data'!$H$27,0,10*ROW('Water Data'!H35)))</f>
        <v/>
      </c>
      <c r="CF41" s="275" t="str">
        <f ca="true">+IF(OFFSET('Water Data'!$H$28,0,10*ROW('Water Data'!H35))="","",OFFSET('Water Data'!$H$28,0,10*ROW('Water Data'!H35)))</f>
        <v/>
      </c>
      <c r="CG41" s="275" t="str">
        <f ca="true">+IF(OFFSET('Water Data'!$H$29,0,10*ROW('Water Data'!H35))="","",OFFSET('Water Data'!$H$29,0,10*ROW('Water Data'!H35)))</f>
        <v/>
      </c>
      <c r="CH41" s="275" t="str">
        <f ca="true">+IF(OFFSET('Water Data'!$I$27,0,10*ROW('Water Data'!I35))="","",OFFSET('Water Data'!$I$27,0,10*ROW('Water Data'!I35)))</f>
        <v/>
      </c>
      <c r="CI41" s="275" t="str">
        <f ca="true">+IF(OFFSET('Water Data'!$I$28,0,10*ROW('Water Data'!I35))="","",OFFSET('Water Data'!$I$28,0,10*ROW('Water Data'!I35)))</f>
        <v/>
      </c>
      <c r="CJ41" s="275" t="str">
        <f ca="true">+IF(OFFSET('Water Data'!$I$29,0,10*ROW('Water Data'!I35))="","",OFFSET('Water Data'!$I$29,0,10*ROW('Water Data'!I35)))</f>
        <v/>
      </c>
      <c r="CK41" s="275" t="str">
        <f ca="true">+IF(OFFSET('Sanitation Data'!$D$28,0,10*ROW('Sanitation Data'!D35))="","",OFFSET('Sanitation Data'!$D$28,0,10*ROW('Sanitation Data'!D35)))</f>
        <v/>
      </c>
      <c r="CL41" s="275" t="str">
        <f ca="true">+IF(OFFSET('Sanitation Data'!$D$29,0,10*ROW('Sanitation Data'!D35))="","",OFFSET('Sanitation Data'!$D$29,0,10*ROW('Sanitation Data'!D35)))</f>
        <v/>
      </c>
      <c r="CM41" s="275" t="str">
        <f ca="true">+IF(OFFSET('Sanitation Data'!$D$30,0,10*ROW('Sanitation Data'!D35))="","",OFFSET('Sanitation Data'!$D$30,0,10*ROW('Sanitation Data'!D35)))</f>
        <v/>
      </c>
      <c r="CN41" s="275" t="str">
        <f ca="true">+IF(OFFSET('Sanitation Data'!$D$31,0,10*ROW('Sanitation Data'!D35))="","",OFFSET('Sanitation Data'!$D$31,0,10*ROW('Sanitation Data'!D35)))</f>
        <v/>
      </c>
      <c r="CO41" s="275" t="str">
        <f ca="true">+IF(OFFSET('Sanitation Data'!$D$32,0,10*ROW('Sanitation Data'!D35))="","",OFFSET('Sanitation Data'!$D$32,0,10*ROW('Sanitation Data'!D35)))</f>
        <v/>
      </c>
      <c r="CP41" s="275" t="str">
        <f ca="true">+IF(OFFSET('Sanitation Data'!$E$28,0,10*ROW('Sanitation Data'!E35))="","",OFFSET('Sanitation Data'!$E$28,0,10*ROW('Sanitation Data'!E35)))</f>
        <v/>
      </c>
      <c r="CQ41" s="275" t="str">
        <f ca="true">+IF(OFFSET('Sanitation Data'!$E$29,0,10*ROW('Sanitation Data'!E35))="","",OFFSET('Sanitation Data'!$E$29,0,10*ROW('Sanitation Data'!E35)))</f>
        <v/>
      </c>
      <c r="CR41" s="275" t="str">
        <f ca="true">+IF(OFFSET('Sanitation Data'!$E$30,0,10*ROW('Sanitation Data'!E35))="","",OFFSET('Sanitation Data'!$E$30,0,10*ROW('Sanitation Data'!E35)))</f>
        <v/>
      </c>
      <c r="CS41" s="275" t="str">
        <f ca="true">+IF(OFFSET('Sanitation Data'!$E$31,0,10*ROW('Sanitation Data'!E35))="","",OFFSET('Sanitation Data'!$E$31,0,10*ROW('Sanitation Data'!E35)))</f>
        <v/>
      </c>
      <c r="CT41" s="275" t="str">
        <f ca="true">+IF(OFFSET('Sanitation Data'!$E$32,0,10*ROW('Sanitation Data'!E35))="","",OFFSET('Sanitation Data'!$E$32,0,10*ROW('Sanitation Data'!E35)))</f>
        <v/>
      </c>
      <c r="CU41" s="275" t="str">
        <f ca="true">+IF(OFFSET('Sanitation Data'!$F$28,0,10*ROW('Sanitation Data'!F35))="","",OFFSET('Sanitation Data'!$F$28,0,10*ROW('Sanitation Data'!F35)))</f>
        <v/>
      </c>
      <c r="CV41" s="275" t="str">
        <f ca="true">+IF(OFFSET('Sanitation Data'!$F$29,0,10*ROW('Sanitation Data'!F35))="","",OFFSET('Sanitation Data'!$F$29,0,10*ROW('Sanitation Data'!F35)))</f>
        <v/>
      </c>
      <c r="CW41" s="275" t="str">
        <f ca="true">+IF(OFFSET('Sanitation Data'!$F$30,0,10*ROW('Sanitation Data'!F35))="","",OFFSET('Sanitation Data'!$F$30,0,10*ROW('Sanitation Data'!F35)))</f>
        <v/>
      </c>
      <c r="CX41" s="275" t="str">
        <f ca="true">+IF(OFFSET('Sanitation Data'!$F$31,0,10*ROW('Sanitation Data'!F35))="","",OFFSET('Sanitation Data'!$F$31,0,10*ROW('Sanitation Data'!F35)))</f>
        <v/>
      </c>
      <c r="CY41" s="275" t="str">
        <f ca="true">+IF(OFFSET('Sanitation Data'!$F$32,0,10*ROW('Sanitation Data'!F35))="","",OFFSET('Sanitation Data'!$F$32,0,10*ROW('Sanitation Data'!F35)))</f>
        <v/>
      </c>
      <c r="CZ41" s="275" t="str">
        <f ca="true">+IF(OFFSET('Sanitation Data'!$G$28,0,10*ROW('Sanitation Data'!G35))="","",OFFSET('Sanitation Data'!$G$28,0,10*ROW('Sanitation Data'!G35)))</f>
        <v/>
      </c>
      <c r="DA41" s="275" t="str">
        <f ca="true">+IF(OFFSET('Sanitation Data'!$G$29,0,10*ROW('Sanitation Data'!G35))="","",OFFSET('Sanitation Data'!$G$29,0,10*ROW('Sanitation Data'!G35)))</f>
        <v/>
      </c>
      <c r="DB41" s="275" t="str">
        <f ca="true">+IF(OFFSET('Sanitation Data'!$G$30,0,10*ROW('Sanitation Data'!G35))="","",OFFSET('Sanitation Data'!$G$30,0,10*ROW('Sanitation Data'!G35)))</f>
        <v/>
      </c>
      <c r="DC41" s="275" t="str">
        <f ca="true">+IF(OFFSET('Sanitation Data'!$G$31,0,10*ROW('Sanitation Data'!G35))="","",OFFSET('Sanitation Data'!$G$31,0,10*ROW('Sanitation Data'!G35)))</f>
        <v/>
      </c>
      <c r="DD41" s="275" t="str">
        <f ca="true">+IF(OFFSET('Sanitation Data'!$G$32,0,10*ROW('Sanitation Data'!G35))="","",OFFSET('Sanitation Data'!$G$32,0,10*ROW('Sanitation Data'!G35)))</f>
        <v/>
      </c>
      <c r="DE41" s="275" t="str">
        <f ca="true">+IF(OFFSET('Sanitation Data'!$H$28,0,10*ROW('Sanitation Data'!H35))="","",OFFSET('Sanitation Data'!$H$28,0,10*ROW('Sanitation Data'!H35)))</f>
        <v/>
      </c>
      <c r="DF41" s="275" t="str">
        <f ca="true">+IF(OFFSET('Sanitation Data'!$H$29,0,10*ROW('Sanitation Data'!H35))="","",OFFSET('Sanitation Data'!$H$29,0,10*ROW('Sanitation Data'!H35)))</f>
        <v/>
      </c>
      <c r="DG41" s="275" t="str">
        <f ca="true">+IF(OFFSET('Sanitation Data'!$H$30,0,10*ROW('Sanitation Data'!H35))="","",OFFSET('Sanitation Data'!$H$30,0,10*ROW('Sanitation Data'!H35)))</f>
        <v/>
      </c>
      <c r="DH41" s="275" t="str">
        <f ca="true">+IF(OFFSET('Sanitation Data'!$H$31,0,10*ROW('Sanitation Data'!H35))="","",OFFSET('Sanitation Data'!$H$31,0,10*ROW('Sanitation Data'!H35)))</f>
        <v/>
      </c>
      <c r="DI41" s="275" t="str">
        <f ca="true">+IF(OFFSET('Sanitation Data'!$H$32,0,10*ROW('Sanitation Data'!H35))="","",OFFSET('Sanitation Data'!$H$32,0,10*ROW('Sanitation Data'!H35)))</f>
        <v/>
      </c>
      <c r="DJ41" s="275" t="str">
        <f ca="true">+IF(OFFSET('Sanitation Data'!$I$28,0,10*ROW('Sanitation Data'!I35))="","",OFFSET('Sanitation Data'!$I$28,0,10*ROW('Sanitation Data'!I35)))</f>
        <v/>
      </c>
      <c r="DK41" s="275" t="str">
        <f ca="true">+IF(OFFSET('Sanitation Data'!$I$29,0,10*ROW('Sanitation Data'!I35))="","",OFFSET('Sanitation Data'!$I$29,0,10*ROW('Sanitation Data'!I35)))</f>
        <v/>
      </c>
      <c r="DL41" s="275" t="str">
        <f ca="true">+IF(OFFSET('Sanitation Data'!$I$30,0,10*ROW('Sanitation Data'!I35))="","",OFFSET('Sanitation Data'!$I$30,0,10*ROW('Sanitation Data'!I35)))</f>
        <v/>
      </c>
      <c r="DM41" s="275" t="str">
        <f ca="true">+IF(OFFSET('Sanitation Data'!$I$31,0,10*ROW('Sanitation Data'!I35))="","",OFFSET('Sanitation Data'!$I$31,0,10*ROW('Sanitation Data'!I35)))</f>
        <v/>
      </c>
      <c r="DN41" s="275" t="str">
        <f ca="true">+IF(OFFSET('Sanitation Data'!$I$32,0,10*ROW('Sanitation Data'!I35))="","",OFFSET('Sanitation Data'!$I$32,0,10*ROW('Sanitation Data'!I35)))</f>
        <v/>
      </c>
      <c r="DO41" s="275" t="str">
        <f ca="true">+IF(OFFSET('Hygiene Data'!$D$11,0,10*ROW('Hygiene Data'!D35))="","",OFFSET('Hygiene Data'!$D$11,0,10*ROW('Hygiene Data'!D35)))</f>
        <v/>
      </c>
      <c r="DP41" s="275" t="str">
        <f ca="true">+IF(OFFSET('Hygiene Data'!$D$12,0,10*ROW('Hygiene Data'!D35))="","",OFFSET('Hygiene Data'!$D$12,0,10*ROW('Hygiene Data'!D35)))</f>
        <v/>
      </c>
      <c r="DQ41" s="275" t="str">
        <f ca="true">+IF(OFFSET('Hygiene Data'!$D$13,0,10*ROW('Hygiene Data'!D35))="","",OFFSET('Hygiene Data'!$D$13,0,10*ROW('Hygiene Data'!D35)))</f>
        <v/>
      </c>
      <c r="DR41" s="275" t="str">
        <f ca="true">+IF(OFFSET('Hygiene Data'!$E$11,0,10*ROW('Hygiene Data'!E35))="","",OFFSET('Hygiene Data'!$E$11,0,10*ROW('Hygiene Data'!E35)))</f>
        <v/>
      </c>
      <c r="DS41" s="275" t="str">
        <f ca="true">+IF(OFFSET('Hygiene Data'!$E$12,0,10*ROW('Hygiene Data'!E35))="","",OFFSET('Hygiene Data'!$E$12,0,10*ROW('Hygiene Data'!E35)))</f>
        <v/>
      </c>
      <c r="DT41" s="275" t="str">
        <f ca="true">+IF(OFFSET('Hygiene Data'!$E$13,0,10*ROW('Hygiene Data'!E35))="","",OFFSET('Hygiene Data'!$E$13,0,10*ROW('Hygiene Data'!E35)))</f>
        <v/>
      </c>
      <c r="DU41" s="275" t="str">
        <f ca="true">+IF(OFFSET('Hygiene Data'!$F$11,0,10*ROW('Hygiene Data'!F35))="","",OFFSET('Hygiene Data'!$F$11,0,10*ROW('Hygiene Data'!F35)))</f>
        <v/>
      </c>
      <c r="DV41" s="275" t="str">
        <f ca="true">+IF(OFFSET('Hygiene Data'!$F$12,0,10*ROW('Hygiene Data'!F35))="","",OFFSET('Hygiene Data'!$F$12,0,10*ROW('Hygiene Data'!F35)))</f>
        <v/>
      </c>
      <c r="DW41" s="275" t="str">
        <f ca="true">+IF(OFFSET('Hygiene Data'!$F$13,0,10*ROW('Hygiene Data'!F35))="","",OFFSET('Hygiene Data'!$F$13,0,10*ROW('Hygiene Data'!F35)))</f>
        <v/>
      </c>
      <c r="DX41" s="275" t="str">
        <f ca="true">+IF(OFFSET('Hygiene Data'!$G$11,0,10*ROW('Hygiene Data'!G35))="","",OFFSET('Hygiene Data'!$G$11,0,10*ROW('Hygiene Data'!G35)))</f>
        <v/>
      </c>
      <c r="DY41" s="275" t="str">
        <f ca="true">+IF(OFFSET('Hygiene Data'!$G$12,0,10*ROW('Hygiene Data'!G35))="","",OFFSET('Hygiene Data'!$G$12,0,10*ROW('Hygiene Data'!G35)))</f>
        <v/>
      </c>
      <c r="DZ41" s="275" t="str">
        <f ca="true">+IF(OFFSET('Hygiene Data'!$G$13,0,10*ROW('Hygiene Data'!G35))="","",OFFSET('Hygiene Data'!$G$13,0,10*ROW('Hygiene Data'!G35)))</f>
        <v/>
      </c>
      <c r="EA41" s="275" t="str">
        <f ca="true">+IF(OFFSET('Hygiene Data'!$H$11,0,10*ROW('Hygiene Data'!H35))="","",OFFSET('Hygiene Data'!$H$11,0,10*ROW('Hygiene Data'!H35)))</f>
        <v/>
      </c>
      <c r="EB41" s="275" t="str">
        <f ca="true">+IF(OFFSET('Hygiene Data'!$H$12,0,10*ROW('Hygiene Data'!H35))="","",OFFSET('Hygiene Data'!$H$12,0,10*ROW('Hygiene Data'!H35)))</f>
        <v/>
      </c>
      <c r="EC41" s="275" t="str">
        <f ca="true">+IF(OFFSET('Hygiene Data'!$H$13,0,10*ROW('Hygiene Data'!H35))="","",OFFSET('Hygiene Data'!$H$13,0,10*ROW('Hygiene Data'!H35)))</f>
        <v/>
      </c>
      <c r="ED41" s="275" t="str">
        <f ca="true">+IF(OFFSET('Hygiene Data'!$I$11,0,10*ROW('Hygiene Data'!I35))="","",OFFSET('Hygiene Data'!$I$11,0,10*ROW('Hygiene Data'!I35)))</f>
        <v/>
      </c>
      <c r="EE41" s="275" t="str">
        <f ca="true">+IF(OFFSET('Hygiene Data'!$I$12,0,10*ROW('Hygiene Data'!I35))="","",OFFSET('Hygiene Data'!$I$12,0,10*ROW('Hygiene Data'!I35)))</f>
        <v/>
      </c>
      <c r="EF41" s="275"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1"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5"/>
      <c r="BS42" s="275" t="str">
        <f ca="true">+IF(OFFSET('Water Data'!$D$27,0,10*ROW('Water Data'!D36))="","",OFFSET('Water Data'!$D$27,0,10*ROW('Water Data'!D36)))</f>
        <v/>
      </c>
      <c r="BT42" s="275" t="str">
        <f ca="true">+IF(OFFSET('Water Data'!$D$28,0,10*ROW('Water Data'!D36))="","",OFFSET('Water Data'!$D$28,0,10*ROW('Water Data'!D36)))</f>
        <v/>
      </c>
      <c r="BU42" s="275" t="str">
        <f ca="true">+IF(OFFSET('Water Data'!$D$29,0,10*ROW('Water Data'!D36))="","",OFFSET('Water Data'!$D$29,0,10*ROW('Water Data'!D36)))</f>
        <v/>
      </c>
      <c r="BV42" s="275" t="str">
        <f ca="true">+IF(OFFSET('Water Data'!$E$27,0,10*ROW('Water Data'!E36))="","",OFFSET('Water Data'!$E$27,0,10*ROW('Water Data'!E36)))</f>
        <v/>
      </c>
      <c r="BW42" s="275" t="str">
        <f ca="true">+IF(OFFSET('Water Data'!$E$28,0,10*ROW('Water Data'!E36))="","",OFFSET('Water Data'!$E$28,0,10*ROW('Water Data'!E36)))</f>
        <v/>
      </c>
      <c r="BX42" s="275" t="str">
        <f ca="true">+IF(OFFSET('Water Data'!$E$29,0,10*ROW('Water Data'!E36))="","",OFFSET('Water Data'!$E$29,0,10*ROW('Water Data'!E36)))</f>
        <v/>
      </c>
      <c r="BY42" s="275" t="str">
        <f ca="true">+IF(OFFSET('Water Data'!$F$27,0,10*ROW('Water Data'!F36))="","",OFFSET('Water Data'!$F$27,0,10*ROW('Water Data'!F36)))</f>
        <v/>
      </c>
      <c r="BZ42" s="275" t="str">
        <f ca="true">+IF(OFFSET('Water Data'!$F$28,0,10*ROW('Water Data'!F36))="","",OFFSET('Water Data'!$F$28,0,10*ROW('Water Data'!F36)))</f>
        <v/>
      </c>
      <c r="CA42" s="275" t="str">
        <f ca="true">+IF(OFFSET('Water Data'!$F$29,0,10*ROW('Water Data'!F36))="","",OFFSET('Water Data'!$F$29,0,10*ROW('Water Data'!F36)))</f>
        <v/>
      </c>
      <c r="CB42" s="275" t="str">
        <f ca="true">+IF(OFFSET('Water Data'!$G$27,0,10*ROW('Water Data'!G36))="","",OFFSET('Water Data'!$G$27,0,10*ROW('Water Data'!G36)))</f>
        <v/>
      </c>
      <c r="CC42" s="275" t="str">
        <f ca="true">+IF(OFFSET('Water Data'!$G$28,0,10*ROW('Water Data'!G36))="","",OFFSET('Water Data'!$G$28,0,10*ROW('Water Data'!G36)))</f>
        <v/>
      </c>
      <c r="CD42" s="275" t="str">
        <f ca="true">+IF(OFFSET('Water Data'!$G$29,0,10*ROW('Water Data'!G36))="","",OFFSET('Water Data'!$G$29,0,10*ROW('Water Data'!G36)))</f>
        <v/>
      </c>
      <c r="CE42" s="275" t="str">
        <f ca="true">+IF(OFFSET('Water Data'!$H$27,0,10*ROW('Water Data'!H36))="","",OFFSET('Water Data'!$H$27,0,10*ROW('Water Data'!H36)))</f>
        <v/>
      </c>
      <c r="CF42" s="275" t="str">
        <f ca="true">+IF(OFFSET('Water Data'!$H$28,0,10*ROW('Water Data'!H36))="","",OFFSET('Water Data'!$H$28,0,10*ROW('Water Data'!H36)))</f>
        <v/>
      </c>
      <c r="CG42" s="275" t="str">
        <f ca="true">+IF(OFFSET('Water Data'!$H$29,0,10*ROW('Water Data'!H36))="","",OFFSET('Water Data'!$H$29,0,10*ROW('Water Data'!H36)))</f>
        <v/>
      </c>
      <c r="CH42" s="275" t="str">
        <f ca="true">+IF(OFFSET('Water Data'!$I$27,0,10*ROW('Water Data'!I36))="","",OFFSET('Water Data'!$I$27,0,10*ROW('Water Data'!I36)))</f>
        <v/>
      </c>
      <c r="CI42" s="275" t="str">
        <f ca="true">+IF(OFFSET('Water Data'!$I$28,0,10*ROW('Water Data'!I36))="","",OFFSET('Water Data'!$I$28,0,10*ROW('Water Data'!I36)))</f>
        <v/>
      </c>
      <c r="CJ42" s="275" t="str">
        <f ca="true">+IF(OFFSET('Water Data'!$I$29,0,10*ROW('Water Data'!I36))="","",OFFSET('Water Data'!$I$29,0,10*ROW('Water Data'!I36)))</f>
        <v/>
      </c>
      <c r="CK42" s="275" t="str">
        <f ca="true">+IF(OFFSET('Sanitation Data'!$D$28,0,10*ROW('Sanitation Data'!D36))="","",OFFSET('Sanitation Data'!$D$28,0,10*ROW('Sanitation Data'!D36)))</f>
        <v/>
      </c>
      <c r="CL42" s="275" t="str">
        <f ca="true">+IF(OFFSET('Sanitation Data'!$D$29,0,10*ROW('Sanitation Data'!D36))="","",OFFSET('Sanitation Data'!$D$29,0,10*ROW('Sanitation Data'!D36)))</f>
        <v/>
      </c>
      <c r="CM42" s="275" t="str">
        <f ca="true">+IF(OFFSET('Sanitation Data'!$D$30,0,10*ROW('Sanitation Data'!D36))="","",OFFSET('Sanitation Data'!$D$30,0,10*ROW('Sanitation Data'!D36)))</f>
        <v/>
      </c>
      <c r="CN42" s="275" t="str">
        <f ca="true">+IF(OFFSET('Sanitation Data'!$D$31,0,10*ROW('Sanitation Data'!D36))="","",OFFSET('Sanitation Data'!$D$31,0,10*ROW('Sanitation Data'!D36)))</f>
        <v/>
      </c>
      <c r="CO42" s="275" t="str">
        <f ca="true">+IF(OFFSET('Sanitation Data'!$D$32,0,10*ROW('Sanitation Data'!D36))="","",OFFSET('Sanitation Data'!$D$32,0,10*ROW('Sanitation Data'!D36)))</f>
        <v/>
      </c>
      <c r="CP42" s="275" t="str">
        <f ca="true">+IF(OFFSET('Sanitation Data'!$E$28,0,10*ROW('Sanitation Data'!E36))="","",OFFSET('Sanitation Data'!$E$28,0,10*ROW('Sanitation Data'!E36)))</f>
        <v/>
      </c>
      <c r="CQ42" s="275" t="str">
        <f ca="true">+IF(OFFSET('Sanitation Data'!$E$29,0,10*ROW('Sanitation Data'!E36))="","",OFFSET('Sanitation Data'!$E$29,0,10*ROW('Sanitation Data'!E36)))</f>
        <v/>
      </c>
      <c r="CR42" s="275" t="str">
        <f ca="true">+IF(OFFSET('Sanitation Data'!$E$30,0,10*ROW('Sanitation Data'!E36))="","",OFFSET('Sanitation Data'!$E$30,0,10*ROW('Sanitation Data'!E36)))</f>
        <v/>
      </c>
      <c r="CS42" s="275" t="str">
        <f ca="true">+IF(OFFSET('Sanitation Data'!$E$31,0,10*ROW('Sanitation Data'!E36))="","",OFFSET('Sanitation Data'!$E$31,0,10*ROW('Sanitation Data'!E36)))</f>
        <v/>
      </c>
      <c r="CT42" s="275" t="str">
        <f ca="true">+IF(OFFSET('Sanitation Data'!$E$32,0,10*ROW('Sanitation Data'!E36))="","",OFFSET('Sanitation Data'!$E$32,0,10*ROW('Sanitation Data'!E36)))</f>
        <v/>
      </c>
      <c r="CU42" s="275" t="str">
        <f ca="true">+IF(OFFSET('Sanitation Data'!$F$28,0,10*ROW('Sanitation Data'!F36))="","",OFFSET('Sanitation Data'!$F$28,0,10*ROW('Sanitation Data'!F36)))</f>
        <v/>
      </c>
      <c r="CV42" s="275" t="str">
        <f ca="true">+IF(OFFSET('Sanitation Data'!$F$29,0,10*ROW('Sanitation Data'!F36))="","",OFFSET('Sanitation Data'!$F$29,0,10*ROW('Sanitation Data'!F36)))</f>
        <v/>
      </c>
      <c r="CW42" s="275" t="str">
        <f ca="true">+IF(OFFSET('Sanitation Data'!$F$30,0,10*ROW('Sanitation Data'!F36))="","",OFFSET('Sanitation Data'!$F$30,0,10*ROW('Sanitation Data'!F36)))</f>
        <v/>
      </c>
      <c r="CX42" s="275" t="str">
        <f ca="true">+IF(OFFSET('Sanitation Data'!$F$31,0,10*ROW('Sanitation Data'!F36))="","",OFFSET('Sanitation Data'!$F$31,0,10*ROW('Sanitation Data'!F36)))</f>
        <v/>
      </c>
      <c r="CY42" s="275" t="str">
        <f ca="true">+IF(OFFSET('Sanitation Data'!$F$32,0,10*ROW('Sanitation Data'!F36))="","",OFFSET('Sanitation Data'!$F$32,0,10*ROW('Sanitation Data'!F36)))</f>
        <v/>
      </c>
      <c r="CZ42" s="275" t="str">
        <f ca="true">+IF(OFFSET('Sanitation Data'!$G$28,0,10*ROW('Sanitation Data'!G36))="","",OFFSET('Sanitation Data'!$G$28,0,10*ROW('Sanitation Data'!G36)))</f>
        <v/>
      </c>
      <c r="DA42" s="275" t="str">
        <f ca="true">+IF(OFFSET('Sanitation Data'!$G$29,0,10*ROW('Sanitation Data'!G36))="","",OFFSET('Sanitation Data'!$G$29,0,10*ROW('Sanitation Data'!G36)))</f>
        <v/>
      </c>
      <c r="DB42" s="275" t="str">
        <f ca="true">+IF(OFFSET('Sanitation Data'!$G$30,0,10*ROW('Sanitation Data'!G36))="","",OFFSET('Sanitation Data'!$G$30,0,10*ROW('Sanitation Data'!G36)))</f>
        <v/>
      </c>
      <c r="DC42" s="275" t="str">
        <f ca="true">+IF(OFFSET('Sanitation Data'!$G$31,0,10*ROW('Sanitation Data'!G36))="","",OFFSET('Sanitation Data'!$G$31,0,10*ROW('Sanitation Data'!G36)))</f>
        <v/>
      </c>
      <c r="DD42" s="275" t="str">
        <f ca="true">+IF(OFFSET('Sanitation Data'!$G$32,0,10*ROW('Sanitation Data'!G36))="","",OFFSET('Sanitation Data'!$G$32,0,10*ROW('Sanitation Data'!G36)))</f>
        <v/>
      </c>
      <c r="DE42" s="275" t="str">
        <f ca="true">+IF(OFFSET('Sanitation Data'!$H$28,0,10*ROW('Sanitation Data'!H36))="","",OFFSET('Sanitation Data'!$H$28,0,10*ROW('Sanitation Data'!H36)))</f>
        <v/>
      </c>
      <c r="DF42" s="275" t="str">
        <f ca="true">+IF(OFFSET('Sanitation Data'!$H$29,0,10*ROW('Sanitation Data'!H36))="","",OFFSET('Sanitation Data'!$H$29,0,10*ROW('Sanitation Data'!H36)))</f>
        <v/>
      </c>
      <c r="DG42" s="275" t="str">
        <f ca="true">+IF(OFFSET('Sanitation Data'!$H$30,0,10*ROW('Sanitation Data'!H36))="","",OFFSET('Sanitation Data'!$H$30,0,10*ROW('Sanitation Data'!H36)))</f>
        <v/>
      </c>
      <c r="DH42" s="275" t="str">
        <f ca="true">+IF(OFFSET('Sanitation Data'!$H$31,0,10*ROW('Sanitation Data'!H36))="","",OFFSET('Sanitation Data'!$H$31,0,10*ROW('Sanitation Data'!H36)))</f>
        <v/>
      </c>
      <c r="DI42" s="275" t="str">
        <f ca="true">+IF(OFFSET('Sanitation Data'!$H$32,0,10*ROW('Sanitation Data'!H36))="","",OFFSET('Sanitation Data'!$H$32,0,10*ROW('Sanitation Data'!H36)))</f>
        <v/>
      </c>
      <c r="DJ42" s="275" t="str">
        <f ca="true">+IF(OFFSET('Sanitation Data'!$I$28,0,10*ROW('Sanitation Data'!I36))="","",OFFSET('Sanitation Data'!$I$28,0,10*ROW('Sanitation Data'!I36)))</f>
        <v/>
      </c>
      <c r="DK42" s="275" t="str">
        <f ca="true">+IF(OFFSET('Sanitation Data'!$I$29,0,10*ROW('Sanitation Data'!I36))="","",OFFSET('Sanitation Data'!$I$29,0,10*ROW('Sanitation Data'!I36)))</f>
        <v/>
      </c>
      <c r="DL42" s="275" t="str">
        <f ca="true">+IF(OFFSET('Sanitation Data'!$I$30,0,10*ROW('Sanitation Data'!I36))="","",OFFSET('Sanitation Data'!$I$30,0,10*ROW('Sanitation Data'!I36)))</f>
        <v/>
      </c>
      <c r="DM42" s="275" t="str">
        <f ca="true">+IF(OFFSET('Sanitation Data'!$I$31,0,10*ROW('Sanitation Data'!I36))="","",OFFSET('Sanitation Data'!$I$31,0,10*ROW('Sanitation Data'!I36)))</f>
        <v/>
      </c>
      <c r="DN42" s="275" t="str">
        <f ca="true">+IF(OFFSET('Sanitation Data'!$I$32,0,10*ROW('Sanitation Data'!I36))="","",OFFSET('Sanitation Data'!$I$32,0,10*ROW('Sanitation Data'!I36)))</f>
        <v/>
      </c>
      <c r="DO42" s="275" t="str">
        <f ca="true">+IF(OFFSET('Hygiene Data'!$D$11,0,10*ROW('Hygiene Data'!D36))="","",OFFSET('Hygiene Data'!$D$11,0,10*ROW('Hygiene Data'!D36)))</f>
        <v/>
      </c>
      <c r="DP42" s="275" t="str">
        <f ca="true">+IF(OFFSET('Hygiene Data'!$D$12,0,10*ROW('Hygiene Data'!D36))="","",OFFSET('Hygiene Data'!$D$12,0,10*ROW('Hygiene Data'!D36)))</f>
        <v/>
      </c>
      <c r="DQ42" s="275" t="str">
        <f ca="true">+IF(OFFSET('Hygiene Data'!$D$13,0,10*ROW('Hygiene Data'!D36))="","",OFFSET('Hygiene Data'!$D$13,0,10*ROW('Hygiene Data'!D36)))</f>
        <v/>
      </c>
      <c r="DR42" s="275" t="str">
        <f ca="true">+IF(OFFSET('Hygiene Data'!$E$11,0,10*ROW('Hygiene Data'!E36))="","",OFFSET('Hygiene Data'!$E$11,0,10*ROW('Hygiene Data'!E36)))</f>
        <v/>
      </c>
      <c r="DS42" s="275" t="str">
        <f ca="true">+IF(OFFSET('Hygiene Data'!$E$12,0,10*ROW('Hygiene Data'!E36))="","",OFFSET('Hygiene Data'!$E$12,0,10*ROW('Hygiene Data'!E36)))</f>
        <v/>
      </c>
      <c r="DT42" s="275" t="str">
        <f ca="true">+IF(OFFSET('Hygiene Data'!$E$13,0,10*ROW('Hygiene Data'!E36))="","",OFFSET('Hygiene Data'!$E$13,0,10*ROW('Hygiene Data'!E36)))</f>
        <v/>
      </c>
      <c r="DU42" s="275" t="str">
        <f ca="true">+IF(OFFSET('Hygiene Data'!$F$11,0,10*ROW('Hygiene Data'!F36))="","",OFFSET('Hygiene Data'!$F$11,0,10*ROW('Hygiene Data'!F36)))</f>
        <v/>
      </c>
      <c r="DV42" s="275" t="str">
        <f ca="true">+IF(OFFSET('Hygiene Data'!$F$12,0,10*ROW('Hygiene Data'!F36))="","",OFFSET('Hygiene Data'!$F$12,0,10*ROW('Hygiene Data'!F36)))</f>
        <v/>
      </c>
      <c r="DW42" s="275" t="str">
        <f ca="true">+IF(OFFSET('Hygiene Data'!$F$13,0,10*ROW('Hygiene Data'!F36))="","",OFFSET('Hygiene Data'!$F$13,0,10*ROW('Hygiene Data'!F36)))</f>
        <v/>
      </c>
      <c r="DX42" s="275" t="str">
        <f ca="true">+IF(OFFSET('Hygiene Data'!$G$11,0,10*ROW('Hygiene Data'!G36))="","",OFFSET('Hygiene Data'!$G$11,0,10*ROW('Hygiene Data'!G36)))</f>
        <v/>
      </c>
      <c r="DY42" s="275" t="str">
        <f ca="true">+IF(OFFSET('Hygiene Data'!$G$12,0,10*ROW('Hygiene Data'!G36))="","",OFFSET('Hygiene Data'!$G$12,0,10*ROW('Hygiene Data'!G36)))</f>
        <v/>
      </c>
      <c r="DZ42" s="275" t="str">
        <f ca="true">+IF(OFFSET('Hygiene Data'!$G$13,0,10*ROW('Hygiene Data'!G36))="","",OFFSET('Hygiene Data'!$G$13,0,10*ROW('Hygiene Data'!G36)))</f>
        <v/>
      </c>
      <c r="EA42" s="275" t="str">
        <f ca="true">+IF(OFFSET('Hygiene Data'!$H$11,0,10*ROW('Hygiene Data'!H36))="","",OFFSET('Hygiene Data'!$H$11,0,10*ROW('Hygiene Data'!H36)))</f>
        <v/>
      </c>
      <c r="EB42" s="275" t="str">
        <f ca="true">+IF(OFFSET('Hygiene Data'!$H$12,0,10*ROW('Hygiene Data'!H36))="","",OFFSET('Hygiene Data'!$H$12,0,10*ROW('Hygiene Data'!H36)))</f>
        <v/>
      </c>
      <c r="EC42" s="275" t="str">
        <f ca="true">+IF(OFFSET('Hygiene Data'!$H$13,0,10*ROW('Hygiene Data'!H36))="","",OFFSET('Hygiene Data'!$H$13,0,10*ROW('Hygiene Data'!H36)))</f>
        <v/>
      </c>
      <c r="ED42" s="275" t="str">
        <f ca="true">+IF(OFFSET('Hygiene Data'!$I$11,0,10*ROW('Hygiene Data'!I36))="","",OFFSET('Hygiene Data'!$I$11,0,10*ROW('Hygiene Data'!I36)))</f>
        <v/>
      </c>
      <c r="EE42" s="275" t="str">
        <f ca="true">+IF(OFFSET('Hygiene Data'!$I$12,0,10*ROW('Hygiene Data'!I36))="","",OFFSET('Hygiene Data'!$I$12,0,10*ROW('Hygiene Data'!I36)))</f>
        <v/>
      </c>
      <c r="EF42" s="275"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1"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5"/>
      <c r="BS43" s="275" t="str">
        <f ca="true">+IF(OFFSET('Water Data'!$D$27,0,10*ROW('Water Data'!D37))="","",OFFSET('Water Data'!$D$27,0,10*ROW('Water Data'!D37)))</f>
        <v/>
      </c>
      <c r="BT43" s="275" t="str">
        <f ca="true">+IF(OFFSET('Water Data'!$D$28,0,10*ROW('Water Data'!D37))="","",OFFSET('Water Data'!$D$28,0,10*ROW('Water Data'!D37)))</f>
        <v/>
      </c>
      <c r="BU43" s="275" t="str">
        <f ca="true">+IF(OFFSET('Water Data'!$D$29,0,10*ROW('Water Data'!D37))="","",OFFSET('Water Data'!$D$29,0,10*ROW('Water Data'!D37)))</f>
        <v/>
      </c>
      <c r="BV43" s="275" t="str">
        <f ca="true">+IF(OFFSET('Water Data'!$E$27,0,10*ROW('Water Data'!E37))="","",OFFSET('Water Data'!$E$27,0,10*ROW('Water Data'!E37)))</f>
        <v/>
      </c>
      <c r="BW43" s="275" t="str">
        <f ca="true">+IF(OFFSET('Water Data'!$E$28,0,10*ROW('Water Data'!E37))="","",OFFSET('Water Data'!$E$28,0,10*ROW('Water Data'!E37)))</f>
        <v/>
      </c>
      <c r="BX43" s="275" t="str">
        <f ca="true">+IF(OFFSET('Water Data'!$E$29,0,10*ROW('Water Data'!E37))="","",OFFSET('Water Data'!$E$29,0,10*ROW('Water Data'!E37)))</f>
        <v/>
      </c>
      <c r="BY43" s="275" t="str">
        <f ca="true">+IF(OFFSET('Water Data'!$F$27,0,10*ROW('Water Data'!F37))="","",OFFSET('Water Data'!$F$27,0,10*ROW('Water Data'!F37)))</f>
        <v/>
      </c>
      <c r="BZ43" s="275" t="str">
        <f ca="true">+IF(OFFSET('Water Data'!$F$28,0,10*ROW('Water Data'!F37))="","",OFFSET('Water Data'!$F$28,0,10*ROW('Water Data'!F37)))</f>
        <v/>
      </c>
      <c r="CA43" s="275" t="str">
        <f ca="true">+IF(OFFSET('Water Data'!$F$29,0,10*ROW('Water Data'!F37))="","",OFFSET('Water Data'!$F$29,0,10*ROW('Water Data'!F37)))</f>
        <v/>
      </c>
      <c r="CB43" s="275" t="str">
        <f ca="true">+IF(OFFSET('Water Data'!$G$27,0,10*ROW('Water Data'!G37))="","",OFFSET('Water Data'!$G$27,0,10*ROW('Water Data'!G37)))</f>
        <v/>
      </c>
      <c r="CC43" s="275" t="str">
        <f ca="true">+IF(OFFSET('Water Data'!$G$28,0,10*ROW('Water Data'!G37))="","",OFFSET('Water Data'!$G$28,0,10*ROW('Water Data'!G37)))</f>
        <v/>
      </c>
      <c r="CD43" s="275" t="str">
        <f ca="true">+IF(OFFSET('Water Data'!$G$29,0,10*ROW('Water Data'!G37))="","",OFFSET('Water Data'!$G$29,0,10*ROW('Water Data'!G37)))</f>
        <v/>
      </c>
      <c r="CE43" s="275" t="str">
        <f ca="true">+IF(OFFSET('Water Data'!$H$27,0,10*ROW('Water Data'!H37))="","",OFFSET('Water Data'!$H$27,0,10*ROW('Water Data'!H37)))</f>
        <v/>
      </c>
      <c r="CF43" s="275" t="str">
        <f ca="true">+IF(OFFSET('Water Data'!$H$28,0,10*ROW('Water Data'!H37))="","",OFFSET('Water Data'!$H$28,0,10*ROW('Water Data'!H37)))</f>
        <v/>
      </c>
      <c r="CG43" s="275" t="str">
        <f ca="true">+IF(OFFSET('Water Data'!$H$29,0,10*ROW('Water Data'!H37))="","",OFFSET('Water Data'!$H$29,0,10*ROW('Water Data'!H37)))</f>
        <v/>
      </c>
      <c r="CH43" s="275" t="str">
        <f ca="true">+IF(OFFSET('Water Data'!$I$27,0,10*ROW('Water Data'!I37))="","",OFFSET('Water Data'!$I$27,0,10*ROW('Water Data'!I37)))</f>
        <v/>
      </c>
      <c r="CI43" s="275" t="str">
        <f ca="true">+IF(OFFSET('Water Data'!$I$28,0,10*ROW('Water Data'!I37))="","",OFFSET('Water Data'!$I$28,0,10*ROW('Water Data'!I37)))</f>
        <v/>
      </c>
      <c r="CJ43" s="275" t="str">
        <f ca="true">+IF(OFFSET('Water Data'!$I$29,0,10*ROW('Water Data'!I37))="","",OFFSET('Water Data'!$I$29,0,10*ROW('Water Data'!I37)))</f>
        <v/>
      </c>
      <c r="CK43" s="275" t="str">
        <f ca="true">+IF(OFFSET('Sanitation Data'!$D$28,0,10*ROW('Sanitation Data'!D37))="","",OFFSET('Sanitation Data'!$D$28,0,10*ROW('Sanitation Data'!D37)))</f>
        <v/>
      </c>
      <c r="CL43" s="275" t="str">
        <f ca="true">+IF(OFFSET('Sanitation Data'!$D$29,0,10*ROW('Sanitation Data'!D37))="","",OFFSET('Sanitation Data'!$D$29,0,10*ROW('Sanitation Data'!D37)))</f>
        <v/>
      </c>
      <c r="CM43" s="275" t="str">
        <f ca="true">+IF(OFFSET('Sanitation Data'!$D$30,0,10*ROW('Sanitation Data'!D37))="","",OFFSET('Sanitation Data'!$D$30,0,10*ROW('Sanitation Data'!D37)))</f>
        <v/>
      </c>
      <c r="CN43" s="275" t="str">
        <f ca="true">+IF(OFFSET('Sanitation Data'!$D$31,0,10*ROW('Sanitation Data'!D37))="","",OFFSET('Sanitation Data'!$D$31,0,10*ROW('Sanitation Data'!D37)))</f>
        <v/>
      </c>
      <c r="CO43" s="275" t="str">
        <f ca="true">+IF(OFFSET('Sanitation Data'!$D$32,0,10*ROW('Sanitation Data'!D37))="","",OFFSET('Sanitation Data'!$D$32,0,10*ROW('Sanitation Data'!D37)))</f>
        <v/>
      </c>
      <c r="CP43" s="275" t="str">
        <f ca="true">+IF(OFFSET('Sanitation Data'!$E$28,0,10*ROW('Sanitation Data'!E37))="","",OFFSET('Sanitation Data'!$E$28,0,10*ROW('Sanitation Data'!E37)))</f>
        <v/>
      </c>
      <c r="CQ43" s="275" t="str">
        <f ca="true">+IF(OFFSET('Sanitation Data'!$E$29,0,10*ROW('Sanitation Data'!E37))="","",OFFSET('Sanitation Data'!$E$29,0,10*ROW('Sanitation Data'!E37)))</f>
        <v/>
      </c>
      <c r="CR43" s="275" t="str">
        <f ca="true">+IF(OFFSET('Sanitation Data'!$E$30,0,10*ROW('Sanitation Data'!E37))="","",OFFSET('Sanitation Data'!$E$30,0,10*ROW('Sanitation Data'!E37)))</f>
        <v/>
      </c>
      <c r="CS43" s="275" t="str">
        <f ca="true">+IF(OFFSET('Sanitation Data'!$E$31,0,10*ROW('Sanitation Data'!E37))="","",OFFSET('Sanitation Data'!$E$31,0,10*ROW('Sanitation Data'!E37)))</f>
        <v/>
      </c>
      <c r="CT43" s="275" t="str">
        <f ca="true">+IF(OFFSET('Sanitation Data'!$E$32,0,10*ROW('Sanitation Data'!E37))="","",OFFSET('Sanitation Data'!$E$32,0,10*ROW('Sanitation Data'!E37)))</f>
        <v/>
      </c>
      <c r="CU43" s="275" t="str">
        <f ca="true">+IF(OFFSET('Sanitation Data'!$F$28,0,10*ROW('Sanitation Data'!F37))="","",OFFSET('Sanitation Data'!$F$28,0,10*ROW('Sanitation Data'!F37)))</f>
        <v/>
      </c>
      <c r="CV43" s="275" t="str">
        <f ca="true">+IF(OFFSET('Sanitation Data'!$F$29,0,10*ROW('Sanitation Data'!F37))="","",OFFSET('Sanitation Data'!$F$29,0,10*ROW('Sanitation Data'!F37)))</f>
        <v/>
      </c>
      <c r="CW43" s="275" t="str">
        <f ca="true">+IF(OFFSET('Sanitation Data'!$F$30,0,10*ROW('Sanitation Data'!F37))="","",OFFSET('Sanitation Data'!$F$30,0,10*ROW('Sanitation Data'!F37)))</f>
        <v/>
      </c>
      <c r="CX43" s="275" t="str">
        <f ca="true">+IF(OFFSET('Sanitation Data'!$F$31,0,10*ROW('Sanitation Data'!F37))="","",OFFSET('Sanitation Data'!$F$31,0,10*ROW('Sanitation Data'!F37)))</f>
        <v/>
      </c>
      <c r="CY43" s="275" t="str">
        <f ca="true">+IF(OFFSET('Sanitation Data'!$F$32,0,10*ROW('Sanitation Data'!F37))="","",OFFSET('Sanitation Data'!$F$32,0,10*ROW('Sanitation Data'!F37)))</f>
        <v/>
      </c>
      <c r="CZ43" s="275" t="str">
        <f ca="true">+IF(OFFSET('Sanitation Data'!$G$28,0,10*ROW('Sanitation Data'!G37))="","",OFFSET('Sanitation Data'!$G$28,0,10*ROW('Sanitation Data'!G37)))</f>
        <v/>
      </c>
      <c r="DA43" s="275" t="str">
        <f ca="true">+IF(OFFSET('Sanitation Data'!$G$29,0,10*ROW('Sanitation Data'!G37))="","",OFFSET('Sanitation Data'!$G$29,0,10*ROW('Sanitation Data'!G37)))</f>
        <v/>
      </c>
      <c r="DB43" s="275" t="str">
        <f ca="true">+IF(OFFSET('Sanitation Data'!$G$30,0,10*ROW('Sanitation Data'!G37))="","",OFFSET('Sanitation Data'!$G$30,0,10*ROW('Sanitation Data'!G37)))</f>
        <v/>
      </c>
      <c r="DC43" s="275" t="str">
        <f ca="true">+IF(OFFSET('Sanitation Data'!$G$31,0,10*ROW('Sanitation Data'!G37))="","",OFFSET('Sanitation Data'!$G$31,0,10*ROW('Sanitation Data'!G37)))</f>
        <v/>
      </c>
      <c r="DD43" s="275" t="str">
        <f ca="true">+IF(OFFSET('Sanitation Data'!$G$32,0,10*ROW('Sanitation Data'!G37))="","",OFFSET('Sanitation Data'!$G$32,0,10*ROW('Sanitation Data'!G37)))</f>
        <v/>
      </c>
      <c r="DE43" s="275" t="str">
        <f ca="true">+IF(OFFSET('Sanitation Data'!$H$28,0,10*ROW('Sanitation Data'!H37))="","",OFFSET('Sanitation Data'!$H$28,0,10*ROW('Sanitation Data'!H37)))</f>
        <v/>
      </c>
      <c r="DF43" s="275" t="str">
        <f ca="true">+IF(OFFSET('Sanitation Data'!$H$29,0,10*ROW('Sanitation Data'!H37))="","",OFFSET('Sanitation Data'!$H$29,0,10*ROW('Sanitation Data'!H37)))</f>
        <v/>
      </c>
      <c r="DG43" s="275" t="str">
        <f ca="true">+IF(OFFSET('Sanitation Data'!$H$30,0,10*ROW('Sanitation Data'!H37))="","",OFFSET('Sanitation Data'!$H$30,0,10*ROW('Sanitation Data'!H37)))</f>
        <v/>
      </c>
      <c r="DH43" s="275" t="str">
        <f ca="true">+IF(OFFSET('Sanitation Data'!$H$31,0,10*ROW('Sanitation Data'!H37))="","",OFFSET('Sanitation Data'!$H$31,0,10*ROW('Sanitation Data'!H37)))</f>
        <v/>
      </c>
      <c r="DI43" s="275" t="str">
        <f ca="true">+IF(OFFSET('Sanitation Data'!$H$32,0,10*ROW('Sanitation Data'!H37))="","",OFFSET('Sanitation Data'!$H$32,0,10*ROW('Sanitation Data'!H37)))</f>
        <v/>
      </c>
      <c r="DJ43" s="275" t="str">
        <f ca="true">+IF(OFFSET('Sanitation Data'!$I$28,0,10*ROW('Sanitation Data'!I37))="","",OFFSET('Sanitation Data'!$I$28,0,10*ROW('Sanitation Data'!I37)))</f>
        <v/>
      </c>
      <c r="DK43" s="275" t="str">
        <f ca="true">+IF(OFFSET('Sanitation Data'!$I$29,0,10*ROW('Sanitation Data'!I37))="","",OFFSET('Sanitation Data'!$I$29,0,10*ROW('Sanitation Data'!I37)))</f>
        <v/>
      </c>
      <c r="DL43" s="275" t="str">
        <f ca="true">+IF(OFFSET('Sanitation Data'!$I$30,0,10*ROW('Sanitation Data'!I37))="","",OFFSET('Sanitation Data'!$I$30,0,10*ROW('Sanitation Data'!I37)))</f>
        <v/>
      </c>
      <c r="DM43" s="275" t="str">
        <f ca="true">+IF(OFFSET('Sanitation Data'!$I$31,0,10*ROW('Sanitation Data'!I37))="","",OFFSET('Sanitation Data'!$I$31,0,10*ROW('Sanitation Data'!I37)))</f>
        <v/>
      </c>
      <c r="DN43" s="275" t="str">
        <f ca="true">+IF(OFFSET('Sanitation Data'!$I$32,0,10*ROW('Sanitation Data'!I37))="","",OFFSET('Sanitation Data'!$I$32,0,10*ROW('Sanitation Data'!I37)))</f>
        <v/>
      </c>
      <c r="DO43" s="275" t="str">
        <f ca="true">+IF(OFFSET('Hygiene Data'!$D$11,0,10*ROW('Hygiene Data'!D37))="","",OFFSET('Hygiene Data'!$D$11,0,10*ROW('Hygiene Data'!D37)))</f>
        <v/>
      </c>
      <c r="DP43" s="275" t="str">
        <f ca="true">+IF(OFFSET('Hygiene Data'!$D$12,0,10*ROW('Hygiene Data'!D37))="","",OFFSET('Hygiene Data'!$D$12,0,10*ROW('Hygiene Data'!D37)))</f>
        <v/>
      </c>
      <c r="DQ43" s="275" t="str">
        <f ca="true">+IF(OFFSET('Hygiene Data'!$D$13,0,10*ROW('Hygiene Data'!D37))="","",OFFSET('Hygiene Data'!$D$13,0,10*ROW('Hygiene Data'!D37)))</f>
        <v/>
      </c>
      <c r="DR43" s="275" t="str">
        <f ca="true">+IF(OFFSET('Hygiene Data'!$E$11,0,10*ROW('Hygiene Data'!E37))="","",OFFSET('Hygiene Data'!$E$11,0,10*ROW('Hygiene Data'!E37)))</f>
        <v/>
      </c>
      <c r="DS43" s="275" t="str">
        <f ca="true">+IF(OFFSET('Hygiene Data'!$E$12,0,10*ROW('Hygiene Data'!E37))="","",OFFSET('Hygiene Data'!$E$12,0,10*ROW('Hygiene Data'!E37)))</f>
        <v/>
      </c>
      <c r="DT43" s="275" t="str">
        <f ca="true">+IF(OFFSET('Hygiene Data'!$E$13,0,10*ROW('Hygiene Data'!E37))="","",OFFSET('Hygiene Data'!$E$13,0,10*ROW('Hygiene Data'!E37)))</f>
        <v/>
      </c>
      <c r="DU43" s="275" t="str">
        <f ca="true">+IF(OFFSET('Hygiene Data'!$F$11,0,10*ROW('Hygiene Data'!F37))="","",OFFSET('Hygiene Data'!$F$11,0,10*ROW('Hygiene Data'!F37)))</f>
        <v/>
      </c>
      <c r="DV43" s="275" t="str">
        <f ca="true">+IF(OFFSET('Hygiene Data'!$F$12,0,10*ROW('Hygiene Data'!F37))="","",OFFSET('Hygiene Data'!$F$12,0,10*ROW('Hygiene Data'!F37)))</f>
        <v/>
      </c>
      <c r="DW43" s="275" t="str">
        <f ca="true">+IF(OFFSET('Hygiene Data'!$F$13,0,10*ROW('Hygiene Data'!F37))="","",OFFSET('Hygiene Data'!$F$13,0,10*ROW('Hygiene Data'!F37)))</f>
        <v/>
      </c>
      <c r="DX43" s="275" t="str">
        <f ca="true">+IF(OFFSET('Hygiene Data'!$G$11,0,10*ROW('Hygiene Data'!G37))="","",OFFSET('Hygiene Data'!$G$11,0,10*ROW('Hygiene Data'!G37)))</f>
        <v/>
      </c>
      <c r="DY43" s="275" t="str">
        <f ca="true">+IF(OFFSET('Hygiene Data'!$G$12,0,10*ROW('Hygiene Data'!G37))="","",OFFSET('Hygiene Data'!$G$12,0,10*ROW('Hygiene Data'!G37)))</f>
        <v/>
      </c>
      <c r="DZ43" s="275" t="str">
        <f ca="true">+IF(OFFSET('Hygiene Data'!$G$13,0,10*ROW('Hygiene Data'!G37))="","",OFFSET('Hygiene Data'!$G$13,0,10*ROW('Hygiene Data'!G37)))</f>
        <v/>
      </c>
      <c r="EA43" s="275" t="str">
        <f ca="true">+IF(OFFSET('Hygiene Data'!$H$11,0,10*ROW('Hygiene Data'!H37))="","",OFFSET('Hygiene Data'!$H$11,0,10*ROW('Hygiene Data'!H37)))</f>
        <v/>
      </c>
      <c r="EB43" s="275" t="str">
        <f ca="true">+IF(OFFSET('Hygiene Data'!$H$12,0,10*ROW('Hygiene Data'!H37))="","",OFFSET('Hygiene Data'!$H$12,0,10*ROW('Hygiene Data'!H37)))</f>
        <v/>
      </c>
      <c r="EC43" s="275" t="str">
        <f ca="true">+IF(OFFSET('Hygiene Data'!$H$13,0,10*ROW('Hygiene Data'!H37))="","",OFFSET('Hygiene Data'!$H$13,0,10*ROW('Hygiene Data'!H37)))</f>
        <v/>
      </c>
      <c r="ED43" s="275" t="str">
        <f ca="true">+IF(OFFSET('Hygiene Data'!$I$11,0,10*ROW('Hygiene Data'!I37))="","",OFFSET('Hygiene Data'!$I$11,0,10*ROW('Hygiene Data'!I37)))</f>
        <v/>
      </c>
      <c r="EE43" s="275" t="str">
        <f ca="true">+IF(OFFSET('Hygiene Data'!$I$12,0,10*ROW('Hygiene Data'!I37))="","",OFFSET('Hygiene Data'!$I$12,0,10*ROW('Hygiene Data'!I37)))</f>
        <v/>
      </c>
      <c r="EF43" s="275"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1"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5"/>
      <c r="BS44" s="275" t="str">
        <f ca="true">+IF(OFFSET('Water Data'!$D$27,0,10*ROW('Water Data'!D38))="","",OFFSET('Water Data'!$D$27,0,10*ROW('Water Data'!D38)))</f>
        <v/>
      </c>
      <c r="BT44" s="275" t="str">
        <f ca="true">+IF(OFFSET('Water Data'!$D$28,0,10*ROW('Water Data'!D38))="","",OFFSET('Water Data'!$D$28,0,10*ROW('Water Data'!D38)))</f>
        <v/>
      </c>
      <c r="BU44" s="275" t="str">
        <f ca="true">+IF(OFFSET('Water Data'!$D$29,0,10*ROW('Water Data'!D38))="","",OFFSET('Water Data'!$D$29,0,10*ROW('Water Data'!D38)))</f>
        <v/>
      </c>
      <c r="BV44" s="275" t="str">
        <f ca="true">+IF(OFFSET('Water Data'!$E$27,0,10*ROW('Water Data'!E38))="","",OFFSET('Water Data'!$E$27,0,10*ROW('Water Data'!E38)))</f>
        <v/>
      </c>
      <c r="BW44" s="275" t="str">
        <f ca="true">+IF(OFFSET('Water Data'!$E$28,0,10*ROW('Water Data'!E38))="","",OFFSET('Water Data'!$E$28,0,10*ROW('Water Data'!E38)))</f>
        <v/>
      </c>
      <c r="BX44" s="275" t="str">
        <f ca="true">+IF(OFFSET('Water Data'!$E$29,0,10*ROW('Water Data'!E38))="","",OFFSET('Water Data'!$E$29,0,10*ROW('Water Data'!E38)))</f>
        <v/>
      </c>
      <c r="BY44" s="275" t="str">
        <f ca="true">+IF(OFFSET('Water Data'!$F$27,0,10*ROW('Water Data'!F38))="","",OFFSET('Water Data'!$F$27,0,10*ROW('Water Data'!F38)))</f>
        <v/>
      </c>
      <c r="BZ44" s="275" t="str">
        <f ca="true">+IF(OFFSET('Water Data'!$F$28,0,10*ROW('Water Data'!F38))="","",OFFSET('Water Data'!$F$28,0,10*ROW('Water Data'!F38)))</f>
        <v/>
      </c>
      <c r="CA44" s="275" t="str">
        <f ca="true">+IF(OFFSET('Water Data'!$F$29,0,10*ROW('Water Data'!F38))="","",OFFSET('Water Data'!$F$29,0,10*ROW('Water Data'!F38)))</f>
        <v/>
      </c>
      <c r="CB44" s="275" t="str">
        <f ca="true">+IF(OFFSET('Water Data'!$G$27,0,10*ROW('Water Data'!G38))="","",OFFSET('Water Data'!$G$27,0,10*ROW('Water Data'!G38)))</f>
        <v/>
      </c>
      <c r="CC44" s="275" t="str">
        <f ca="true">+IF(OFFSET('Water Data'!$G$28,0,10*ROW('Water Data'!G38))="","",OFFSET('Water Data'!$G$28,0,10*ROW('Water Data'!G38)))</f>
        <v/>
      </c>
      <c r="CD44" s="275" t="str">
        <f ca="true">+IF(OFFSET('Water Data'!$G$29,0,10*ROW('Water Data'!G38))="","",OFFSET('Water Data'!$G$29,0,10*ROW('Water Data'!G38)))</f>
        <v/>
      </c>
      <c r="CE44" s="275" t="str">
        <f ca="true">+IF(OFFSET('Water Data'!$H$27,0,10*ROW('Water Data'!H38))="","",OFFSET('Water Data'!$H$27,0,10*ROW('Water Data'!H38)))</f>
        <v/>
      </c>
      <c r="CF44" s="275" t="str">
        <f ca="true">+IF(OFFSET('Water Data'!$H$28,0,10*ROW('Water Data'!H38))="","",OFFSET('Water Data'!$H$28,0,10*ROW('Water Data'!H38)))</f>
        <v/>
      </c>
      <c r="CG44" s="275" t="str">
        <f ca="true">+IF(OFFSET('Water Data'!$H$29,0,10*ROW('Water Data'!H38))="","",OFFSET('Water Data'!$H$29,0,10*ROW('Water Data'!H38)))</f>
        <v/>
      </c>
      <c r="CH44" s="275" t="str">
        <f ca="true">+IF(OFFSET('Water Data'!$I$27,0,10*ROW('Water Data'!I38))="","",OFFSET('Water Data'!$I$27,0,10*ROW('Water Data'!I38)))</f>
        <v/>
      </c>
      <c r="CI44" s="275" t="str">
        <f ca="true">+IF(OFFSET('Water Data'!$I$28,0,10*ROW('Water Data'!I38))="","",OFFSET('Water Data'!$I$28,0,10*ROW('Water Data'!I38)))</f>
        <v/>
      </c>
      <c r="CJ44" s="275" t="str">
        <f ca="true">+IF(OFFSET('Water Data'!$I$29,0,10*ROW('Water Data'!I38))="","",OFFSET('Water Data'!$I$29,0,10*ROW('Water Data'!I38)))</f>
        <v/>
      </c>
      <c r="CK44" s="275" t="str">
        <f ca="true">+IF(OFFSET('Sanitation Data'!$D$28,0,10*ROW('Sanitation Data'!D38))="","",OFFSET('Sanitation Data'!$D$28,0,10*ROW('Sanitation Data'!D38)))</f>
        <v/>
      </c>
      <c r="CL44" s="275" t="str">
        <f ca="true">+IF(OFFSET('Sanitation Data'!$D$29,0,10*ROW('Sanitation Data'!D38))="","",OFFSET('Sanitation Data'!$D$29,0,10*ROW('Sanitation Data'!D38)))</f>
        <v/>
      </c>
      <c r="CM44" s="275" t="str">
        <f ca="true">+IF(OFFSET('Sanitation Data'!$D$30,0,10*ROW('Sanitation Data'!D38))="","",OFFSET('Sanitation Data'!$D$30,0,10*ROW('Sanitation Data'!D38)))</f>
        <v/>
      </c>
      <c r="CN44" s="275" t="str">
        <f ca="true">+IF(OFFSET('Sanitation Data'!$D$31,0,10*ROW('Sanitation Data'!D38))="","",OFFSET('Sanitation Data'!$D$31,0,10*ROW('Sanitation Data'!D38)))</f>
        <v/>
      </c>
      <c r="CO44" s="275" t="str">
        <f ca="true">+IF(OFFSET('Sanitation Data'!$D$32,0,10*ROW('Sanitation Data'!D38))="","",OFFSET('Sanitation Data'!$D$32,0,10*ROW('Sanitation Data'!D38)))</f>
        <v/>
      </c>
      <c r="CP44" s="275" t="str">
        <f ca="true">+IF(OFFSET('Sanitation Data'!$E$28,0,10*ROW('Sanitation Data'!E38))="","",OFFSET('Sanitation Data'!$E$28,0,10*ROW('Sanitation Data'!E38)))</f>
        <v/>
      </c>
      <c r="CQ44" s="275" t="str">
        <f ca="true">+IF(OFFSET('Sanitation Data'!$E$29,0,10*ROW('Sanitation Data'!E38))="","",OFFSET('Sanitation Data'!$E$29,0,10*ROW('Sanitation Data'!E38)))</f>
        <v/>
      </c>
      <c r="CR44" s="275" t="str">
        <f ca="true">+IF(OFFSET('Sanitation Data'!$E$30,0,10*ROW('Sanitation Data'!E38))="","",OFFSET('Sanitation Data'!$E$30,0,10*ROW('Sanitation Data'!E38)))</f>
        <v/>
      </c>
      <c r="CS44" s="275" t="str">
        <f ca="true">+IF(OFFSET('Sanitation Data'!$E$31,0,10*ROW('Sanitation Data'!E38))="","",OFFSET('Sanitation Data'!$E$31,0,10*ROW('Sanitation Data'!E38)))</f>
        <v/>
      </c>
      <c r="CT44" s="275" t="str">
        <f ca="true">+IF(OFFSET('Sanitation Data'!$E$32,0,10*ROW('Sanitation Data'!E38))="","",OFFSET('Sanitation Data'!$E$32,0,10*ROW('Sanitation Data'!E38)))</f>
        <v/>
      </c>
      <c r="CU44" s="275" t="str">
        <f ca="true">+IF(OFFSET('Sanitation Data'!$F$28,0,10*ROW('Sanitation Data'!F38))="","",OFFSET('Sanitation Data'!$F$28,0,10*ROW('Sanitation Data'!F38)))</f>
        <v/>
      </c>
      <c r="CV44" s="275" t="str">
        <f ca="true">+IF(OFFSET('Sanitation Data'!$F$29,0,10*ROW('Sanitation Data'!F38))="","",OFFSET('Sanitation Data'!$F$29,0,10*ROW('Sanitation Data'!F38)))</f>
        <v/>
      </c>
      <c r="CW44" s="275" t="str">
        <f ca="true">+IF(OFFSET('Sanitation Data'!$F$30,0,10*ROW('Sanitation Data'!F38))="","",OFFSET('Sanitation Data'!$F$30,0,10*ROW('Sanitation Data'!F38)))</f>
        <v/>
      </c>
      <c r="CX44" s="275" t="str">
        <f ca="true">+IF(OFFSET('Sanitation Data'!$F$31,0,10*ROW('Sanitation Data'!F38))="","",OFFSET('Sanitation Data'!$F$31,0,10*ROW('Sanitation Data'!F38)))</f>
        <v/>
      </c>
      <c r="CY44" s="275" t="str">
        <f ca="true">+IF(OFFSET('Sanitation Data'!$F$32,0,10*ROW('Sanitation Data'!F38))="","",OFFSET('Sanitation Data'!$F$32,0,10*ROW('Sanitation Data'!F38)))</f>
        <v/>
      </c>
      <c r="CZ44" s="275" t="str">
        <f ca="true">+IF(OFFSET('Sanitation Data'!$G$28,0,10*ROW('Sanitation Data'!G38))="","",OFFSET('Sanitation Data'!$G$28,0,10*ROW('Sanitation Data'!G38)))</f>
        <v/>
      </c>
      <c r="DA44" s="275" t="str">
        <f ca="true">+IF(OFFSET('Sanitation Data'!$G$29,0,10*ROW('Sanitation Data'!G38))="","",OFFSET('Sanitation Data'!$G$29,0,10*ROW('Sanitation Data'!G38)))</f>
        <v/>
      </c>
      <c r="DB44" s="275" t="str">
        <f ca="true">+IF(OFFSET('Sanitation Data'!$G$30,0,10*ROW('Sanitation Data'!G38))="","",OFFSET('Sanitation Data'!$G$30,0,10*ROW('Sanitation Data'!G38)))</f>
        <v/>
      </c>
      <c r="DC44" s="275" t="str">
        <f ca="true">+IF(OFFSET('Sanitation Data'!$G$31,0,10*ROW('Sanitation Data'!G38))="","",OFFSET('Sanitation Data'!$G$31,0,10*ROW('Sanitation Data'!G38)))</f>
        <v/>
      </c>
      <c r="DD44" s="275" t="str">
        <f ca="true">+IF(OFFSET('Sanitation Data'!$G$32,0,10*ROW('Sanitation Data'!G38))="","",OFFSET('Sanitation Data'!$G$32,0,10*ROW('Sanitation Data'!G38)))</f>
        <v/>
      </c>
      <c r="DE44" s="275" t="str">
        <f ca="true">+IF(OFFSET('Sanitation Data'!$H$28,0,10*ROW('Sanitation Data'!H38))="","",OFFSET('Sanitation Data'!$H$28,0,10*ROW('Sanitation Data'!H38)))</f>
        <v/>
      </c>
      <c r="DF44" s="275" t="str">
        <f ca="true">+IF(OFFSET('Sanitation Data'!$H$29,0,10*ROW('Sanitation Data'!H38))="","",OFFSET('Sanitation Data'!$H$29,0,10*ROW('Sanitation Data'!H38)))</f>
        <v/>
      </c>
      <c r="DG44" s="275" t="str">
        <f ca="true">+IF(OFFSET('Sanitation Data'!$H$30,0,10*ROW('Sanitation Data'!H38))="","",OFFSET('Sanitation Data'!$H$30,0,10*ROW('Sanitation Data'!H38)))</f>
        <v/>
      </c>
      <c r="DH44" s="275" t="str">
        <f ca="true">+IF(OFFSET('Sanitation Data'!$H$31,0,10*ROW('Sanitation Data'!H38))="","",OFFSET('Sanitation Data'!$H$31,0,10*ROW('Sanitation Data'!H38)))</f>
        <v/>
      </c>
      <c r="DI44" s="275" t="str">
        <f ca="true">+IF(OFFSET('Sanitation Data'!$H$32,0,10*ROW('Sanitation Data'!H38))="","",OFFSET('Sanitation Data'!$H$32,0,10*ROW('Sanitation Data'!H38)))</f>
        <v/>
      </c>
      <c r="DJ44" s="275" t="str">
        <f ca="true">+IF(OFFSET('Sanitation Data'!$I$28,0,10*ROW('Sanitation Data'!I38))="","",OFFSET('Sanitation Data'!$I$28,0,10*ROW('Sanitation Data'!I38)))</f>
        <v/>
      </c>
      <c r="DK44" s="275" t="str">
        <f ca="true">+IF(OFFSET('Sanitation Data'!$I$29,0,10*ROW('Sanitation Data'!I38))="","",OFFSET('Sanitation Data'!$I$29,0,10*ROW('Sanitation Data'!I38)))</f>
        <v/>
      </c>
      <c r="DL44" s="275" t="str">
        <f ca="true">+IF(OFFSET('Sanitation Data'!$I$30,0,10*ROW('Sanitation Data'!I38))="","",OFFSET('Sanitation Data'!$I$30,0,10*ROW('Sanitation Data'!I38)))</f>
        <v/>
      </c>
      <c r="DM44" s="275" t="str">
        <f ca="true">+IF(OFFSET('Sanitation Data'!$I$31,0,10*ROW('Sanitation Data'!I38))="","",OFFSET('Sanitation Data'!$I$31,0,10*ROW('Sanitation Data'!I38)))</f>
        <v/>
      </c>
      <c r="DN44" s="275" t="str">
        <f ca="true">+IF(OFFSET('Sanitation Data'!$I$32,0,10*ROW('Sanitation Data'!I38))="","",OFFSET('Sanitation Data'!$I$32,0,10*ROW('Sanitation Data'!I38)))</f>
        <v/>
      </c>
      <c r="DO44" s="275" t="str">
        <f ca="true">+IF(OFFSET('Hygiene Data'!$D$11,0,10*ROW('Hygiene Data'!D38))="","",OFFSET('Hygiene Data'!$D$11,0,10*ROW('Hygiene Data'!D38)))</f>
        <v/>
      </c>
      <c r="DP44" s="275" t="str">
        <f ca="true">+IF(OFFSET('Hygiene Data'!$D$12,0,10*ROW('Hygiene Data'!D38))="","",OFFSET('Hygiene Data'!$D$12,0,10*ROW('Hygiene Data'!D38)))</f>
        <v/>
      </c>
      <c r="DQ44" s="275" t="str">
        <f ca="true">+IF(OFFSET('Hygiene Data'!$D$13,0,10*ROW('Hygiene Data'!D38))="","",OFFSET('Hygiene Data'!$D$13,0,10*ROW('Hygiene Data'!D38)))</f>
        <v/>
      </c>
      <c r="DR44" s="275" t="str">
        <f ca="true">+IF(OFFSET('Hygiene Data'!$E$11,0,10*ROW('Hygiene Data'!E38))="","",OFFSET('Hygiene Data'!$E$11,0,10*ROW('Hygiene Data'!E38)))</f>
        <v/>
      </c>
      <c r="DS44" s="275" t="str">
        <f ca="true">+IF(OFFSET('Hygiene Data'!$E$12,0,10*ROW('Hygiene Data'!E38))="","",OFFSET('Hygiene Data'!$E$12,0,10*ROW('Hygiene Data'!E38)))</f>
        <v/>
      </c>
      <c r="DT44" s="275" t="str">
        <f ca="true">+IF(OFFSET('Hygiene Data'!$E$13,0,10*ROW('Hygiene Data'!E38))="","",OFFSET('Hygiene Data'!$E$13,0,10*ROW('Hygiene Data'!E38)))</f>
        <v/>
      </c>
      <c r="DU44" s="275" t="str">
        <f ca="true">+IF(OFFSET('Hygiene Data'!$F$11,0,10*ROW('Hygiene Data'!F38))="","",OFFSET('Hygiene Data'!$F$11,0,10*ROW('Hygiene Data'!F38)))</f>
        <v/>
      </c>
      <c r="DV44" s="275" t="str">
        <f ca="true">+IF(OFFSET('Hygiene Data'!$F$12,0,10*ROW('Hygiene Data'!F38))="","",OFFSET('Hygiene Data'!$F$12,0,10*ROW('Hygiene Data'!F38)))</f>
        <v/>
      </c>
      <c r="DW44" s="275" t="str">
        <f ca="true">+IF(OFFSET('Hygiene Data'!$F$13,0,10*ROW('Hygiene Data'!F38))="","",OFFSET('Hygiene Data'!$F$13,0,10*ROW('Hygiene Data'!F38)))</f>
        <v/>
      </c>
      <c r="DX44" s="275" t="str">
        <f ca="true">+IF(OFFSET('Hygiene Data'!$G$11,0,10*ROW('Hygiene Data'!G38))="","",OFFSET('Hygiene Data'!$G$11,0,10*ROW('Hygiene Data'!G38)))</f>
        <v/>
      </c>
      <c r="DY44" s="275" t="str">
        <f ca="true">+IF(OFFSET('Hygiene Data'!$G$12,0,10*ROW('Hygiene Data'!G38))="","",OFFSET('Hygiene Data'!$G$12,0,10*ROW('Hygiene Data'!G38)))</f>
        <v/>
      </c>
      <c r="DZ44" s="275" t="str">
        <f ca="true">+IF(OFFSET('Hygiene Data'!$G$13,0,10*ROW('Hygiene Data'!G38))="","",OFFSET('Hygiene Data'!$G$13,0,10*ROW('Hygiene Data'!G38)))</f>
        <v/>
      </c>
      <c r="EA44" s="275" t="str">
        <f ca="true">+IF(OFFSET('Hygiene Data'!$H$11,0,10*ROW('Hygiene Data'!H38))="","",OFFSET('Hygiene Data'!$H$11,0,10*ROW('Hygiene Data'!H38)))</f>
        <v/>
      </c>
      <c r="EB44" s="275" t="str">
        <f ca="true">+IF(OFFSET('Hygiene Data'!$H$12,0,10*ROW('Hygiene Data'!H38))="","",OFFSET('Hygiene Data'!$H$12,0,10*ROW('Hygiene Data'!H38)))</f>
        <v/>
      </c>
      <c r="EC44" s="275" t="str">
        <f ca="true">+IF(OFFSET('Hygiene Data'!$H$13,0,10*ROW('Hygiene Data'!H38))="","",OFFSET('Hygiene Data'!$H$13,0,10*ROW('Hygiene Data'!H38)))</f>
        <v/>
      </c>
      <c r="ED44" s="275" t="str">
        <f ca="true">+IF(OFFSET('Hygiene Data'!$I$11,0,10*ROW('Hygiene Data'!I38))="","",OFFSET('Hygiene Data'!$I$11,0,10*ROW('Hygiene Data'!I38)))</f>
        <v/>
      </c>
      <c r="EE44" s="275" t="str">
        <f ca="true">+IF(OFFSET('Hygiene Data'!$I$12,0,10*ROW('Hygiene Data'!I38))="","",OFFSET('Hygiene Data'!$I$12,0,10*ROW('Hygiene Data'!I38)))</f>
        <v/>
      </c>
      <c r="EF44" s="275"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1"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5"/>
      <c r="BS45" s="275" t="str">
        <f ca="true">+IF(OFFSET('Water Data'!$D$27,0,10*ROW('Water Data'!D39))="","",OFFSET('Water Data'!$D$27,0,10*ROW('Water Data'!D39)))</f>
        <v/>
      </c>
      <c r="BT45" s="275" t="str">
        <f ca="true">+IF(OFFSET('Water Data'!$D$28,0,10*ROW('Water Data'!D39))="","",OFFSET('Water Data'!$D$28,0,10*ROW('Water Data'!D39)))</f>
        <v/>
      </c>
      <c r="BU45" s="275" t="str">
        <f ca="true">+IF(OFFSET('Water Data'!$D$29,0,10*ROW('Water Data'!D39))="","",OFFSET('Water Data'!$D$29,0,10*ROW('Water Data'!D39)))</f>
        <v/>
      </c>
      <c r="BV45" s="275" t="str">
        <f ca="true">+IF(OFFSET('Water Data'!$E$27,0,10*ROW('Water Data'!E39))="","",OFFSET('Water Data'!$E$27,0,10*ROW('Water Data'!E39)))</f>
        <v/>
      </c>
      <c r="BW45" s="275" t="str">
        <f ca="true">+IF(OFFSET('Water Data'!$E$28,0,10*ROW('Water Data'!E39))="","",OFFSET('Water Data'!$E$28,0,10*ROW('Water Data'!E39)))</f>
        <v/>
      </c>
      <c r="BX45" s="275" t="str">
        <f ca="true">+IF(OFFSET('Water Data'!$E$29,0,10*ROW('Water Data'!E39))="","",OFFSET('Water Data'!$E$29,0,10*ROW('Water Data'!E39)))</f>
        <v/>
      </c>
      <c r="BY45" s="275" t="str">
        <f ca="true">+IF(OFFSET('Water Data'!$F$27,0,10*ROW('Water Data'!F39))="","",OFFSET('Water Data'!$F$27,0,10*ROW('Water Data'!F39)))</f>
        <v/>
      </c>
      <c r="BZ45" s="275" t="str">
        <f ca="true">+IF(OFFSET('Water Data'!$F$28,0,10*ROW('Water Data'!F39))="","",OFFSET('Water Data'!$F$28,0,10*ROW('Water Data'!F39)))</f>
        <v/>
      </c>
      <c r="CA45" s="275" t="str">
        <f ca="true">+IF(OFFSET('Water Data'!$F$29,0,10*ROW('Water Data'!F39))="","",OFFSET('Water Data'!$F$29,0,10*ROW('Water Data'!F39)))</f>
        <v/>
      </c>
      <c r="CB45" s="275" t="str">
        <f ca="true">+IF(OFFSET('Water Data'!$G$27,0,10*ROW('Water Data'!G39))="","",OFFSET('Water Data'!$G$27,0,10*ROW('Water Data'!G39)))</f>
        <v/>
      </c>
      <c r="CC45" s="275" t="str">
        <f ca="true">+IF(OFFSET('Water Data'!$G$28,0,10*ROW('Water Data'!G39))="","",OFFSET('Water Data'!$G$28,0,10*ROW('Water Data'!G39)))</f>
        <v/>
      </c>
      <c r="CD45" s="275" t="str">
        <f ca="true">+IF(OFFSET('Water Data'!$G$29,0,10*ROW('Water Data'!G39))="","",OFFSET('Water Data'!$G$29,0,10*ROW('Water Data'!G39)))</f>
        <v/>
      </c>
      <c r="CE45" s="275" t="str">
        <f ca="true">+IF(OFFSET('Water Data'!$H$27,0,10*ROW('Water Data'!H39))="","",OFFSET('Water Data'!$H$27,0,10*ROW('Water Data'!H39)))</f>
        <v/>
      </c>
      <c r="CF45" s="275" t="str">
        <f ca="true">+IF(OFFSET('Water Data'!$H$28,0,10*ROW('Water Data'!H39))="","",OFFSET('Water Data'!$H$28,0,10*ROW('Water Data'!H39)))</f>
        <v/>
      </c>
      <c r="CG45" s="275" t="str">
        <f ca="true">+IF(OFFSET('Water Data'!$H$29,0,10*ROW('Water Data'!H39))="","",OFFSET('Water Data'!$H$29,0,10*ROW('Water Data'!H39)))</f>
        <v/>
      </c>
      <c r="CH45" s="275" t="str">
        <f ca="true">+IF(OFFSET('Water Data'!$I$27,0,10*ROW('Water Data'!I39))="","",OFFSET('Water Data'!$I$27,0,10*ROW('Water Data'!I39)))</f>
        <v/>
      </c>
      <c r="CI45" s="275" t="str">
        <f ca="true">+IF(OFFSET('Water Data'!$I$28,0,10*ROW('Water Data'!I39))="","",OFFSET('Water Data'!$I$28,0,10*ROW('Water Data'!I39)))</f>
        <v/>
      </c>
      <c r="CJ45" s="275" t="str">
        <f ca="true">+IF(OFFSET('Water Data'!$I$29,0,10*ROW('Water Data'!I39))="","",OFFSET('Water Data'!$I$29,0,10*ROW('Water Data'!I39)))</f>
        <v/>
      </c>
      <c r="CK45" s="275" t="str">
        <f ca="true">+IF(OFFSET('Sanitation Data'!$D$28,0,10*ROW('Sanitation Data'!D39))="","",OFFSET('Sanitation Data'!$D$28,0,10*ROW('Sanitation Data'!D39)))</f>
        <v/>
      </c>
      <c r="CL45" s="275" t="str">
        <f ca="true">+IF(OFFSET('Sanitation Data'!$D$29,0,10*ROW('Sanitation Data'!D39))="","",OFFSET('Sanitation Data'!$D$29,0,10*ROW('Sanitation Data'!D39)))</f>
        <v/>
      </c>
      <c r="CM45" s="275" t="str">
        <f ca="true">+IF(OFFSET('Sanitation Data'!$D$30,0,10*ROW('Sanitation Data'!D39))="","",OFFSET('Sanitation Data'!$D$30,0,10*ROW('Sanitation Data'!D39)))</f>
        <v/>
      </c>
      <c r="CN45" s="275" t="str">
        <f ca="true">+IF(OFFSET('Sanitation Data'!$D$31,0,10*ROW('Sanitation Data'!D39))="","",OFFSET('Sanitation Data'!$D$31,0,10*ROW('Sanitation Data'!D39)))</f>
        <v/>
      </c>
      <c r="CO45" s="275" t="str">
        <f ca="true">+IF(OFFSET('Sanitation Data'!$D$32,0,10*ROW('Sanitation Data'!D39))="","",OFFSET('Sanitation Data'!$D$32,0,10*ROW('Sanitation Data'!D39)))</f>
        <v/>
      </c>
      <c r="CP45" s="275" t="str">
        <f ca="true">+IF(OFFSET('Sanitation Data'!$E$28,0,10*ROW('Sanitation Data'!E39))="","",OFFSET('Sanitation Data'!$E$28,0,10*ROW('Sanitation Data'!E39)))</f>
        <v/>
      </c>
      <c r="CQ45" s="275" t="str">
        <f ca="true">+IF(OFFSET('Sanitation Data'!$E$29,0,10*ROW('Sanitation Data'!E39))="","",OFFSET('Sanitation Data'!$E$29,0,10*ROW('Sanitation Data'!E39)))</f>
        <v/>
      </c>
      <c r="CR45" s="275" t="str">
        <f ca="true">+IF(OFFSET('Sanitation Data'!$E$30,0,10*ROW('Sanitation Data'!E39))="","",OFFSET('Sanitation Data'!$E$30,0,10*ROW('Sanitation Data'!E39)))</f>
        <v/>
      </c>
      <c r="CS45" s="275" t="str">
        <f ca="true">+IF(OFFSET('Sanitation Data'!$E$31,0,10*ROW('Sanitation Data'!E39))="","",OFFSET('Sanitation Data'!$E$31,0,10*ROW('Sanitation Data'!E39)))</f>
        <v/>
      </c>
      <c r="CT45" s="275" t="str">
        <f ca="true">+IF(OFFSET('Sanitation Data'!$E$32,0,10*ROW('Sanitation Data'!E39))="","",OFFSET('Sanitation Data'!$E$32,0,10*ROW('Sanitation Data'!E39)))</f>
        <v/>
      </c>
      <c r="CU45" s="275" t="str">
        <f ca="true">+IF(OFFSET('Sanitation Data'!$F$28,0,10*ROW('Sanitation Data'!F39))="","",OFFSET('Sanitation Data'!$F$28,0,10*ROW('Sanitation Data'!F39)))</f>
        <v/>
      </c>
      <c r="CV45" s="275" t="str">
        <f ca="true">+IF(OFFSET('Sanitation Data'!$F$29,0,10*ROW('Sanitation Data'!F39))="","",OFFSET('Sanitation Data'!$F$29,0,10*ROW('Sanitation Data'!F39)))</f>
        <v/>
      </c>
      <c r="CW45" s="275" t="str">
        <f ca="true">+IF(OFFSET('Sanitation Data'!$F$30,0,10*ROW('Sanitation Data'!F39))="","",OFFSET('Sanitation Data'!$F$30,0,10*ROW('Sanitation Data'!F39)))</f>
        <v/>
      </c>
      <c r="CX45" s="275" t="str">
        <f ca="true">+IF(OFFSET('Sanitation Data'!$F$31,0,10*ROW('Sanitation Data'!F39))="","",OFFSET('Sanitation Data'!$F$31,0,10*ROW('Sanitation Data'!F39)))</f>
        <v/>
      </c>
      <c r="CY45" s="275" t="str">
        <f ca="true">+IF(OFFSET('Sanitation Data'!$F$32,0,10*ROW('Sanitation Data'!F39))="","",OFFSET('Sanitation Data'!$F$32,0,10*ROW('Sanitation Data'!F39)))</f>
        <v/>
      </c>
      <c r="CZ45" s="275" t="str">
        <f ca="true">+IF(OFFSET('Sanitation Data'!$G$28,0,10*ROW('Sanitation Data'!G39))="","",OFFSET('Sanitation Data'!$G$28,0,10*ROW('Sanitation Data'!G39)))</f>
        <v/>
      </c>
      <c r="DA45" s="275" t="str">
        <f ca="true">+IF(OFFSET('Sanitation Data'!$G$29,0,10*ROW('Sanitation Data'!G39))="","",OFFSET('Sanitation Data'!$G$29,0,10*ROW('Sanitation Data'!G39)))</f>
        <v/>
      </c>
      <c r="DB45" s="275" t="str">
        <f ca="true">+IF(OFFSET('Sanitation Data'!$G$30,0,10*ROW('Sanitation Data'!G39))="","",OFFSET('Sanitation Data'!$G$30,0,10*ROW('Sanitation Data'!G39)))</f>
        <v/>
      </c>
      <c r="DC45" s="275" t="str">
        <f ca="true">+IF(OFFSET('Sanitation Data'!$G$31,0,10*ROW('Sanitation Data'!G39))="","",OFFSET('Sanitation Data'!$G$31,0,10*ROW('Sanitation Data'!G39)))</f>
        <v/>
      </c>
      <c r="DD45" s="275" t="str">
        <f ca="true">+IF(OFFSET('Sanitation Data'!$G$32,0,10*ROW('Sanitation Data'!G39))="","",OFFSET('Sanitation Data'!$G$32,0,10*ROW('Sanitation Data'!G39)))</f>
        <v/>
      </c>
      <c r="DE45" s="275" t="str">
        <f ca="true">+IF(OFFSET('Sanitation Data'!$H$28,0,10*ROW('Sanitation Data'!H39))="","",OFFSET('Sanitation Data'!$H$28,0,10*ROW('Sanitation Data'!H39)))</f>
        <v/>
      </c>
      <c r="DF45" s="275" t="str">
        <f ca="true">+IF(OFFSET('Sanitation Data'!$H$29,0,10*ROW('Sanitation Data'!H39))="","",OFFSET('Sanitation Data'!$H$29,0,10*ROW('Sanitation Data'!H39)))</f>
        <v/>
      </c>
      <c r="DG45" s="275" t="str">
        <f ca="true">+IF(OFFSET('Sanitation Data'!$H$30,0,10*ROW('Sanitation Data'!H39))="","",OFFSET('Sanitation Data'!$H$30,0,10*ROW('Sanitation Data'!H39)))</f>
        <v/>
      </c>
      <c r="DH45" s="275" t="str">
        <f ca="true">+IF(OFFSET('Sanitation Data'!$H$31,0,10*ROW('Sanitation Data'!H39))="","",OFFSET('Sanitation Data'!$H$31,0,10*ROW('Sanitation Data'!H39)))</f>
        <v/>
      </c>
      <c r="DI45" s="275" t="str">
        <f ca="true">+IF(OFFSET('Sanitation Data'!$H$32,0,10*ROW('Sanitation Data'!H39))="","",OFFSET('Sanitation Data'!$H$32,0,10*ROW('Sanitation Data'!H39)))</f>
        <v/>
      </c>
      <c r="DJ45" s="275" t="str">
        <f ca="true">+IF(OFFSET('Sanitation Data'!$I$28,0,10*ROW('Sanitation Data'!I39))="","",OFFSET('Sanitation Data'!$I$28,0,10*ROW('Sanitation Data'!I39)))</f>
        <v/>
      </c>
      <c r="DK45" s="275" t="str">
        <f ca="true">+IF(OFFSET('Sanitation Data'!$I$29,0,10*ROW('Sanitation Data'!I39))="","",OFFSET('Sanitation Data'!$I$29,0,10*ROW('Sanitation Data'!I39)))</f>
        <v/>
      </c>
      <c r="DL45" s="275" t="str">
        <f ca="true">+IF(OFFSET('Sanitation Data'!$I$30,0,10*ROW('Sanitation Data'!I39))="","",OFFSET('Sanitation Data'!$I$30,0,10*ROW('Sanitation Data'!I39)))</f>
        <v/>
      </c>
      <c r="DM45" s="275" t="str">
        <f ca="true">+IF(OFFSET('Sanitation Data'!$I$31,0,10*ROW('Sanitation Data'!I39))="","",OFFSET('Sanitation Data'!$I$31,0,10*ROW('Sanitation Data'!I39)))</f>
        <v/>
      </c>
      <c r="DN45" s="275" t="str">
        <f ca="true">+IF(OFFSET('Sanitation Data'!$I$32,0,10*ROW('Sanitation Data'!I39))="","",OFFSET('Sanitation Data'!$I$32,0,10*ROW('Sanitation Data'!I39)))</f>
        <v/>
      </c>
      <c r="DO45" s="275" t="str">
        <f ca="true">+IF(OFFSET('Hygiene Data'!$D$11,0,10*ROW('Hygiene Data'!D39))="","",OFFSET('Hygiene Data'!$D$11,0,10*ROW('Hygiene Data'!D39)))</f>
        <v/>
      </c>
      <c r="DP45" s="275" t="str">
        <f ca="true">+IF(OFFSET('Hygiene Data'!$D$12,0,10*ROW('Hygiene Data'!D39))="","",OFFSET('Hygiene Data'!$D$12,0,10*ROW('Hygiene Data'!D39)))</f>
        <v/>
      </c>
      <c r="DQ45" s="275" t="str">
        <f ca="true">+IF(OFFSET('Hygiene Data'!$D$13,0,10*ROW('Hygiene Data'!D39))="","",OFFSET('Hygiene Data'!$D$13,0,10*ROW('Hygiene Data'!D39)))</f>
        <v/>
      </c>
      <c r="DR45" s="275" t="str">
        <f ca="true">+IF(OFFSET('Hygiene Data'!$E$11,0,10*ROW('Hygiene Data'!E39))="","",OFFSET('Hygiene Data'!$E$11,0,10*ROW('Hygiene Data'!E39)))</f>
        <v/>
      </c>
      <c r="DS45" s="275" t="str">
        <f ca="true">+IF(OFFSET('Hygiene Data'!$E$12,0,10*ROW('Hygiene Data'!E39))="","",OFFSET('Hygiene Data'!$E$12,0,10*ROW('Hygiene Data'!E39)))</f>
        <v/>
      </c>
      <c r="DT45" s="275" t="str">
        <f ca="true">+IF(OFFSET('Hygiene Data'!$E$13,0,10*ROW('Hygiene Data'!E39))="","",OFFSET('Hygiene Data'!$E$13,0,10*ROW('Hygiene Data'!E39)))</f>
        <v/>
      </c>
      <c r="DU45" s="275" t="str">
        <f ca="true">+IF(OFFSET('Hygiene Data'!$F$11,0,10*ROW('Hygiene Data'!F39))="","",OFFSET('Hygiene Data'!$F$11,0,10*ROW('Hygiene Data'!F39)))</f>
        <v/>
      </c>
      <c r="DV45" s="275" t="str">
        <f ca="true">+IF(OFFSET('Hygiene Data'!$F$12,0,10*ROW('Hygiene Data'!F39))="","",OFFSET('Hygiene Data'!$F$12,0,10*ROW('Hygiene Data'!F39)))</f>
        <v/>
      </c>
      <c r="DW45" s="275" t="str">
        <f ca="true">+IF(OFFSET('Hygiene Data'!$F$13,0,10*ROW('Hygiene Data'!F39))="","",OFFSET('Hygiene Data'!$F$13,0,10*ROW('Hygiene Data'!F39)))</f>
        <v/>
      </c>
      <c r="DX45" s="275" t="str">
        <f ca="true">+IF(OFFSET('Hygiene Data'!$G$11,0,10*ROW('Hygiene Data'!G39))="","",OFFSET('Hygiene Data'!$G$11,0,10*ROW('Hygiene Data'!G39)))</f>
        <v/>
      </c>
      <c r="DY45" s="275" t="str">
        <f ca="true">+IF(OFFSET('Hygiene Data'!$G$12,0,10*ROW('Hygiene Data'!G39))="","",OFFSET('Hygiene Data'!$G$12,0,10*ROW('Hygiene Data'!G39)))</f>
        <v/>
      </c>
      <c r="DZ45" s="275" t="str">
        <f ca="true">+IF(OFFSET('Hygiene Data'!$G$13,0,10*ROW('Hygiene Data'!G39))="","",OFFSET('Hygiene Data'!$G$13,0,10*ROW('Hygiene Data'!G39)))</f>
        <v/>
      </c>
      <c r="EA45" s="275" t="str">
        <f ca="true">+IF(OFFSET('Hygiene Data'!$H$11,0,10*ROW('Hygiene Data'!H39))="","",OFFSET('Hygiene Data'!$H$11,0,10*ROW('Hygiene Data'!H39)))</f>
        <v/>
      </c>
      <c r="EB45" s="275" t="str">
        <f ca="true">+IF(OFFSET('Hygiene Data'!$H$12,0,10*ROW('Hygiene Data'!H39))="","",OFFSET('Hygiene Data'!$H$12,0,10*ROW('Hygiene Data'!H39)))</f>
        <v/>
      </c>
      <c r="EC45" s="275" t="str">
        <f ca="true">+IF(OFFSET('Hygiene Data'!$H$13,0,10*ROW('Hygiene Data'!H39))="","",OFFSET('Hygiene Data'!$H$13,0,10*ROW('Hygiene Data'!H39)))</f>
        <v/>
      </c>
      <c r="ED45" s="275" t="str">
        <f ca="true">+IF(OFFSET('Hygiene Data'!$I$11,0,10*ROW('Hygiene Data'!I39))="","",OFFSET('Hygiene Data'!$I$11,0,10*ROW('Hygiene Data'!I39)))</f>
        <v/>
      </c>
      <c r="EE45" s="275" t="str">
        <f ca="true">+IF(OFFSET('Hygiene Data'!$I$12,0,10*ROW('Hygiene Data'!I39))="","",OFFSET('Hygiene Data'!$I$12,0,10*ROW('Hygiene Data'!I39)))</f>
        <v/>
      </c>
      <c r="EF45" s="275"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1"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5"/>
      <c r="BS46" s="275" t="str">
        <f ca="true">+IF(OFFSET('Water Data'!$D$27,0,10*ROW('Water Data'!D40))="","",OFFSET('Water Data'!$D$27,0,10*ROW('Water Data'!D40)))</f>
        <v/>
      </c>
      <c r="BT46" s="275" t="str">
        <f ca="true">+IF(OFFSET('Water Data'!$D$28,0,10*ROW('Water Data'!D40))="","",OFFSET('Water Data'!$D$28,0,10*ROW('Water Data'!D40)))</f>
        <v/>
      </c>
      <c r="BU46" s="275" t="str">
        <f ca="true">+IF(OFFSET('Water Data'!$D$29,0,10*ROW('Water Data'!D40))="","",OFFSET('Water Data'!$D$29,0,10*ROW('Water Data'!D40)))</f>
        <v/>
      </c>
      <c r="BV46" s="275" t="str">
        <f ca="true">+IF(OFFSET('Water Data'!$E$27,0,10*ROW('Water Data'!E40))="","",OFFSET('Water Data'!$E$27,0,10*ROW('Water Data'!E40)))</f>
        <v/>
      </c>
      <c r="BW46" s="275" t="str">
        <f ca="true">+IF(OFFSET('Water Data'!$E$28,0,10*ROW('Water Data'!E40))="","",OFFSET('Water Data'!$E$28,0,10*ROW('Water Data'!E40)))</f>
        <v/>
      </c>
      <c r="BX46" s="275" t="str">
        <f ca="true">+IF(OFFSET('Water Data'!$E$29,0,10*ROW('Water Data'!E40))="","",OFFSET('Water Data'!$E$29,0,10*ROW('Water Data'!E40)))</f>
        <v/>
      </c>
      <c r="BY46" s="275" t="str">
        <f ca="true">+IF(OFFSET('Water Data'!$F$27,0,10*ROW('Water Data'!F40))="","",OFFSET('Water Data'!$F$27,0,10*ROW('Water Data'!F40)))</f>
        <v/>
      </c>
      <c r="BZ46" s="275" t="str">
        <f ca="true">+IF(OFFSET('Water Data'!$F$28,0,10*ROW('Water Data'!F40))="","",OFFSET('Water Data'!$F$28,0,10*ROW('Water Data'!F40)))</f>
        <v/>
      </c>
      <c r="CA46" s="275" t="str">
        <f ca="true">+IF(OFFSET('Water Data'!$F$29,0,10*ROW('Water Data'!F40))="","",OFFSET('Water Data'!$F$29,0,10*ROW('Water Data'!F40)))</f>
        <v/>
      </c>
      <c r="CB46" s="275" t="str">
        <f ca="true">+IF(OFFSET('Water Data'!$G$27,0,10*ROW('Water Data'!G40))="","",OFFSET('Water Data'!$G$27,0,10*ROW('Water Data'!G40)))</f>
        <v/>
      </c>
      <c r="CC46" s="275" t="str">
        <f ca="true">+IF(OFFSET('Water Data'!$G$28,0,10*ROW('Water Data'!G40))="","",OFFSET('Water Data'!$G$28,0,10*ROW('Water Data'!G40)))</f>
        <v/>
      </c>
      <c r="CD46" s="275" t="str">
        <f ca="true">+IF(OFFSET('Water Data'!$G$29,0,10*ROW('Water Data'!G40))="","",OFFSET('Water Data'!$G$29,0,10*ROW('Water Data'!G40)))</f>
        <v/>
      </c>
      <c r="CE46" s="275" t="str">
        <f ca="true">+IF(OFFSET('Water Data'!$H$27,0,10*ROW('Water Data'!H40))="","",OFFSET('Water Data'!$H$27,0,10*ROW('Water Data'!H40)))</f>
        <v/>
      </c>
      <c r="CF46" s="275" t="str">
        <f ca="true">+IF(OFFSET('Water Data'!$H$28,0,10*ROW('Water Data'!H40))="","",OFFSET('Water Data'!$H$28,0,10*ROW('Water Data'!H40)))</f>
        <v/>
      </c>
      <c r="CG46" s="275" t="str">
        <f ca="true">+IF(OFFSET('Water Data'!$H$29,0,10*ROW('Water Data'!H40))="","",OFFSET('Water Data'!$H$29,0,10*ROW('Water Data'!H40)))</f>
        <v/>
      </c>
      <c r="CH46" s="275" t="str">
        <f ca="true">+IF(OFFSET('Water Data'!$I$27,0,10*ROW('Water Data'!I40))="","",OFFSET('Water Data'!$I$27,0,10*ROW('Water Data'!I40)))</f>
        <v/>
      </c>
      <c r="CI46" s="275" t="str">
        <f ca="true">+IF(OFFSET('Water Data'!$I$28,0,10*ROW('Water Data'!I40))="","",OFFSET('Water Data'!$I$28,0,10*ROW('Water Data'!I40)))</f>
        <v/>
      </c>
      <c r="CJ46" s="275" t="str">
        <f ca="true">+IF(OFFSET('Water Data'!$I$29,0,10*ROW('Water Data'!I40))="","",OFFSET('Water Data'!$I$29,0,10*ROW('Water Data'!I40)))</f>
        <v/>
      </c>
      <c r="CK46" s="275" t="str">
        <f ca="true">+IF(OFFSET('Sanitation Data'!$D$28,0,10*ROW('Sanitation Data'!D40))="","",OFFSET('Sanitation Data'!$D$28,0,10*ROW('Sanitation Data'!D40)))</f>
        <v/>
      </c>
      <c r="CL46" s="275" t="str">
        <f ca="true">+IF(OFFSET('Sanitation Data'!$D$29,0,10*ROW('Sanitation Data'!D40))="","",OFFSET('Sanitation Data'!$D$29,0,10*ROW('Sanitation Data'!D40)))</f>
        <v/>
      </c>
      <c r="CM46" s="275" t="str">
        <f ca="true">+IF(OFFSET('Sanitation Data'!$D$30,0,10*ROW('Sanitation Data'!D40))="","",OFFSET('Sanitation Data'!$D$30,0,10*ROW('Sanitation Data'!D40)))</f>
        <v/>
      </c>
      <c r="CN46" s="275" t="str">
        <f ca="true">+IF(OFFSET('Sanitation Data'!$D$31,0,10*ROW('Sanitation Data'!D40))="","",OFFSET('Sanitation Data'!$D$31,0,10*ROW('Sanitation Data'!D40)))</f>
        <v/>
      </c>
      <c r="CO46" s="275" t="str">
        <f ca="true">+IF(OFFSET('Sanitation Data'!$D$32,0,10*ROW('Sanitation Data'!D40))="","",OFFSET('Sanitation Data'!$D$32,0,10*ROW('Sanitation Data'!D40)))</f>
        <v/>
      </c>
      <c r="CP46" s="275" t="str">
        <f ca="true">+IF(OFFSET('Sanitation Data'!$E$28,0,10*ROW('Sanitation Data'!E40))="","",OFFSET('Sanitation Data'!$E$28,0,10*ROW('Sanitation Data'!E40)))</f>
        <v/>
      </c>
      <c r="CQ46" s="275" t="str">
        <f ca="true">+IF(OFFSET('Sanitation Data'!$E$29,0,10*ROW('Sanitation Data'!E40))="","",OFFSET('Sanitation Data'!$E$29,0,10*ROW('Sanitation Data'!E40)))</f>
        <v/>
      </c>
      <c r="CR46" s="275" t="str">
        <f ca="true">+IF(OFFSET('Sanitation Data'!$E$30,0,10*ROW('Sanitation Data'!E40))="","",OFFSET('Sanitation Data'!$E$30,0,10*ROW('Sanitation Data'!E40)))</f>
        <v/>
      </c>
      <c r="CS46" s="275" t="str">
        <f ca="true">+IF(OFFSET('Sanitation Data'!$E$31,0,10*ROW('Sanitation Data'!E40))="","",OFFSET('Sanitation Data'!$E$31,0,10*ROW('Sanitation Data'!E40)))</f>
        <v/>
      </c>
      <c r="CT46" s="275" t="str">
        <f ca="true">+IF(OFFSET('Sanitation Data'!$E$32,0,10*ROW('Sanitation Data'!E40))="","",OFFSET('Sanitation Data'!$E$32,0,10*ROW('Sanitation Data'!E40)))</f>
        <v/>
      </c>
      <c r="CU46" s="275" t="str">
        <f ca="true">+IF(OFFSET('Sanitation Data'!$F$28,0,10*ROW('Sanitation Data'!F40))="","",OFFSET('Sanitation Data'!$F$28,0,10*ROW('Sanitation Data'!F40)))</f>
        <v/>
      </c>
      <c r="CV46" s="275" t="str">
        <f ca="true">+IF(OFFSET('Sanitation Data'!$F$29,0,10*ROW('Sanitation Data'!F40))="","",OFFSET('Sanitation Data'!$F$29,0,10*ROW('Sanitation Data'!F40)))</f>
        <v/>
      </c>
      <c r="CW46" s="275" t="str">
        <f ca="true">+IF(OFFSET('Sanitation Data'!$F$30,0,10*ROW('Sanitation Data'!F40))="","",OFFSET('Sanitation Data'!$F$30,0,10*ROW('Sanitation Data'!F40)))</f>
        <v/>
      </c>
      <c r="CX46" s="275" t="str">
        <f ca="true">+IF(OFFSET('Sanitation Data'!$F$31,0,10*ROW('Sanitation Data'!F40))="","",OFFSET('Sanitation Data'!$F$31,0,10*ROW('Sanitation Data'!F40)))</f>
        <v/>
      </c>
      <c r="CY46" s="275" t="str">
        <f ca="true">+IF(OFFSET('Sanitation Data'!$F$32,0,10*ROW('Sanitation Data'!F40))="","",OFFSET('Sanitation Data'!$F$32,0,10*ROW('Sanitation Data'!F40)))</f>
        <v/>
      </c>
      <c r="CZ46" s="275" t="str">
        <f ca="true">+IF(OFFSET('Sanitation Data'!$G$28,0,10*ROW('Sanitation Data'!G40))="","",OFFSET('Sanitation Data'!$G$28,0,10*ROW('Sanitation Data'!G40)))</f>
        <v/>
      </c>
      <c r="DA46" s="275" t="str">
        <f ca="true">+IF(OFFSET('Sanitation Data'!$G$29,0,10*ROW('Sanitation Data'!G40))="","",OFFSET('Sanitation Data'!$G$29,0,10*ROW('Sanitation Data'!G40)))</f>
        <v/>
      </c>
      <c r="DB46" s="275" t="str">
        <f ca="true">+IF(OFFSET('Sanitation Data'!$G$30,0,10*ROW('Sanitation Data'!G40))="","",OFFSET('Sanitation Data'!$G$30,0,10*ROW('Sanitation Data'!G40)))</f>
        <v/>
      </c>
      <c r="DC46" s="275" t="str">
        <f ca="true">+IF(OFFSET('Sanitation Data'!$G$31,0,10*ROW('Sanitation Data'!G40))="","",OFFSET('Sanitation Data'!$G$31,0,10*ROW('Sanitation Data'!G40)))</f>
        <v/>
      </c>
      <c r="DD46" s="275" t="str">
        <f ca="true">+IF(OFFSET('Sanitation Data'!$G$32,0,10*ROW('Sanitation Data'!G40))="","",OFFSET('Sanitation Data'!$G$32,0,10*ROW('Sanitation Data'!G40)))</f>
        <v/>
      </c>
      <c r="DE46" s="275" t="str">
        <f ca="true">+IF(OFFSET('Sanitation Data'!$H$28,0,10*ROW('Sanitation Data'!H40))="","",OFFSET('Sanitation Data'!$H$28,0,10*ROW('Sanitation Data'!H40)))</f>
        <v/>
      </c>
      <c r="DF46" s="275" t="str">
        <f ca="true">+IF(OFFSET('Sanitation Data'!$H$29,0,10*ROW('Sanitation Data'!H40))="","",OFFSET('Sanitation Data'!$H$29,0,10*ROW('Sanitation Data'!H40)))</f>
        <v/>
      </c>
      <c r="DG46" s="275" t="str">
        <f ca="true">+IF(OFFSET('Sanitation Data'!$H$30,0,10*ROW('Sanitation Data'!H40))="","",OFFSET('Sanitation Data'!$H$30,0,10*ROW('Sanitation Data'!H40)))</f>
        <v/>
      </c>
      <c r="DH46" s="275" t="str">
        <f ca="true">+IF(OFFSET('Sanitation Data'!$H$31,0,10*ROW('Sanitation Data'!H40))="","",OFFSET('Sanitation Data'!$H$31,0,10*ROW('Sanitation Data'!H40)))</f>
        <v/>
      </c>
      <c r="DI46" s="275" t="str">
        <f ca="true">+IF(OFFSET('Sanitation Data'!$H$32,0,10*ROW('Sanitation Data'!H40))="","",OFFSET('Sanitation Data'!$H$32,0,10*ROW('Sanitation Data'!H40)))</f>
        <v/>
      </c>
      <c r="DJ46" s="275" t="str">
        <f ca="true">+IF(OFFSET('Sanitation Data'!$I$28,0,10*ROW('Sanitation Data'!I40))="","",OFFSET('Sanitation Data'!$I$28,0,10*ROW('Sanitation Data'!I40)))</f>
        <v/>
      </c>
      <c r="DK46" s="275" t="str">
        <f ca="true">+IF(OFFSET('Sanitation Data'!$I$29,0,10*ROW('Sanitation Data'!I40))="","",OFFSET('Sanitation Data'!$I$29,0,10*ROW('Sanitation Data'!I40)))</f>
        <v/>
      </c>
      <c r="DL46" s="275" t="str">
        <f ca="true">+IF(OFFSET('Sanitation Data'!$I$30,0,10*ROW('Sanitation Data'!I40))="","",OFFSET('Sanitation Data'!$I$30,0,10*ROW('Sanitation Data'!I40)))</f>
        <v/>
      </c>
      <c r="DM46" s="275" t="str">
        <f ca="true">+IF(OFFSET('Sanitation Data'!$I$31,0,10*ROW('Sanitation Data'!I40))="","",OFFSET('Sanitation Data'!$I$31,0,10*ROW('Sanitation Data'!I40)))</f>
        <v/>
      </c>
      <c r="DN46" s="275" t="str">
        <f ca="true">+IF(OFFSET('Sanitation Data'!$I$32,0,10*ROW('Sanitation Data'!I40))="","",OFFSET('Sanitation Data'!$I$32,0,10*ROW('Sanitation Data'!I40)))</f>
        <v/>
      </c>
      <c r="DO46" s="275" t="str">
        <f ca="true">+IF(OFFSET('Hygiene Data'!$D$11,0,10*ROW('Hygiene Data'!D40))="","",OFFSET('Hygiene Data'!$D$11,0,10*ROW('Hygiene Data'!D40)))</f>
        <v/>
      </c>
      <c r="DP46" s="275" t="str">
        <f ca="true">+IF(OFFSET('Hygiene Data'!$D$12,0,10*ROW('Hygiene Data'!D40))="","",OFFSET('Hygiene Data'!$D$12,0,10*ROW('Hygiene Data'!D40)))</f>
        <v/>
      </c>
      <c r="DQ46" s="275" t="str">
        <f ca="true">+IF(OFFSET('Hygiene Data'!$D$13,0,10*ROW('Hygiene Data'!D40))="","",OFFSET('Hygiene Data'!$D$13,0,10*ROW('Hygiene Data'!D40)))</f>
        <v/>
      </c>
      <c r="DR46" s="275" t="str">
        <f ca="true">+IF(OFFSET('Hygiene Data'!$E$11,0,10*ROW('Hygiene Data'!E40))="","",OFFSET('Hygiene Data'!$E$11,0,10*ROW('Hygiene Data'!E40)))</f>
        <v/>
      </c>
      <c r="DS46" s="275" t="str">
        <f ca="true">+IF(OFFSET('Hygiene Data'!$E$12,0,10*ROW('Hygiene Data'!E40))="","",OFFSET('Hygiene Data'!$E$12,0,10*ROW('Hygiene Data'!E40)))</f>
        <v/>
      </c>
      <c r="DT46" s="275" t="str">
        <f ca="true">+IF(OFFSET('Hygiene Data'!$E$13,0,10*ROW('Hygiene Data'!E40))="","",OFFSET('Hygiene Data'!$E$13,0,10*ROW('Hygiene Data'!E40)))</f>
        <v/>
      </c>
      <c r="DU46" s="275" t="str">
        <f ca="true">+IF(OFFSET('Hygiene Data'!$F$11,0,10*ROW('Hygiene Data'!F40))="","",OFFSET('Hygiene Data'!$F$11,0,10*ROW('Hygiene Data'!F40)))</f>
        <v/>
      </c>
      <c r="DV46" s="275" t="str">
        <f ca="true">+IF(OFFSET('Hygiene Data'!$F$12,0,10*ROW('Hygiene Data'!F40))="","",OFFSET('Hygiene Data'!$F$12,0,10*ROW('Hygiene Data'!F40)))</f>
        <v/>
      </c>
      <c r="DW46" s="275" t="str">
        <f ca="true">+IF(OFFSET('Hygiene Data'!$F$13,0,10*ROW('Hygiene Data'!F40))="","",OFFSET('Hygiene Data'!$F$13,0,10*ROW('Hygiene Data'!F40)))</f>
        <v/>
      </c>
      <c r="DX46" s="275" t="str">
        <f ca="true">+IF(OFFSET('Hygiene Data'!$G$11,0,10*ROW('Hygiene Data'!G40))="","",OFFSET('Hygiene Data'!$G$11,0,10*ROW('Hygiene Data'!G40)))</f>
        <v/>
      </c>
      <c r="DY46" s="275" t="str">
        <f ca="true">+IF(OFFSET('Hygiene Data'!$G$12,0,10*ROW('Hygiene Data'!G40))="","",OFFSET('Hygiene Data'!$G$12,0,10*ROW('Hygiene Data'!G40)))</f>
        <v/>
      </c>
      <c r="DZ46" s="275" t="str">
        <f ca="true">+IF(OFFSET('Hygiene Data'!$G$13,0,10*ROW('Hygiene Data'!G40))="","",OFFSET('Hygiene Data'!$G$13,0,10*ROW('Hygiene Data'!G40)))</f>
        <v/>
      </c>
      <c r="EA46" s="275" t="str">
        <f ca="true">+IF(OFFSET('Hygiene Data'!$H$11,0,10*ROW('Hygiene Data'!H40))="","",OFFSET('Hygiene Data'!$H$11,0,10*ROW('Hygiene Data'!H40)))</f>
        <v/>
      </c>
      <c r="EB46" s="275" t="str">
        <f ca="true">+IF(OFFSET('Hygiene Data'!$H$12,0,10*ROW('Hygiene Data'!H40))="","",OFFSET('Hygiene Data'!$H$12,0,10*ROW('Hygiene Data'!H40)))</f>
        <v/>
      </c>
      <c r="EC46" s="275" t="str">
        <f ca="true">+IF(OFFSET('Hygiene Data'!$H$13,0,10*ROW('Hygiene Data'!H40))="","",OFFSET('Hygiene Data'!$H$13,0,10*ROW('Hygiene Data'!H40)))</f>
        <v/>
      </c>
      <c r="ED46" s="275" t="str">
        <f ca="true">+IF(OFFSET('Hygiene Data'!$I$11,0,10*ROW('Hygiene Data'!I40))="","",OFFSET('Hygiene Data'!$I$11,0,10*ROW('Hygiene Data'!I40)))</f>
        <v/>
      </c>
      <c r="EE46" s="275" t="str">
        <f ca="true">+IF(OFFSET('Hygiene Data'!$I$12,0,10*ROW('Hygiene Data'!I40))="","",OFFSET('Hygiene Data'!$I$12,0,10*ROW('Hygiene Data'!I40)))</f>
        <v/>
      </c>
      <c r="EF46" s="275"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1"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5"/>
      <c r="BS47" s="275" t="str">
        <f ca="true">+IF(OFFSET('Water Data'!$D$27,0,10*ROW('Water Data'!D41))="","",OFFSET('Water Data'!$D$27,0,10*ROW('Water Data'!D41)))</f>
        <v/>
      </c>
      <c r="BT47" s="275" t="str">
        <f ca="true">+IF(OFFSET('Water Data'!$D$28,0,10*ROW('Water Data'!D41))="","",OFFSET('Water Data'!$D$28,0,10*ROW('Water Data'!D41)))</f>
        <v/>
      </c>
      <c r="BU47" s="275" t="str">
        <f ca="true">+IF(OFFSET('Water Data'!$D$29,0,10*ROW('Water Data'!D41))="","",OFFSET('Water Data'!$D$29,0,10*ROW('Water Data'!D41)))</f>
        <v/>
      </c>
      <c r="BV47" s="275" t="str">
        <f ca="true">+IF(OFFSET('Water Data'!$E$27,0,10*ROW('Water Data'!E41))="","",OFFSET('Water Data'!$E$27,0,10*ROW('Water Data'!E41)))</f>
        <v/>
      </c>
      <c r="BW47" s="275" t="str">
        <f ca="true">+IF(OFFSET('Water Data'!$E$28,0,10*ROW('Water Data'!E41))="","",OFFSET('Water Data'!$E$28,0,10*ROW('Water Data'!E41)))</f>
        <v/>
      </c>
      <c r="BX47" s="275" t="str">
        <f ca="true">+IF(OFFSET('Water Data'!$E$29,0,10*ROW('Water Data'!E41))="","",OFFSET('Water Data'!$E$29,0,10*ROW('Water Data'!E41)))</f>
        <v/>
      </c>
      <c r="BY47" s="275" t="str">
        <f ca="true">+IF(OFFSET('Water Data'!$F$27,0,10*ROW('Water Data'!F41))="","",OFFSET('Water Data'!$F$27,0,10*ROW('Water Data'!F41)))</f>
        <v/>
      </c>
      <c r="BZ47" s="275" t="str">
        <f ca="true">+IF(OFFSET('Water Data'!$F$28,0,10*ROW('Water Data'!F41))="","",OFFSET('Water Data'!$F$28,0,10*ROW('Water Data'!F41)))</f>
        <v/>
      </c>
      <c r="CA47" s="275" t="str">
        <f ca="true">+IF(OFFSET('Water Data'!$F$29,0,10*ROW('Water Data'!F41))="","",OFFSET('Water Data'!$F$29,0,10*ROW('Water Data'!F41)))</f>
        <v/>
      </c>
      <c r="CB47" s="275" t="str">
        <f ca="true">+IF(OFFSET('Water Data'!$G$27,0,10*ROW('Water Data'!G41))="","",OFFSET('Water Data'!$G$27,0,10*ROW('Water Data'!G41)))</f>
        <v/>
      </c>
      <c r="CC47" s="275" t="str">
        <f ca="true">+IF(OFFSET('Water Data'!$G$28,0,10*ROW('Water Data'!G41))="","",OFFSET('Water Data'!$G$28,0,10*ROW('Water Data'!G41)))</f>
        <v/>
      </c>
      <c r="CD47" s="275" t="str">
        <f ca="true">+IF(OFFSET('Water Data'!$G$29,0,10*ROW('Water Data'!G41))="","",OFFSET('Water Data'!$G$29,0,10*ROW('Water Data'!G41)))</f>
        <v/>
      </c>
      <c r="CE47" s="275" t="str">
        <f ca="true">+IF(OFFSET('Water Data'!$H$27,0,10*ROW('Water Data'!H41))="","",OFFSET('Water Data'!$H$27,0,10*ROW('Water Data'!H41)))</f>
        <v/>
      </c>
      <c r="CF47" s="275" t="str">
        <f ca="true">+IF(OFFSET('Water Data'!$H$28,0,10*ROW('Water Data'!H41))="","",OFFSET('Water Data'!$H$28,0,10*ROW('Water Data'!H41)))</f>
        <v/>
      </c>
      <c r="CG47" s="275" t="str">
        <f ca="true">+IF(OFFSET('Water Data'!$H$29,0,10*ROW('Water Data'!H41))="","",OFFSET('Water Data'!$H$29,0,10*ROW('Water Data'!H41)))</f>
        <v/>
      </c>
      <c r="CH47" s="275" t="str">
        <f ca="true">+IF(OFFSET('Water Data'!$I$27,0,10*ROW('Water Data'!I41))="","",OFFSET('Water Data'!$I$27,0,10*ROW('Water Data'!I41)))</f>
        <v/>
      </c>
      <c r="CI47" s="275" t="str">
        <f ca="true">+IF(OFFSET('Water Data'!$I$28,0,10*ROW('Water Data'!I41))="","",OFFSET('Water Data'!$I$28,0,10*ROW('Water Data'!I41)))</f>
        <v/>
      </c>
      <c r="CJ47" s="275" t="str">
        <f ca="true">+IF(OFFSET('Water Data'!$I$29,0,10*ROW('Water Data'!I41))="","",OFFSET('Water Data'!$I$29,0,10*ROW('Water Data'!I41)))</f>
        <v/>
      </c>
      <c r="CK47" s="275" t="str">
        <f ca="true">+IF(OFFSET('Sanitation Data'!$D$28,0,10*ROW('Sanitation Data'!D41))="","",OFFSET('Sanitation Data'!$D$28,0,10*ROW('Sanitation Data'!D41)))</f>
        <v/>
      </c>
      <c r="CL47" s="275" t="str">
        <f ca="true">+IF(OFFSET('Sanitation Data'!$D$29,0,10*ROW('Sanitation Data'!D41))="","",OFFSET('Sanitation Data'!$D$29,0,10*ROW('Sanitation Data'!D41)))</f>
        <v/>
      </c>
      <c r="CM47" s="275" t="str">
        <f ca="true">+IF(OFFSET('Sanitation Data'!$D$30,0,10*ROW('Sanitation Data'!D41))="","",OFFSET('Sanitation Data'!$D$30,0,10*ROW('Sanitation Data'!D41)))</f>
        <v/>
      </c>
      <c r="CN47" s="275" t="str">
        <f ca="true">+IF(OFFSET('Sanitation Data'!$D$31,0,10*ROW('Sanitation Data'!D41))="","",OFFSET('Sanitation Data'!$D$31,0,10*ROW('Sanitation Data'!D41)))</f>
        <v/>
      </c>
      <c r="CO47" s="275" t="str">
        <f ca="true">+IF(OFFSET('Sanitation Data'!$D$32,0,10*ROW('Sanitation Data'!D41))="","",OFFSET('Sanitation Data'!$D$32,0,10*ROW('Sanitation Data'!D41)))</f>
        <v/>
      </c>
      <c r="CP47" s="275" t="str">
        <f ca="true">+IF(OFFSET('Sanitation Data'!$E$28,0,10*ROW('Sanitation Data'!E41))="","",OFFSET('Sanitation Data'!$E$28,0,10*ROW('Sanitation Data'!E41)))</f>
        <v/>
      </c>
      <c r="CQ47" s="275" t="str">
        <f ca="true">+IF(OFFSET('Sanitation Data'!$E$29,0,10*ROW('Sanitation Data'!E41))="","",OFFSET('Sanitation Data'!$E$29,0,10*ROW('Sanitation Data'!E41)))</f>
        <v/>
      </c>
      <c r="CR47" s="275" t="str">
        <f ca="true">+IF(OFFSET('Sanitation Data'!$E$30,0,10*ROW('Sanitation Data'!E41))="","",OFFSET('Sanitation Data'!$E$30,0,10*ROW('Sanitation Data'!E41)))</f>
        <v/>
      </c>
      <c r="CS47" s="275" t="str">
        <f ca="true">+IF(OFFSET('Sanitation Data'!$E$31,0,10*ROW('Sanitation Data'!E41))="","",OFFSET('Sanitation Data'!$E$31,0,10*ROW('Sanitation Data'!E41)))</f>
        <v/>
      </c>
      <c r="CT47" s="275" t="str">
        <f ca="true">+IF(OFFSET('Sanitation Data'!$E$32,0,10*ROW('Sanitation Data'!E41))="","",OFFSET('Sanitation Data'!$E$32,0,10*ROW('Sanitation Data'!E41)))</f>
        <v/>
      </c>
      <c r="CU47" s="275" t="str">
        <f ca="true">+IF(OFFSET('Sanitation Data'!$F$28,0,10*ROW('Sanitation Data'!F41))="","",OFFSET('Sanitation Data'!$F$28,0,10*ROW('Sanitation Data'!F41)))</f>
        <v/>
      </c>
      <c r="CV47" s="275" t="str">
        <f ca="true">+IF(OFFSET('Sanitation Data'!$F$29,0,10*ROW('Sanitation Data'!F41))="","",OFFSET('Sanitation Data'!$F$29,0,10*ROW('Sanitation Data'!F41)))</f>
        <v/>
      </c>
      <c r="CW47" s="275" t="str">
        <f ca="true">+IF(OFFSET('Sanitation Data'!$F$30,0,10*ROW('Sanitation Data'!F41))="","",OFFSET('Sanitation Data'!$F$30,0,10*ROW('Sanitation Data'!F41)))</f>
        <v/>
      </c>
      <c r="CX47" s="275" t="str">
        <f ca="true">+IF(OFFSET('Sanitation Data'!$F$31,0,10*ROW('Sanitation Data'!F41))="","",OFFSET('Sanitation Data'!$F$31,0,10*ROW('Sanitation Data'!F41)))</f>
        <v/>
      </c>
      <c r="CY47" s="275" t="str">
        <f ca="true">+IF(OFFSET('Sanitation Data'!$F$32,0,10*ROW('Sanitation Data'!F41))="","",OFFSET('Sanitation Data'!$F$32,0,10*ROW('Sanitation Data'!F41)))</f>
        <v/>
      </c>
      <c r="CZ47" s="275" t="str">
        <f ca="true">+IF(OFFSET('Sanitation Data'!$G$28,0,10*ROW('Sanitation Data'!G41))="","",OFFSET('Sanitation Data'!$G$28,0,10*ROW('Sanitation Data'!G41)))</f>
        <v/>
      </c>
      <c r="DA47" s="275" t="str">
        <f ca="true">+IF(OFFSET('Sanitation Data'!$G$29,0,10*ROW('Sanitation Data'!G41))="","",OFFSET('Sanitation Data'!$G$29,0,10*ROW('Sanitation Data'!G41)))</f>
        <v/>
      </c>
      <c r="DB47" s="275" t="str">
        <f ca="true">+IF(OFFSET('Sanitation Data'!$G$30,0,10*ROW('Sanitation Data'!G41))="","",OFFSET('Sanitation Data'!$G$30,0,10*ROW('Sanitation Data'!G41)))</f>
        <v/>
      </c>
      <c r="DC47" s="275" t="str">
        <f ca="true">+IF(OFFSET('Sanitation Data'!$G$31,0,10*ROW('Sanitation Data'!G41))="","",OFFSET('Sanitation Data'!$G$31,0,10*ROW('Sanitation Data'!G41)))</f>
        <v/>
      </c>
      <c r="DD47" s="275" t="str">
        <f ca="true">+IF(OFFSET('Sanitation Data'!$G$32,0,10*ROW('Sanitation Data'!G41))="","",OFFSET('Sanitation Data'!$G$32,0,10*ROW('Sanitation Data'!G41)))</f>
        <v/>
      </c>
      <c r="DE47" s="275" t="str">
        <f ca="true">+IF(OFFSET('Sanitation Data'!$H$28,0,10*ROW('Sanitation Data'!H41))="","",OFFSET('Sanitation Data'!$H$28,0,10*ROW('Sanitation Data'!H41)))</f>
        <v/>
      </c>
      <c r="DF47" s="275" t="str">
        <f ca="true">+IF(OFFSET('Sanitation Data'!$H$29,0,10*ROW('Sanitation Data'!H41))="","",OFFSET('Sanitation Data'!$H$29,0,10*ROW('Sanitation Data'!H41)))</f>
        <v/>
      </c>
      <c r="DG47" s="275" t="str">
        <f ca="true">+IF(OFFSET('Sanitation Data'!$H$30,0,10*ROW('Sanitation Data'!H41))="","",OFFSET('Sanitation Data'!$H$30,0,10*ROW('Sanitation Data'!H41)))</f>
        <v/>
      </c>
      <c r="DH47" s="275" t="str">
        <f ca="true">+IF(OFFSET('Sanitation Data'!$H$31,0,10*ROW('Sanitation Data'!H41))="","",OFFSET('Sanitation Data'!$H$31,0,10*ROW('Sanitation Data'!H41)))</f>
        <v/>
      </c>
      <c r="DI47" s="275" t="str">
        <f ca="true">+IF(OFFSET('Sanitation Data'!$H$32,0,10*ROW('Sanitation Data'!H41))="","",OFFSET('Sanitation Data'!$H$32,0,10*ROW('Sanitation Data'!H41)))</f>
        <v/>
      </c>
      <c r="DJ47" s="275" t="str">
        <f ca="true">+IF(OFFSET('Sanitation Data'!$I$28,0,10*ROW('Sanitation Data'!I41))="","",OFFSET('Sanitation Data'!$I$28,0,10*ROW('Sanitation Data'!I41)))</f>
        <v/>
      </c>
      <c r="DK47" s="275" t="str">
        <f ca="true">+IF(OFFSET('Sanitation Data'!$I$29,0,10*ROW('Sanitation Data'!I41))="","",OFFSET('Sanitation Data'!$I$29,0,10*ROW('Sanitation Data'!I41)))</f>
        <v/>
      </c>
      <c r="DL47" s="275" t="str">
        <f ca="true">+IF(OFFSET('Sanitation Data'!$I$30,0,10*ROW('Sanitation Data'!I41))="","",OFFSET('Sanitation Data'!$I$30,0,10*ROW('Sanitation Data'!I41)))</f>
        <v/>
      </c>
      <c r="DM47" s="275" t="str">
        <f ca="true">+IF(OFFSET('Sanitation Data'!$I$31,0,10*ROW('Sanitation Data'!I41))="","",OFFSET('Sanitation Data'!$I$31,0,10*ROW('Sanitation Data'!I41)))</f>
        <v/>
      </c>
      <c r="DN47" s="275" t="str">
        <f ca="true">+IF(OFFSET('Sanitation Data'!$I$32,0,10*ROW('Sanitation Data'!I41))="","",OFFSET('Sanitation Data'!$I$32,0,10*ROW('Sanitation Data'!I41)))</f>
        <v/>
      </c>
      <c r="DO47" s="275" t="str">
        <f ca="true">+IF(OFFSET('Hygiene Data'!$D$11,0,10*ROW('Hygiene Data'!D41))="","",OFFSET('Hygiene Data'!$D$11,0,10*ROW('Hygiene Data'!D41)))</f>
        <v/>
      </c>
      <c r="DP47" s="275" t="str">
        <f ca="true">+IF(OFFSET('Hygiene Data'!$D$12,0,10*ROW('Hygiene Data'!D41))="","",OFFSET('Hygiene Data'!$D$12,0,10*ROW('Hygiene Data'!D41)))</f>
        <v/>
      </c>
      <c r="DQ47" s="275" t="str">
        <f ca="true">+IF(OFFSET('Hygiene Data'!$D$13,0,10*ROW('Hygiene Data'!D41))="","",OFFSET('Hygiene Data'!$D$13,0,10*ROW('Hygiene Data'!D41)))</f>
        <v/>
      </c>
      <c r="DR47" s="275" t="str">
        <f ca="true">+IF(OFFSET('Hygiene Data'!$E$11,0,10*ROW('Hygiene Data'!E41))="","",OFFSET('Hygiene Data'!$E$11,0,10*ROW('Hygiene Data'!E41)))</f>
        <v/>
      </c>
      <c r="DS47" s="275" t="str">
        <f ca="true">+IF(OFFSET('Hygiene Data'!$E$12,0,10*ROW('Hygiene Data'!E41))="","",OFFSET('Hygiene Data'!$E$12,0,10*ROW('Hygiene Data'!E41)))</f>
        <v/>
      </c>
      <c r="DT47" s="275" t="str">
        <f ca="true">+IF(OFFSET('Hygiene Data'!$E$13,0,10*ROW('Hygiene Data'!E41))="","",OFFSET('Hygiene Data'!$E$13,0,10*ROW('Hygiene Data'!E41)))</f>
        <v/>
      </c>
      <c r="DU47" s="275" t="str">
        <f ca="true">+IF(OFFSET('Hygiene Data'!$F$11,0,10*ROW('Hygiene Data'!F41))="","",OFFSET('Hygiene Data'!$F$11,0,10*ROW('Hygiene Data'!F41)))</f>
        <v/>
      </c>
      <c r="DV47" s="275" t="str">
        <f ca="true">+IF(OFFSET('Hygiene Data'!$F$12,0,10*ROW('Hygiene Data'!F41))="","",OFFSET('Hygiene Data'!$F$12,0,10*ROW('Hygiene Data'!F41)))</f>
        <v/>
      </c>
      <c r="DW47" s="275" t="str">
        <f ca="true">+IF(OFFSET('Hygiene Data'!$F$13,0,10*ROW('Hygiene Data'!F41))="","",OFFSET('Hygiene Data'!$F$13,0,10*ROW('Hygiene Data'!F41)))</f>
        <v/>
      </c>
      <c r="DX47" s="275" t="str">
        <f ca="true">+IF(OFFSET('Hygiene Data'!$G$11,0,10*ROW('Hygiene Data'!G41))="","",OFFSET('Hygiene Data'!$G$11,0,10*ROW('Hygiene Data'!G41)))</f>
        <v/>
      </c>
      <c r="DY47" s="275" t="str">
        <f ca="true">+IF(OFFSET('Hygiene Data'!$G$12,0,10*ROW('Hygiene Data'!G41))="","",OFFSET('Hygiene Data'!$G$12,0,10*ROW('Hygiene Data'!G41)))</f>
        <v/>
      </c>
      <c r="DZ47" s="275" t="str">
        <f ca="true">+IF(OFFSET('Hygiene Data'!$G$13,0,10*ROW('Hygiene Data'!G41))="","",OFFSET('Hygiene Data'!$G$13,0,10*ROW('Hygiene Data'!G41)))</f>
        <v/>
      </c>
      <c r="EA47" s="275" t="str">
        <f ca="true">+IF(OFFSET('Hygiene Data'!$H$11,0,10*ROW('Hygiene Data'!H41))="","",OFFSET('Hygiene Data'!$H$11,0,10*ROW('Hygiene Data'!H41)))</f>
        <v/>
      </c>
      <c r="EB47" s="275" t="str">
        <f ca="true">+IF(OFFSET('Hygiene Data'!$H$12,0,10*ROW('Hygiene Data'!H41))="","",OFFSET('Hygiene Data'!$H$12,0,10*ROW('Hygiene Data'!H41)))</f>
        <v/>
      </c>
      <c r="EC47" s="275" t="str">
        <f ca="true">+IF(OFFSET('Hygiene Data'!$H$13,0,10*ROW('Hygiene Data'!H41))="","",OFFSET('Hygiene Data'!$H$13,0,10*ROW('Hygiene Data'!H41)))</f>
        <v/>
      </c>
      <c r="ED47" s="275" t="str">
        <f ca="true">+IF(OFFSET('Hygiene Data'!$I$11,0,10*ROW('Hygiene Data'!I41))="","",OFFSET('Hygiene Data'!$I$11,0,10*ROW('Hygiene Data'!I41)))</f>
        <v/>
      </c>
      <c r="EE47" s="275" t="str">
        <f ca="true">+IF(OFFSET('Hygiene Data'!$I$12,0,10*ROW('Hygiene Data'!I41))="","",OFFSET('Hygiene Data'!$I$12,0,10*ROW('Hygiene Data'!I41)))</f>
        <v/>
      </c>
      <c r="EF47" s="275"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1"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5"/>
      <c r="BS48" s="275" t="str">
        <f ca="true">+IF(OFFSET('Water Data'!$D$27,0,10*ROW('Water Data'!D42))="","",OFFSET('Water Data'!$D$27,0,10*ROW('Water Data'!D42)))</f>
        <v/>
      </c>
      <c r="BT48" s="275" t="str">
        <f ca="true">+IF(OFFSET('Water Data'!$D$28,0,10*ROW('Water Data'!D42))="","",OFFSET('Water Data'!$D$28,0,10*ROW('Water Data'!D42)))</f>
        <v/>
      </c>
      <c r="BU48" s="275" t="str">
        <f ca="true">+IF(OFFSET('Water Data'!$D$29,0,10*ROW('Water Data'!D42))="","",OFFSET('Water Data'!$D$29,0,10*ROW('Water Data'!D42)))</f>
        <v/>
      </c>
      <c r="BV48" s="275" t="str">
        <f ca="true">+IF(OFFSET('Water Data'!$E$27,0,10*ROW('Water Data'!E42))="","",OFFSET('Water Data'!$E$27,0,10*ROW('Water Data'!E42)))</f>
        <v/>
      </c>
      <c r="BW48" s="275" t="str">
        <f ca="true">+IF(OFFSET('Water Data'!$E$28,0,10*ROW('Water Data'!E42))="","",OFFSET('Water Data'!$E$28,0,10*ROW('Water Data'!E42)))</f>
        <v/>
      </c>
      <c r="BX48" s="275" t="str">
        <f ca="true">+IF(OFFSET('Water Data'!$E$29,0,10*ROW('Water Data'!E42))="","",OFFSET('Water Data'!$E$29,0,10*ROW('Water Data'!E42)))</f>
        <v/>
      </c>
      <c r="BY48" s="275" t="str">
        <f ca="true">+IF(OFFSET('Water Data'!$F$27,0,10*ROW('Water Data'!F42))="","",OFFSET('Water Data'!$F$27,0,10*ROW('Water Data'!F42)))</f>
        <v/>
      </c>
      <c r="BZ48" s="275" t="str">
        <f ca="true">+IF(OFFSET('Water Data'!$F$28,0,10*ROW('Water Data'!F42))="","",OFFSET('Water Data'!$F$28,0,10*ROW('Water Data'!F42)))</f>
        <v/>
      </c>
      <c r="CA48" s="275" t="str">
        <f ca="true">+IF(OFFSET('Water Data'!$F$29,0,10*ROW('Water Data'!F42))="","",OFFSET('Water Data'!$F$29,0,10*ROW('Water Data'!F42)))</f>
        <v/>
      </c>
      <c r="CB48" s="275" t="str">
        <f ca="true">+IF(OFFSET('Water Data'!$G$27,0,10*ROW('Water Data'!G42))="","",OFFSET('Water Data'!$G$27,0,10*ROW('Water Data'!G42)))</f>
        <v/>
      </c>
      <c r="CC48" s="275" t="str">
        <f ca="true">+IF(OFFSET('Water Data'!$G$28,0,10*ROW('Water Data'!G42))="","",OFFSET('Water Data'!$G$28,0,10*ROW('Water Data'!G42)))</f>
        <v/>
      </c>
      <c r="CD48" s="275" t="str">
        <f ca="true">+IF(OFFSET('Water Data'!$G$29,0,10*ROW('Water Data'!G42))="","",OFFSET('Water Data'!$G$29,0,10*ROW('Water Data'!G42)))</f>
        <v/>
      </c>
      <c r="CE48" s="275" t="str">
        <f ca="true">+IF(OFFSET('Water Data'!$H$27,0,10*ROW('Water Data'!H42))="","",OFFSET('Water Data'!$H$27,0,10*ROW('Water Data'!H42)))</f>
        <v/>
      </c>
      <c r="CF48" s="275" t="str">
        <f ca="true">+IF(OFFSET('Water Data'!$H$28,0,10*ROW('Water Data'!H42))="","",OFFSET('Water Data'!$H$28,0,10*ROW('Water Data'!H42)))</f>
        <v/>
      </c>
      <c r="CG48" s="275" t="str">
        <f ca="true">+IF(OFFSET('Water Data'!$H$29,0,10*ROW('Water Data'!H42))="","",OFFSET('Water Data'!$H$29,0,10*ROW('Water Data'!H42)))</f>
        <v/>
      </c>
      <c r="CH48" s="275" t="str">
        <f ca="true">+IF(OFFSET('Water Data'!$I$27,0,10*ROW('Water Data'!I42))="","",OFFSET('Water Data'!$I$27,0,10*ROW('Water Data'!I42)))</f>
        <v/>
      </c>
      <c r="CI48" s="275" t="str">
        <f ca="true">+IF(OFFSET('Water Data'!$I$28,0,10*ROW('Water Data'!I42))="","",OFFSET('Water Data'!$I$28,0,10*ROW('Water Data'!I42)))</f>
        <v/>
      </c>
      <c r="CJ48" s="275" t="str">
        <f ca="true">+IF(OFFSET('Water Data'!$I$29,0,10*ROW('Water Data'!I42))="","",OFFSET('Water Data'!$I$29,0,10*ROW('Water Data'!I42)))</f>
        <v/>
      </c>
      <c r="CK48" s="275" t="str">
        <f ca="true">+IF(OFFSET('Sanitation Data'!$D$28,0,10*ROW('Sanitation Data'!D42))="","",OFFSET('Sanitation Data'!$D$28,0,10*ROW('Sanitation Data'!D42)))</f>
        <v/>
      </c>
      <c r="CL48" s="275" t="str">
        <f ca="true">+IF(OFFSET('Sanitation Data'!$D$29,0,10*ROW('Sanitation Data'!D42))="","",OFFSET('Sanitation Data'!$D$29,0,10*ROW('Sanitation Data'!D42)))</f>
        <v/>
      </c>
      <c r="CM48" s="275" t="str">
        <f ca="true">+IF(OFFSET('Sanitation Data'!$D$30,0,10*ROW('Sanitation Data'!D42))="","",OFFSET('Sanitation Data'!$D$30,0,10*ROW('Sanitation Data'!D42)))</f>
        <v/>
      </c>
      <c r="CN48" s="275" t="str">
        <f ca="true">+IF(OFFSET('Sanitation Data'!$D$31,0,10*ROW('Sanitation Data'!D42))="","",OFFSET('Sanitation Data'!$D$31,0,10*ROW('Sanitation Data'!D42)))</f>
        <v/>
      </c>
      <c r="CO48" s="275" t="str">
        <f ca="true">+IF(OFFSET('Sanitation Data'!$D$32,0,10*ROW('Sanitation Data'!D42))="","",OFFSET('Sanitation Data'!$D$32,0,10*ROW('Sanitation Data'!D42)))</f>
        <v/>
      </c>
      <c r="CP48" s="275" t="str">
        <f ca="true">+IF(OFFSET('Sanitation Data'!$E$28,0,10*ROW('Sanitation Data'!E42))="","",OFFSET('Sanitation Data'!$E$28,0,10*ROW('Sanitation Data'!E42)))</f>
        <v/>
      </c>
      <c r="CQ48" s="275" t="str">
        <f ca="true">+IF(OFFSET('Sanitation Data'!$E$29,0,10*ROW('Sanitation Data'!E42))="","",OFFSET('Sanitation Data'!$E$29,0,10*ROW('Sanitation Data'!E42)))</f>
        <v/>
      </c>
      <c r="CR48" s="275" t="str">
        <f ca="true">+IF(OFFSET('Sanitation Data'!$E$30,0,10*ROW('Sanitation Data'!E42))="","",OFFSET('Sanitation Data'!$E$30,0,10*ROW('Sanitation Data'!E42)))</f>
        <v/>
      </c>
      <c r="CS48" s="275" t="str">
        <f ca="true">+IF(OFFSET('Sanitation Data'!$E$31,0,10*ROW('Sanitation Data'!E42))="","",OFFSET('Sanitation Data'!$E$31,0,10*ROW('Sanitation Data'!E42)))</f>
        <v/>
      </c>
      <c r="CT48" s="275" t="str">
        <f ca="true">+IF(OFFSET('Sanitation Data'!$E$32,0,10*ROW('Sanitation Data'!E42))="","",OFFSET('Sanitation Data'!$E$32,0,10*ROW('Sanitation Data'!E42)))</f>
        <v/>
      </c>
      <c r="CU48" s="275" t="str">
        <f ca="true">+IF(OFFSET('Sanitation Data'!$F$28,0,10*ROW('Sanitation Data'!F42))="","",OFFSET('Sanitation Data'!$F$28,0,10*ROW('Sanitation Data'!F42)))</f>
        <v/>
      </c>
      <c r="CV48" s="275" t="str">
        <f ca="true">+IF(OFFSET('Sanitation Data'!$F$29,0,10*ROW('Sanitation Data'!F42))="","",OFFSET('Sanitation Data'!$F$29,0,10*ROW('Sanitation Data'!F42)))</f>
        <v/>
      </c>
      <c r="CW48" s="275" t="str">
        <f ca="true">+IF(OFFSET('Sanitation Data'!$F$30,0,10*ROW('Sanitation Data'!F42))="","",OFFSET('Sanitation Data'!$F$30,0,10*ROW('Sanitation Data'!F42)))</f>
        <v/>
      </c>
      <c r="CX48" s="275" t="str">
        <f ca="true">+IF(OFFSET('Sanitation Data'!$F$31,0,10*ROW('Sanitation Data'!F42))="","",OFFSET('Sanitation Data'!$F$31,0,10*ROW('Sanitation Data'!F42)))</f>
        <v/>
      </c>
      <c r="CY48" s="275" t="str">
        <f ca="true">+IF(OFFSET('Sanitation Data'!$F$32,0,10*ROW('Sanitation Data'!F42))="","",OFFSET('Sanitation Data'!$F$32,0,10*ROW('Sanitation Data'!F42)))</f>
        <v/>
      </c>
      <c r="CZ48" s="275" t="str">
        <f ca="true">+IF(OFFSET('Sanitation Data'!$G$28,0,10*ROW('Sanitation Data'!G42))="","",OFFSET('Sanitation Data'!$G$28,0,10*ROW('Sanitation Data'!G42)))</f>
        <v/>
      </c>
      <c r="DA48" s="275" t="str">
        <f ca="true">+IF(OFFSET('Sanitation Data'!$G$29,0,10*ROW('Sanitation Data'!G42))="","",OFFSET('Sanitation Data'!$G$29,0,10*ROW('Sanitation Data'!G42)))</f>
        <v/>
      </c>
      <c r="DB48" s="275" t="str">
        <f ca="true">+IF(OFFSET('Sanitation Data'!$G$30,0,10*ROW('Sanitation Data'!G42))="","",OFFSET('Sanitation Data'!$G$30,0,10*ROW('Sanitation Data'!G42)))</f>
        <v/>
      </c>
      <c r="DC48" s="275" t="str">
        <f ca="true">+IF(OFFSET('Sanitation Data'!$G$31,0,10*ROW('Sanitation Data'!G42))="","",OFFSET('Sanitation Data'!$G$31,0,10*ROW('Sanitation Data'!G42)))</f>
        <v/>
      </c>
      <c r="DD48" s="275" t="str">
        <f ca="true">+IF(OFFSET('Sanitation Data'!$G$32,0,10*ROW('Sanitation Data'!G42))="","",OFFSET('Sanitation Data'!$G$32,0,10*ROW('Sanitation Data'!G42)))</f>
        <v/>
      </c>
      <c r="DE48" s="275" t="str">
        <f ca="true">+IF(OFFSET('Sanitation Data'!$H$28,0,10*ROW('Sanitation Data'!H42))="","",OFFSET('Sanitation Data'!$H$28,0,10*ROW('Sanitation Data'!H42)))</f>
        <v/>
      </c>
      <c r="DF48" s="275" t="str">
        <f ca="true">+IF(OFFSET('Sanitation Data'!$H$29,0,10*ROW('Sanitation Data'!H42))="","",OFFSET('Sanitation Data'!$H$29,0,10*ROW('Sanitation Data'!H42)))</f>
        <v/>
      </c>
      <c r="DG48" s="275" t="str">
        <f ca="true">+IF(OFFSET('Sanitation Data'!$H$30,0,10*ROW('Sanitation Data'!H42))="","",OFFSET('Sanitation Data'!$H$30,0,10*ROW('Sanitation Data'!H42)))</f>
        <v/>
      </c>
      <c r="DH48" s="275" t="str">
        <f ca="true">+IF(OFFSET('Sanitation Data'!$H$31,0,10*ROW('Sanitation Data'!H42))="","",OFFSET('Sanitation Data'!$H$31,0,10*ROW('Sanitation Data'!H42)))</f>
        <v/>
      </c>
      <c r="DI48" s="275" t="str">
        <f ca="true">+IF(OFFSET('Sanitation Data'!$H$32,0,10*ROW('Sanitation Data'!H42))="","",OFFSET('Sanitation Data'!$H$32,0,10*ROW('Sanitation Data'!H42)))</f>
        <v/>
      </c>
      <c r="DJ48" s="275" t="str">
        <f ca="true">+IF(OFFSET('Sanitation Data'!$I$28,0,10*ROW('Sanitation Data'!I42))="","",OFFSET('Sanitation Data'!$I$28,0,10*ROW('Sanitation Data'!I42)))</f>
        <v/>
      </c>
      <c r="DK48" s="275" t="str">
        <f ca="true">+IF(OFFSET('Sanitation Data'!$I$29,0,10*ROW('Sanitation Data'!I42))="","",OFFSET('Sanitation Data'!$I$29,0,10*ROW('Sanitation Data'!I42)))</f>
        <v/>
      </c>
      <c r="DL48" s="275" t="str">
        <f ca="true">+IF(OFFSET('Sanitation Data'!$I$30,0,10*ROW('Sanitation Data'!I42))="","",OFFSET('Sanitation Data'!$I$30,0,10*ROW('Sanitation Data'!I42)))</f>
        <v/>
      </c>
      <c r="DM48" s="275" t="str">
        <f ca="true">+IF(OFFSET('Sanitation Data'!$I$31,0,10*ROW('Sanitation Data'!I42))="","",OFFSET('Sanitation Data'!$I$31,0,10*ROW('Sanitation Data'!I42)))</f>
        <v/>
      </c>
      <c r="DN48" s="275" t="str">
        <f ca="true">+IF(OFFSET('Sanitation Data'!$I$32,0,10*ROW('Sanitation Data'!I42))="","",OFFSET('Sanitation Data'!$I$32,0,10*ROW('Sanitation Data'!I42)))</f>
        <v/>
      </c>
      <c r="DO48" s="275" t="str">
        <f ca="true">+IF(OFFSET('Hygiene Data'!$D$11,0,10*ROW('Hygiene Data'!D42))="","",OFFSET('Hygiene Data'!$D$11,0,10*ROW('Hygiene Data'!D42)))</f>
        <v/>
      </c>
      <c r="DP48" s="275" t="str">
        <f ca="true">+IF(OFFSET('Hygiene Data'!$D$12,0,10*ROW('Hygiene Data'!D42))="","",OFFSET('Hygiene Data'!$D$12,0,10*ROW('Hygiene Data'!D42)))</f>
        <v/>
      </c>
      <c r="DQ48" s="275" t="str">
        <f ca="true">+IF(OFFSET('Hygiene Data'!$D$13,0,10*ROW('Hygiene Data'!D42))="","",OFFSET('Hygiene Data'!$D$13,0,10*ROW('Hygiene Data'!D42)))</f>
        <v/>
      </c>
      <c r="DR48" s="275" t="str">
        <f ca="true">+IF(OFFSET('Hygiene Data'!$E$11,0,10*ROW('Hygiene Data'!E42))="","",OFFSET('Hygiene Data'!$E$11,0,10*ROW('Hygiene Data'!E42)))</f>
        <v/>
      </c>
      <c r="DS48" s="275" t="str">
        <f ca="true">+IF(OFFSET('Hygiene Data'!$E$12,0,10*ROW('Hygiene Data'!E42))="","",OFFSET('Hygiene Data'!$E$12,0,10*ROW('Hygiene Data'!E42)))</f>
        <v/>
      </c>
      <c r="DT48" s="275" t="str">
        <f ca="true">+IF(OFFSET('Hygiene Data'!$E$13,0,10*ROW('Hygiene Data'!E42))="","",OFFSET('Hygiene Data'!$E$13,0,10*ROW('Hygiene Data'!E42)))</f>
        <v/>
      </c>
      <c r="DU48" s="275" t="str">
        <f ca="true">+IF(OFFSET('Hygiene Data'!$F$11,0,10*ROW('Hygiene Data'!F42))="","",OFFSET('Hygiene Data'!$F$11,0,10*ROW('Hygiene Data'!F42)))</f>
        <v/>
      </c>
      <c r="DV48" s="275" t="str">
        <f ca="true">+IF(OFFSET('Hygiene Data'!$F$12,0,10*ROW('Hygiene Data'!F42))="","",OFFSET('Hygiene Data'!$F$12,0,10*ROW('Hygiene Data'!F42)))</f>
        <v/>
      </c>
      <c r="DW48" s="275" t="str">
        <f ca="true">+IF(OFFSET('Hygiene Data'!$F$13,0,10*ROW('Hygiene Data'!F42))="","",OFFSET('Hygiene Data'!$F$13,0,10*ROW('Hygiene Data'!F42)))</f>
        <v/>
      </c>
      <c r="DX48" s="275" t="str">
        <f ca="true">+IF(OFFSET('Hygiene Data'!$G$11,0,10*ROW('Hygiene Data'!G42))="","",OFFSET('Hygiene Data'!$G$11,0,10*ROW('Hygiene Data'!G42)))</f>
        <v/>
      </c>
      <c r="DY48" s="275" t="str">
        <f ca="true">+IF(OFFSET('Hygiene Data'!$G$12,0,10*ROW('Hygiene Data'!G42))="","",OFFSET('Hygiene Data'!$G$12,0,10*ROW('Hygiene Data'!G42)))</f>
        <v/>
      </c>
      <c r="DZ48" s="275" t="str">
        <f ca="true">+IF(OFFSET('Hygiene Data'!$G$13,0,10*ROW('Hygiene Data'!G42))="","",OFFSET('Hygiene Data'!$G$13,0,10*ROW('Hygiene Data'!G42)))</f>
        <v/>
      </c>
      <c r="EA48" s="275" t="str">
        <f ca="true">+IF(OFFSET('Hygiene Data'!$H$11,0,10*ROW('Hygiene Data'!H42))="","",OFFSET('Hygiene Data'!$H$11,0,10*ROW('Hygiene Data'!H42)))</f>
        <v/>
      </c>
      <c r="EB48" s="275" t="str">
        <f ca="true">+IF(OFFSET('Hygiene Data'!$H$12,0,10*ROW('Hygiene Data'!H42))="","",OFFSET('Hygiene Data'!$H$12,0,10*ROW('Hygiene Data'!H42)))</f>
        <v/>
      </c>
      <c r="EC48" s="275" t="str">
        <f ca="true">+IF(OFFSET('Hygiene Data'!$H$13,0,10*ROW('Hygiene Data'!H42))="","",OFFSET('Hygiene Data'!$H$13,0,10*ROW('Hygiene Data'!H42)))</f>
        <v/>
      </c>
      <c r="ED48" s="275" t="str">
        <f ca="true">+IF(OFFSET('Hygiene Data'!$I$11,0,10*ROW('Hygiene Data'!I42))="","",OFFSET('Hygiene Data'!$I$11,0,10*ROW('Hygiene Data'!I42)))</f>
        <v/>
      </c>
      <c r="EE48" s="275" t="str">
        <f ca="true">+IF(OFFSET('Hygiene Data'!$I$12,0,10*ROW('Hygiene Data'!I42))="","",OFFSET('Hygiene Data'!$I$12,0,10*ROW('Hygiene Data'!I42)))</f>
        <v/>
      </c>
      <c r="EF48" s="275"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1"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5"/>
      <c r="BS49" s="275" t="str">
        <f ca="true">+IF(OFFSET('Water Data'!$D$27,0,10*ROW('Water Data'!D43))="","",OFFSET('Water Data'!$D$27,0,10*ROW('Water Data'!D43)))</f>
        <v/>
      </c>
      <c r="BT49" s="275" t="str">
        <f ca="true">+IF(OFFSET('Water Data'!$D$28,0,10*ROW('Water Data'!D43))="","",OFFSET('Water Data'!$D$28,0,10*ROW('Water Data'!D43)))</f>
        <v/>
      </c>
      <c r="BU49" s="275" t="str">
        <f ca="true">+IF(OFFSET('Water Data'!$D$29,0,10*ROW('Water Data'!D43))="","",OFFSET('Water Data'!$D$29,0,10*ROW('Water Data'!D43)))</f>
        <v/>
      </c>
      <c r="BV49" s="275" t="str">
        <f ca="true">+IF(OFFSET('Water Data'!$E$27,0,10*ROW('Water Data'!E43))="","",OFFSET('Water Data'!$E$27,0,10*ROW('Water Data'!E43)))</f>
        <v/>
      </c>
      <c r="BW49" s="275" t="str">
        <f ca="true">+IF(OFFSET('Water Data'!$E$28,0,10*ROW('Water Data'!E43))="","",OFFSET('Water Data'!$E$28,0,10*ROW('Water Data'!E43)))</f>
        <v/>
      </c>
      <c r="BX49" s="275" t="str">
        <f ca="true">+IF(OFFSET('Water Data'!$E$29,0,10*ROW('Water Data'!E43))="","",OFFSET('Water Data'!$E$29,0,10*ROW('Water Data'!E43)))</f>
        <v/>
      </c>
      <c r="BY49" s="275" t="str">
        <f ca="true">+IF(OFFSET('Water Data'!$F$27,0,10*ROW('Water Data'!F43))="","",OFFSET('Water Data'!$F$27,0,10*ROW('Water Data'!F43)))</f>
        <v/>
      </c>
      <c r="BZ49" s="275" t="str">
        <f ca="true">+IF(OFFSET('Water Data'!$F$28,0,10*ROW('Water Data'!F43))="","",OFFSET('Water Data'!$F$28,0,10*ROW('Water Data'!F43)))</f>
        <v/>
      </c>
      <c r="CA49" s="275" t="str">
        <f ca="true">+IF(OFFSET('Water Data'!$F$29,0,10*ROW('Water Data'!F43))="","",OFFSET('Water Data'!$F$29,0,10*ROW('Water Data'!F43)))</f>
        <v/>
      </c>
      <c r="CB49" s="275" t="str">
        <f ca="true">+IF(OFFSET('Water Data'!$G$27,0,10*ROW('Water Data'!G43))="","",OFFSET('Water Data'!$G$27,0,10*ROW('Water Data'!G43)))</f>
        <v/>
      </c>
      <c r="CC49" s="275" t="str">
        <f ca="true">+IF(OFFSET('Water Data'!$G$28,0,10*ROW('Water Data'!G43))="","",OFFSET('Water Data'!$G$28,0,10*ROW('Water Data'!G43)))</f>
        <v/>
      </c>
      <c r="CD49" s="275" t="str">
        <f ca="true">+IF(OFFSET('Water Data'!$G$29,0,10*ROW('Water Data'!G43))="","",OFFSET('Water Data'!$G$29,0,10*ROW('Water Data'!G43)))</f>
        <v/>
      </c>
      <c r="CE49" s="275" t="str">
        <f ca="true">+IF(OFFSET('Water Data'!$H$27,0,10*ROW('Water Data'!H43))="","",OFFSET('Water Data'!$H$27,0,10*ROW('Water Data'!H43)))</f>
        <v/>
      </c>
      <c r="CF49" s="275" t="str">
        <f ca="true">+IF(OFFSET('Water Data'!$H$28,0,10*ROW('Water Data'!H43))="","",OFFSET('Water Data'!$H$28,0,10*ROW('Water Data'!H43)))</f>
        <v/>
      </c>
      <c r="CG49" s="275" t="str">
        <f ca="true">+IF(OFFSET('Water Data'!$H$29,0,10*ROW('Water Data'!H43))="","",OFFSET('Water Data'!$H$29,0,10*ROW('Water Data'!H43)))</f>
        <v/>
      </c>
      <c r="CH49" s="275" t="str">
        <f ca="true">+IF(OFFSET('Water Data'!$I$27,0,10*ROW('Water Data'!I43))="","",OFFSET('Water Data'!$I$27,0,10*ROW('Water Data'!I43)))</f>
        <v/>
      </c>
      <c r="CI49" s="275" t="str">
        <f ca="true">+IF(OFFSET('Water Data'!$I$28,0,10*ROW('Water Data'!I43))="","",OFFSET('Water Data'!$I$28,0,10*ROW('Water Data'!I43)))</f>
        <v/>
      </c>
      <c r="CJ49" s="275" t="str">
        <f ca="true">+IF(OFFSET('Water Data'!$I$29,0,10*ROW('Water Data'!I43))="","",OFFSET('Water Data'!$I$29,0,10*ROW('Water Data'!I43)))</f>
        <v/>
      </c>
      <c r="CK49" s="275" t="str">
        <f ca="true">+IF(OFFSET('Sanitation Data'!$D$28,0,10*ROW('Sanitation Data'!D43))="","",OFFSET('Sanitation Data'!$D$28,0,10*ROW('Sanitation Data'!D43)))</f>
        <v/>
      </c>
      <c r="CL49" s="275" t="str">
        <f ca="true">+IF(OFFSET('Sanitation Data'!$D$29,0,10*ROW('Sanitation Data'!D43))="","",OFFSET('Sanitation Data'!$D$29,0,10*ROW('Sanitation Data'!D43)))</f>
        <v/>
      </c>
      <c r="CM49" s="275" t="str">
        <f ca="true">+IF(OFFSET('Sanitation Data'!$D$30,0,10*ROW('Sanitation Data'!D43))="","",OFFSET('Sanitation Data'!$D$30,0,10*ROW('Sanitation Data'!D43)))</f>
        <v/>
      </c>
      <c r="CN49" s="275" t="str">
        <f ca="true">+IF(OFFSET('Sanitation Data'!$D$31,0,10*ROW('Sanitation Data'!D43))="","",OFFSET('Sanitation Data'!$D$31,0,10*ROW('Sanitation Data'!D43)))</f>
        <v/>
      </c>
      <c r="CO49" s="275" t="str">
        <f ca="true">+IF(OFFSET('Sanitation Data'!$D$32,0,10*ROW('Sanitation Data'!D43))="","",OFFSET('Sanitation Data'!$D$32,0,10*ROW('Sanitation Data'!D43)))</f>
        <v/>
      </c>
      <c r="CP49" s="275" t="str">
        <f ca="true">+IF(OFFSET('Sanitation Data'!$E$28,0,10*ROW('Sanitation Data'!E43))="","",OFFSET('Sanitation Data'!$E$28,0,10*ROW('Sanitation Data'!E43)))</f>
        <v/>
      </c>
      <c r="CQ49" s="275" t="str">
        <f ca="true">+IF(OFFSET('Sanitation Data'!$E$29,0,10*ROW('Sanitation Data'!E43))="","",OFFSET('Sanitation Data'!$E$29,0,10*ROW('Sanitation Data'!E43)))</f>
        <v/>
      </c>
      <c r="CR49" s="275" t="str">
        <f ca="true">+IF(OFFSET('Sanitation Data'!$E$30,0,10*ROW('Sanitation Data'!E43))="","",OFFSET('Sanitation Data'!$E$30,0,10*ROW('Sanitation Data'!E43)))</f>
        <v/>
      </c>
      <c r="CS49" s="275" t="str">
        <f ca="true">+IF(OFFSET('Sanitation Data'!$E$31,0,10*ROW('Sanitation Data'!E43))="","",OFFSET('Sanitation Data'!$E$31,0,10*ROW('Sanitation Data'!E43)))</f>
        <v/>
      </c>
      <c r="CT49" s="275" t="str">
        <f ca="true">+IF(OFFSET('Sanitation Data'!$E$32,0,10*ROW('Sanitation Data'!E43))="","",OFFSET('Sanitation Data'!$E$32,0,10*ROW('Sanitation Data'!E43)))</f>
        <v/>
      </c>
      <c r="CU49" s="275" t="str">
        <f ca="true">+IF(OFFSET('Sanitation Data'!$F$28,0,10*ROW('Sanitation Data'!F43))="","",OFFSET('Sanitation Data'!$F$28,0,10*ROW('Sanitation Data'!F43)))</f>
        <v/>
      </c>
      <c r="CV49" s="275" t="str">
        <f ca="true">+IF(OFFSET('Sanitation Data'!$F$29,0,10*ROW('Sanitation Data'!F43))="","",OFFSET('Sanitation Data'!$F$29,0,10*ROW('Sanitation Data'!F43)))</f>
        <v/>
      </c>
      <c r="CW49" s="275" t="str">
        <f ca="true">+IF(OFFSET('Sanitation Data'!$F$30,0,10*ROW('Sanitation Data'!F43))="","",OFFSET('Sanitation Data'!$F$30,0,10*ROW('Sanitation Data'!F43)))</f>
        <v/>
      </c>
      <c r="CX49" s="275" t="str">
        <f ca="true">+IF(OFFSET('Sanitation Data'!$F$31,0,10*ROW('Sanitation Data'!F43))="","",OFFSET('Sanitation Data'!$F$31,0,10*ROW('Sanitation Data'!F43)))</f>
        <v/>
      </c>
      <c r="CY49" s="275" t="str">
        <f ca="true">+IF(OFFSET('Sanitation Data'!$F$32,0,10*ROW('Sanitation Data'!F43))="","",OFFSET('Sanitation Data'!$F$32,0,10*ROW('Sanitation Data'!F43)))</f>
        <v/>
      </c>
      <c r="CZ49" s="275" t="str">
        <f ca="true">+IF(OFFSET('Sanitation Data'!$G$28,0,10*ROW('Sanitation Data'!G43))="","",OFFSET('Sanitation Data'!$G$28,0,10*ROW('Sanitation Data'!G43)))</f>
        <v/>
      </c>
      <c r="DA49" s="275" t="str">
        <f ca="true">+IF(OFFSET('Sanitation Data'!$G$29,0,10*ROW('Sanitation Data'!G43))="","",OFFSET('Sanitation Data'!$G$29,0,10*ROW('Sanitation Data'!G43)))</f>
        <v/>
      </c>
      <c r="DB49" s="275" t="str">
        <f ca="true">+IF(OFFSET('Sanitation Data'!$G$30,0,10*ROW('Sanitation Data'!G43))="","",OFFSET('Sanitation Data'!$G$30,0,10*ROW('Sanitation Data'!G43)))</f>
        <v/>
      </c>
      <c r="DC49" s="275" t="str">
        <f ca="true">+IF(OFFSET('Sanitation Data'!$G$31,0,10*ROW('Sanitation Data'!G43))="","",OFFSET('Sanitation Data'!$G$31,0,10*ROW('Sanitation Data'!G43)))</f>
        <v/>
      </c>
      <c r="DD49" s="275" t="str">
        <f ca="true">+IF(OFFSET('Sanitation Data'!$G$32,0,10*ROW('Sanitation Data'!G43))="","",OFFSET('Sanitation Data'!$G$32,0,10*ROW('Sanitation Data'!G43)))</f>
        <v/>
      </c>
      <c r="DE49" s="275" t="str">
        <f ca="true">+IF(OFFSET('Sanitation Data'!$H$28,0,10*ROW('Sanitation Data'!H43))="","",OFFSET('Sanitation Data'!$H$28,0,10*ROW('Sanitation Data'!H43)))</f>
        <v/>
      </c>
      <c r="DF49" s="275" t="str">
        <f ca="true">+IF(OFFSET('Sanitation Data'!$H$29,0,10*ROW('Sanitation Data'!H43))="","",OFFSET('Sanitation Data'!$H$29,0,10*ROW('Sanitation Data'!H43)))</f>
        <v/>
      </c>
      <c r="DG49" s="275" t="str">
        <f ca="true">+IF(OFFSET('Sanitation Data'!$H$30,0,10*ROW('Sanitation Data'!H43))="","",OFFSET('Sanitation Data'!$H$30,0,10*ROW('Sanitation Data'!H43)))</f>
        <v/>
      </c>
      <c r="DH49" s="275" t="str">
        <f ca="true">+IF(OFFSET('Sanitation Data'!$H$31,0,10*ROW('Sanitation Data'!H43))="","",OFFSET('Sanitation Data'!$H$31,0,10*ROW('Sanitation Data'!H43)))</f>
        <v/>
      </c>
      <c r="DI49" s="275" t="str">
        <f ca="true">+IF(OFFSET('Sanitation Data'!$H$32,0,10*ROW('Sanitation Data'!H43))="","",OFFSET('Sanitation Data'!$H$32,0,10*ROW('Sanitation Data'!H43)))</f>
        <v/>
      </c>
      <c r="DJ49" s="275" t="str">
        <f ca="true">+IF(OFFSET('Sanitation Data'!$I$28,0,10*ROW('Sanitation Data'!I43))="","",OFFSET('Sanitation Data'!$I$28,0,10*ROW('Sanitation Data'!I43)))</f>
        <v/>
      </c>
      <c r="DK49" s="275" t="str">
        <f ca="true">+IF(OFFSET('Sanitation Data'!$I$29,0,10*ROW('Sanitation Data'!I43))="","",OFFSET('Sanitation Data'!$I$29,0,10*ROW('Sanitation Data'!I43)))</f>
        <v/>
      </c>
      <c r="DL49" s="275" t="str">
        <f ca="true">+IF(OFFSET('Sanitation Data'!$I$30,0,10*ROW('Sanitation Data'!I43))="","",OFFSET('Sanitation Data'!$I$30,0,10*ROW('Sanitation Data'!I43)))</f>
        <v/>
      </c>
      <c r="DM49" s="275" t="str">
        <f ca="true">+IF(OFFSET('Sanitation Data'!$I$31,0,10*ROW('Sanitation Data'!I43))="","",OFFSET('Sanitation Data'!$I$31,0,10*ROW('Sanitation Data'!I43)))</f>
        <v/>
      </c>
      <c r="DN49" s="275" t="str">
        <f ca="true">+IF(OFFSET('Sanitation Data'!$I$32,0,10*ROW('Sanitation Data'!I43))="","",OFFSET('Sanitation Data'!$I$32,0,10*ROW('Sanitation Data'!I43)))</f>
        <v/>
      </c>
      <c r="DO49" s="275" t="str">
        <f ca="true">+IF(OFFSET('Hygiene Data'!$D$11,0,10*ROW('Hygiene Data'!D43))="","",OFFSET('Hygiene Data'!$D$11,0,10*ROW('Hygiene Data'!D43)))</f>
        <v/>
      </c>
      <c r="DP49" s="275" t="str">
        <f ca="true">+IF(OFFSET('Hygiene Data'!$D$12,0,10*ROW('Hygiene Data'!D43))="","",OFFSET('Hygiene Data'!$D$12,0,10*ROW('Hygiene Data'!D43)))</f>
        <v/>
      </c>
      <c r="DQ49" s="275" t="str">
        <f ca="true">+IF(OFFSET('Hygiene Data'!$D$13,0,10*ROW('Hygiene Data'!D43))="","",OFFSET('Hygiene Data'!$D$13,0,10*ROW('Hygiene Data'!D43)))</f>
        <v/>
      </c>
      <c r="DR49" s="275" t="str">
        <f ca="true">+IF(OFFSET('Hygiene Data'!$E$11,0,10*ROW('Hygiene Data'!E43))="","",OFFSET('Hygiene Data'!$E$11,0,10*ROW('Hygiene Data'!E43)))</f>
        <v/>
      </c>
      <c r="DS49" s="275" t="str">
        <f ca="true">+IF(OFFSET('Hygiene Data'!$E$12,0,10*ROW('Hygiene Data'!E43))="","",OFFSET('Hygiene Data'!$E$12,0,10*ROW('Hygiene Data'!E43)))</f>
        <v/>
      </c>
      <c r="DT49" s="275" t="str">
        <f ca="true">+IF(OFFSET('Hygiene Data'!$E$13,0,10*ROW('Hygiene Data'!E43))="","",OFFSET('Hygiene Data'!$E$13,0,10*ROW('Hygiene Data'!E43)))</f>
        <v/>
      </c>
      <c r="DU49" s="275" t="str">
        <f ca="true">+IF(OFFSET('Hygiene Data'!$F$11,0,10*ROW('Hygiene Data'!F43))="","",OFFSET('Hygiene Data'!$F$11,0,10*ROW('Hygiene Data'!F43)))</f>
        <v/>
      </c>
      <c r="DV49" s="275" t="str">
        <f ca="true">+IF(OFFSET('Hygiene Data'!$F$12,0,10*ROW('Hygiene Data'!F43))="","",OFFSET('Hygiene Data'!$F$12,0,10*ROW('Hygiene Data'!F43)))</f>
        <v/>
      </c>
      <c r="DW49" s="275" t="str">
        <f ca="true">+IF(OFFSET('Hygiene Data'!$F$13,0,10*ROW('Hygiene Data'!F43))="","",OFFSET('Hygiene Data'!$F$13,0,10*ROW('Hygiene Data'!F43)))</f>
        <v/>
      </c>
      <c r="DX49" s="275" t="str">
        <f ca="true">+IF(OFFSET('Hygiene Data'!$G$11,0,10*ROW('Hygiene Data'!G43))="","",OFFSET('Hygiene Data'!$G$11,0,10*ROW('Hygiene Data'!G43)))</f>
        <v/>
      </c>
      <c r="DY49" s="275" t="str">
        <f ca="true">+IF(OFFSET('Hygiene Data'!$G$12,0,10*ROW('Hygiene Data'!G43))="","",OFFSET('Hygiene Data'!$G$12,0,10*ROW('Hygiene Data'!G43)))</f>
        <v/>
      </c>
      <c r="DZ49" s="275" t="str">
        <f ca="true">+IF(OFFSET('Hygiene Data'!$G$13,0,10*ROW('Hygiene Data'!G43))="","",OFFSET('Hygiene Data'!$G$13,0,10*ROW('Hygiene Data'!G43)))</f>
        <v/>
      </c>
      <c r="EA49" s="275" t="str">
        <f ca="true">+IF(OFFSET('Hygiene Data'!$H$11,0,10*ROW('Hygiene Data'!H43))="","",OFFSET('Hygiene Data'!$H$11,0,10*ROW('Hygiene Data'!H43)))</f>
        <v/>
      </c>
      <c r="EB49" s="275" t="str">
        <f ca="true">+IF(OFFSET('Hygiene Data'!$H$12,0,10*ROW('Hygiene Data'!H43))="","",OFFSET('Hygiene Data'!$H$12,0,10*ROW('Hygiene Data'!H43)))</f>
        <v/>
      </c>
      <c r="EC49" s="275" t="str">
        <f ca="true">+IF(OFFSET('Hygiene Data'!$H$13,0,10*ROW('Hygiene Data'!H43))="","",OFFSET('Hygiene Data'!$H$13,0,10*ROW('Hygiene Data'!H43)))</f>
        <v/>
      </c>
      <c r="ED49" s="275" t="str">
        <f ca="true">+IF(OFFSET('Hygiene Data'!$I$11,0,10*ROW('Hygiene Data'!I43))="","",OFFSET('Hygiene Data'!$I$11,0,10*ROW('Hygiene Data'!I43)))</f>
        <v/>
      </c>
      <c r="EE49" s="275" t="str">
        <f ca="true">+IF(OFFSET('Hygiene Data'!$I$12,0,10*ROW('Hygiene Data'!I43))="","",OFFSET('Hygiene Data'!$I$12,0,10*ROW('Hygiene Data'!I43)))</f>
        <v/>
      </c>
      <c r="EF49" s="275"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1"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5"/>
      <c r="BS50" s="275" t="str">
        <f ca="true">+IF(OFFSET('Water Data'!$D$27,0,10*ROW('Water Data'!D44))="","",OFFSET('Water Data'!$D$27,0,10*ROW('Water Data'!D44)))</f>
        <v/>
      </c>
      <c r="BT50" s="275" t="str">
        <f ca="true">+IF(OFFSET('Water Data'!$D$28,0,10*ROW('Water Data'!D44))="","",OFFSET('Water Data'!$D$28,0,10*ROW('Water Data'!D44)))</f>
        <v/>
      </c>
      <c r="BU50" s="275" t="str">
        <f ca="true">+IF(OFFSET('Water Data'!$D$29,0,10*ROW('Water Data'!D44))="","",OFFSET('Water Data'!$D$29,0,10*ROW('Water Data'!D44)))</f>
        <v/>
      </c>
      <c r="BV50" s="275" t="str">
        <f ca="true">+IF(OFFSET('Water Data'!$E$27,0,10*ROW('Water Data'!E44))="","",OFFSET('Water Data'!$E$27,0,10*ROW('Water Data'!E44)))</f>
        <v/>
      </c>
      <c r="BW50" s="275" t="str">
        <f ca="true">+IF(OFFSET('Water Data'!$E$28,0,10*ROW('Water Data'!E44))="","",OFFSET('Water Data'!$E$28,0,10*ROW('Water Data'!E44)))</f>
        <v/>
      </c>
      <c r="BX50" s="275" t="str">
        <f ca="true">+IF(OFFSET('Water Data'!$E$29,0,10*ROW('Water Data'!E44))="","",OFFSET('Water Data'!$E$29,0,10*ROW('Water Data'!E44)))</f>
        <v/>
      </c>
      <c r="BY50" s="275" t="str">
        <f ca="true">+IF(OFFSET('Water Data'!$F$27,0,10*ROW('Water Data'!F44))="","",OFFSET('Water Data'!$F$27,0,10*ROW('Water Data'!F44)))</f>
        <v/>
      </c>
      <c r="BZ50" s="275" t="str">
        <f ca="true">+IF(OFFSET('Water Data'!$F$28,0,10*ROW('Water Data'!F44))="","",OFFSET('Water Data'!$F$28,0,10*ROW('Water Data'!F44)))</f>
        <v/>
      </c>
      <c r="CA50" s="275" t="str">
        <f ca="true">+IF(OFFSET('Water Data'!$F$29,0,10*ROW('Water Data'!F44))="","",OFFSET('Water Data'!$F$29,0,10*ROW('Water Data'!F44)))</f>
        <v/>
      </c>
      <c r="CB50" s="275" t="str">
        <f ca="true">+IF(OFFSET('Water Data'!$G$27,0,10*ROW('Water Data'!G44))="","",OFFSET('Water Data'!$G$27,0,10*ROW('Water Data'!G44)))</f>
        <v/>
      </c>
      <c r="CC50" s="275" t="str">
        <f ca="true">+IF(OFFSET('Water Data'!$G$28,0,10*ROW('Water Data'!G44))="","",OFFSET('Water Data'!$G$28,0,10*ROW('Water Data'!G44)))</f>
        <v/>
      </c>
      <c r="CD50" s="275" t="str">
        <f ca="true">+IF(OFFSET('Water Data'!$G$29,0,10*ROW('Water Data'!G44))="","",OFFSET('Water Data'!$G$29,0,10*ROW('Water Data'!G44)))</f>
        <v/>
      </c>
      <c r="CE50" s="275" t="str">
        <f ca="true">+IF(OFFSET('Water Data'!$H$27,0,10*ROW('Water Data'!H44))="","",OFFSET('Water Data'!$H$27,0,10*ROW('Water Data'!H44)))</f>
        <v/>
      </c>
      <c r="CF50" s="275" t="str">
        <f ca="true">+IF(OFFSET('Water Data'!$H$28,0,10*ROW('Water Data'!H44))="","",OFFSET('Water Data'!$H$28,0,10*ROW('Water Data'!H44)))</f>
        <v/>
      </c>
      <c r="CG50" s="275" t="str">
        <f ca="true">+IF(OFFSET('Water Data'!$H$29,0,10*ROW('Water Data'!H44))="","",OFFSET('Water Data'!$H$29,0,10*ROW('Water Data'!H44)))</f>
        <v/>
      </c>
      <c r="CH50" s="275" t="str">
        <f ca="true">+IF(OFFSET('Water Data'!$I$27,0,10*ROW('Water Data'!I44))="","",OFFSET('Water Data'!$I$27,0,10*ROW('Water Data'!I44)))</f>
        <v/>
      </c>
      <c r="CI50" s="275" t="str">
        <f ca="true">+IF(OFFSET('Water Data'!$I$28,0,10*ROW('Water Data'!I44))="","",OFFSET('Water Data'!$I$28,0,10*ROW('Water Data'!I44)))</f>
        <v/>
      </c>
      <c r="CJ50" s="275" t="str">
        <f ca="true">+IF(OFFSET('Water Data'!$I$29,0,10*ROW('Water Data'!I44))="","",OFFSET('Water Data'!$I$29,0,10*ROW('Water Data'!I44)))</f>
        <v/>
      </c>
      <c r="CK50" s="275" t="str">
        <f ca="true">+IF(OFFSET('Sanitation Data'!$D$28,0,10*ROW('Sanitation Data'!D44))="","",OFFSET('Sanitation Data'!$D$28,0,10*ROW('Sanitation Data'!D44)))</f>
        <v/>
      </c>
      <c r="CL50" s="275" t="str">
        <f ca="true">+IF(OFFSET('Sanitation Data'!$D$29,0,10*ROW('Sanitation Data'!D44))="","",OFFSET('Sanitation Data'!$D$29,0,10*ROW('Sanitation Data'!D44)))</f>
        <v/>
      </c>
      <c r="CM50" s="275" t="str">
        <f ca="true">+IF(OFFSET('Sanitation Data'!$D$30,0,10*ROW('Sanitation Data'!D44))="","",OFFSET('Sanitation Data'!$D$30,0,10*ROW('Sanitation Data'!D44)))</f>
        <v/>
      </c>
      <c r="CN50" s="275" t="str">
        <f ca="true">+IF(OFFSET('Sanitation Data'!$D$31,0,10*ROW('Sanitation Data'!D44))="","",OFFSET('Sanitation Data'!$D$31,0,10*ROW('Sanitation Data'!D44)))</f>
        <v/>
      </c>
      <c r="CO50" s="275" t="str">
        <f ca="true">+IF(OFFSET('Sanitation Data'!$D$32,0,10*ROW('Sanitation Data'!D44))="","",OFFSET('Sanitation Data'!$D$32,0,10*ROW('Sanitation Data'!D44)))</f>
        <v/>
      </c>
      <c r="CP50" s="275" t="str">
        <f ca="true">+IF(OFFSET('Sanitation Data'!$E$28,0,10*ROW('Sanitation Data'!E44))="","",OFFSET('Sanitation Data'!$E$28,0,10*ROW('Sanitation Data'!E44)))</f>
        <v/>
      </c>
      <c r="CQ50" s="275" t="str">
        <f ca="true">+IF(OFFSET('Sanitation Data'!$E$29,0,10*ROW('Sanitation Data'!E44))="","",OFFSET('Sanitation Data'!$E$29,0,10*ROW('Sanitation Data'!E44)))</f>
        <v/>
      </c>
      <c r="CR50" s="275" t="str">
        <f ca="true">+IF(OFFSET('Sanitation Data'!$E$30,0,10*ROW('Sanitation Data'!E44))="","",OFFSET('Sanitation Data'!$E$30,0,10*ROW('Sanitation Data'!E44)))</f>
        <v/>
      </c>
      <c r="CS50" s="275" t="str">
        <f ca="true">+IF(OFFSET('Sanitation Data'!$E$31,0,10*ROW('Sanitation Data'!E44))="","",OFFSET('Sanitation Data'!$E$31,0,10*ROW('Sanitation Data'!E44)))</f>
        <v/>
      </c>
      <c r="CT50" s="275" t="str">
        <f ca="true">+IF(OFFSET('Sanitation Data'!$E$32,0,10*ROW('Sanitation Data'!E44))="","",OFFSET('Sanitation Data'!$E$32,0,10*ROW('Sanitation Data'!E44)))</f>
        <v/>
      </c>
      <c r="CU50" s="275" t="str">
        <f ca="true">+IF(OFFSET('Sanitation Data'!$F$28,0,10*ROW('Sanitation Data'!F44))="","",OFFSET('Sanitation Data'!$F$28,0,10*ROW('Sanitation Data'!F44)))</f>
        <v/>
      </c>
      <c r="CV50" s="275" t="str">
        <f ca="true">+IF(OFFSET('Sanitation Data'!$F$29,0,10*ROW('Sanitation Data'!F44))="","",OFFSET('Sanitation Data'!$F$29,0,10*ROW('Sanitation Data'!F44)))</f>
        <v/>
      </c>
      <c r="CW50" s="275" t="str">
        <f ca="true">+IF(OFFSET('Sanitation Data'!$F$30,0,10*ROW('Sanitation Data'!F44))="","",OFFSET('Sanitation Data'!$F$30,0,10*ROW('Sanitation Data'!F44)))</f>
        <v/>
      </c>
      <c r="CX50" s="275" t="str">
        <f ca="true">+IF(OFFSET('Sanitation Data'!$F$31,0,10*ROW('Sanitation Data'!F44))="","",OFFSET('Sanitation Data'!$F$31,0,10*ROW('Sanitation Data'!F44)))</f>
        <v/>
      </c>
      <c r="CY50" s="275" t="str">
        <f ca="true">+IF(OFFSET('Sanitation Data'!$F$32,0,10*ROW('Sanitation Data'!F44))="","",OFFSET('Sanitation Data'!$F$32,0,10*ROW('Sanitation Data'!F44)))</f>
        <v/>
      </c>
      <c r="CZ50" s="275" t="str">
        <f ca="true">+IF(OFFSET('Sanitation Data'!$G$28,0,10*ROW('Sanitation Data'!G44))="","",OFFSET('Sanitation Data'!$G$28,0,10*ROW('Sanitation Data'!G44)))</f>
        <v/>
      </c>
      <c r="DA50" s="275" t="str">
        <f ca="true">+IF(OFFSET('Sanitation Data'!$G$29,0,10*ROW('Sanitation Data'!G44))="","",OFFSET('Sanitation Data'!$G$29,0,10*ROW('Sanitation Data'!G44)))</f>
        <v/>
      </c>
      <c r="DB50" s="275" t="str">
        <f ca="true">+IF(OFFSET('Sanitation Data'!$G$30,0,10*ROW('Sanitation Data'!G44))="","",OFFSET('Sanitation Data'!$G$30,0,10*ROW('Sanitation Data'!G44)))</f>
        <v/>
      </c>
      <c r="DC50" s="275" t="str">
        <f ca="true">+IF(OFFSET('Sanitation Data'!$G$31,0,10*ROW('Sanitation Data'!G44))="","",OFFSET('Sanitation Data'!$G$31,0,10*ROW('Sanitation Data'!G44)))</f>
        <v/>
      </c>
      <c r="DD50" s="275" t="str">
        <f ca="true">+IF(OFFSET('Sanitation Data'!$G$32,0,10*ROW('Sanitation Data'!G44))="","",OFFSET('Sanitation Data'!$G$32,0,10*ROW('Sanitation Data'!G44)))</f>
        <v/>
      </c>
      <c r="DE50" s="275" t="str">
        <f ca="true">+IF(OFFSET('Sanitation Data'!$H$28,0,10*ROW('Sanitation Data'!H44))="","",OFFSET('Sanitation Data'!$H$28,0,10*ROW('Sanitation Data'!H44)))</f>
        <v/>
      </c>
      <c r="DF50" s="275" t="str">
        <f ca="true">+IF(OFFSET('Sanitation Data'!$H$29,0,10*ROW('Sanitation Data'!H44))="","",OFFSET('Sanitation Data'!$H$29,0,10*ROW('Sanitation Data'!H44)))</f>
        <v/>
      </c>
      <c r="DG50" s="275" t="str">
        <f ca="true">+IF(OFFSET('Sanitation Data'!$H$30,0,10*ROW('Sanitation Data'!H44))="","",OFFSET('Sanitation Data'!$H$30,0,10*ROW('Sanitation Data'!H44)))</f>
        <v/>
      </c>
      <c r="DH50" s="275" t="str">
        <f ca="true">+IF(OFFSET('Sanitation Data'!$H$31,0,10*ROW('Sanitation Data'!H44))="","",OFFSET('Sanitation Data'!$H$31,0,10*ROW('Sanitation Data'!H44)))</f>
        <v/>
      </c>
      <c r="DI50" s="275" t="str">
        <f ca="true">+IF(OFFSET('Sanitation Data'!$H$32,0,10*ROW('Sanitation Data'!H44))="","",OFFSET('Sanitation Data'!$H$32,0,10*ROW('Sanitation Data'!H44)))</f>
        <v/>
      </c>
      <c r="DJ50" s="275" t="str">
        <f ca="true">+IF(OFFSET('Sanitation Data'!$I$28,0,10*ROW('Sanitation Data'!I44))="","",OFFSET('Sanitation Data'!$I$28,0,10*ROW('Sanitation Data'!I44)))</f>
        <v/>
      </c>
      <c r="DK50" s="275" t="str">
        <f ca="true">+IF(OFFSET('Sanitation Data'!$I$29,0,10*ROW('Sanitation Data'!I44))="","",OFFSET('Sanitation Data'!$I$29,0,10*ROW('Sanitation Data'!I44)))</f>
        <v/>
      </c>
      <c r="DL50" s="275" t="str">
        <f ca="true">+IF(OFFSET('Sanitation Data'!$I$30,0,10*ROW('Sanitation Data'!I44))="","",OFFSET('Sanitation Data'!$I$30,0,10*ROW('Sanitation Data'!I44)))</f>
        <v/>
      </c>
      <c r="DM50" s="275" t="str">
        <f ca="true">+IF(OFFSET('Sanitation Data'!$I$31,0,10*ROW('Sanitation Data'!I44))="","",OFFSET('Sanitation Data'!$I$31,0,10*ROW('Sanitation Data'!I44)))</f>
        <v/>
      </c>
      <c r="DN50" s="275" t="str">
        <f ca="true">+IF(OFFSET('Sanitation Data'!$I$32,0,10*ROW('Sanitation Data'!I44))="","",OFFSET('Sanitation Data'!$I$32,0,10*ROW('Sanitation Data'!I44)))</f>
        <v/>
      </c>
      <c r="DO50" s="275" t="str">
        <f ca="true">+IF(OFFSET('Hygiene Data'!$D$11,0,10*ROW('Hygiene Data'!D44))="","",OFFSET('Hygiene Data'!$D$11,0,10*ROW('Hygiene Data'!D44)))</f>
        <v/>
      </c>
      <c r="DP50" s="275" t="str">
        <f ca="true">+IF(OFFSET('Hygiene Data'!$D$12,0,10*ROW('Hygiene Data'!D44))="","",OFFSET('Hygiene Data'!$D$12,0,10*ROW('Hygiene Data'!D44)))</f>
        <v/>
      </c>
      <c r="DQ50" s="275" t="str">
        <f ca="true">+IF(OFFSET('Hygiene Data'!$D$13,0,10*ROW('Hygiene Data'!D44))="","",OFFSET('Hygiene Data'!$D$13,0,10*ROW('Hygiene Data'!D44)))</f>
        <v/>
      </c>
      <c r="DR50" s="275" t="str">
        <f ca="true">+IF(OFFSET('Hygiene Data'!$E$11,0,10*ROW('Hygiene Data'!E44))="","",OFFSET('Hygiene Data'!$E$11,0,10*ROW('Hygiene Data'!E44)))</f>
        <v/>
      </c>
      <c r="DS50" s="275" t="str">
        <f ca="true">+IF(OFFSET('Hygiene Data'!$E$12,0,10*ROW('Hygiene Data'!E44))="","",OFFSET('Hygiene Data'!$E$12,0,10*ROW('Hygiene Data'!E44)))</f>
        <v/>
      </c>
      <c r="DT50" s="275" t="str">
        <f ca="true">+IF(OFFSET('Hygiene Data'!$E$13,0,10*ROW('Hygiene Data'!E44))="","",OFFSET('Hygiene Data'!$E$13,0,10*ROW('Hygiene Data'!E44)))</f>
        <v/>
      </c>
      <c r="DU50" s="275" t="str">
        <f ca="true">+IF(OFFSET('Hygiene Data'!$F$11,0,10*ROW('Hygiene Data'!F44))="","",OFFSET('Hygiene Data'!$F$11,0,10*ROW('Hygiene Data'!F44)))</f>
        <v/>
      </c>
      <c r="DV50" s="275" t="str">
        <f ca="true">+IF(OFFSET('Hygiene Data'!$F$12,0,10*ROW('Hygiene Data'!F44))="","",OFFSET('Hygiene Data'!$F$12,0,10*ROW('Hygiene Data'!F44)))</f>
        <v/>
      </c>
      <c r="DW50" s="275" t="str">
        <f ca="true">+IF(OFFSET('Hygiene Data'!$F$13,0,10*ROW('Hygiene Data'!F44))="","",OFFSET('Hygiene Data'!$F$13,0,10*ROW('Hygiene Data'!F44)))</f>
        <v/>
      </c>
      <c r="DX50" s="275" t="str">
        <f ca="true">+IF(OFFSET('Hygiene Data'!$G$11,0,10*ROW('Hygiene Data'!G44))="","",OFFSET('Hygiene Data'!$G$11,0,10*ROW('Hygiene Data'!G44)))</f>
        <v/>
      </c>
      <c r="DY50" s="275" t="str">
        <f ca="true">+IF(OFFSET('Hygiene Data'!$G$12,0,10*ROW('Hygiene Data'!G44))="","",OFFSET('Hygiene Data'!$G$12,0,10*ROW('Hygiene Data'!G44)))</f>
        <v/>
      </c>
      <c r="DZ50" s="275" t="str">
        <f ca="true">+IF(OFFSET('Hygiene Data'!$G$13,0,10*ROW('Hygiene Data'!G44))="","",OFFSET('Hygiene Data'!$G$13,0,10*ROW('Hygiene Data'!G44)))</f>
        <v/>
      </c>
      <c r="EA50" s="275" t="str">
        <f ca="true">+IF(OFFSET('Hygiene Data'!$H$11,0,10*ROW('Hygiene Data'!H44))="","",OFFSET('Hygiene Data'!$H$11,0,10*ROW('Hygiene Data'!H44)))</f>
        <v/>
      </c>
      <c r="EB50" s="275" t="str">
        <f ca="true">+IF(OFFSET('Hygiene Data'!$H$12,0,10*ROW('Hygiene Data'!H44))="","",OFFSET('Hygiene Data'!$H$12,0,10*ROW('Hygiene Data'!H44)))</f>
        <v/>
      </c>
      <c r="EC50" s="275" t="str">
        <f ca="true">+IF(OFFSET('Hygiene Data'!$H$13,0,10*ROW('Hygiene Data'!H44))="","",OFFSET('Hygiene Data'!$H$13,0,10*ROW('Hygiene Data'!H44)))</f>
        <v/>
      </c>
      <c r="ED50" s="275" t="str">
        <f ca="true">+IF(OFFSET('Hygiene Data'!$I$11,0,10*ROW('Hygiene Data'!I44))="","",OFFSET('Hygiene Data'!$I$11,0,10*ROW('Hygiene Data'!I44)))</f>
        <v/>
      </c>
      <c r="EE50" s="275" t="str">
        <f ca="true">+IF(OFFSET('Hygiene Data'!$I$12,0,10*ROW('Hygiene Data'!I44))="","",OFFSET('Hygiene Data'!$I$12,0,10*ROW('Hygiene Data'!I44)))</f>
        <v/>
      </c>
      <c r="EF50" s="275"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1"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5"/>
      <c r="BS51" s="275" t="str">
        <f ca="true">+IF(OFFSET('Water Data'!$D$27,0,10*ROW('Water Data'!D45))="","",OFFSET('Water Data'!$D$27,0,10*ROW('Water Data'!D45)))</f>
        <v/>
      </c>
      <c r="BT51" s="275" t="str">
        <f ca="true">+IF(OFFSET('Water Data'!$D$28,0,10*ROW('Water Data'!D45))="","",OFFSET('Water Data'!$D$28,0,10*ROW('Water Data'!D45)))</f>
        <v/>
      </c>
      <c r="BU51" s="275" t="str">
        <f ca="true">+IF(OFFSET('Water Data'!$D$29,0,10*ROW('Water Data'!D45))="","",OFFSET('Water Data'!$D$29,0,10*ROW('Water Data'!D45)))</f>
        <v/>
      </c>
      <c r="BV51" s="275" t="str">
        <f ca="true">+IF(OFFSET('Water Data'!$E$27,0,10*ROW('Water Data'!E45))="","",OFFSET('Water Data'!$E$27,0,10*ROW('Water Data'!E45)))</f>
        <v/>
      </c>
      <c r="BW51" s="275" t="str">
        <f ca="true">+IF(OFFSET('Water Data'!$E$28,0,10*ROW('Water Data'!E45))="","",OFFSET('Water Data'!$E$28,0,10*ROW('Water Data'!E45)))</f>
        <v/>
      </c>
      <c r="BX51" s="275" t="str">
        <f ca="true">+IF(OFFSET('Water Data'!$E$29,0,10*ROW('Water Data'!E45))="","",OFFSET('Water Data'!$E$29,0,10*ROW('Water Data'!E45)))</f>
        <v/>
      </c>
      <c r="BY51" s="275" t="str">
        <f ca="true">+IF(OFFSET('Water Data'!$F$27,0,10*ROW('Water Data'!F45))="","",OFFSET('Water Data'!$F$27,0,10*ROW('Water Data'!F45)))</f>
        <v/>
      </c>
      <c r="BZ51" s="275" t="str">
        <f ca="true">+IF(OFFSET('Water Data'!$F$28,0,10*ROW('Water Data'!F45))="","",OFFSET('Water Data'!$F$28,0,10*ROW('Water Data'!F45)))</f>
        <v/>
      </c>
      <c r="CA51" s="275" t="str">
        <f ca="true">+IF(OFFSET('Water Data'!$F$29,0,10*ROW('Water Data'!F45))="","",OFFSET('Water Data'!$F$29,0,10*ROW('Water Data'!F45)))</f>
        <v/>
      </c>
      <c r="CB51" s="275" t="str">
        <f ca="true">+IF(OFFSET('Water Data'!$G$27,0,10*ROW('Water Data'!G45))="","",OFFSET('Water Data'!$G$27,0,10*ROW('Water Data'!G45)))</f>
        <v/>
      </c>
      <c r="CC51" s="275" t="str">
        <f ca="true">+IF(OFFSET('Water Data'!$G$28,0,10*ROW('Water Data'!G45))="","",OFFSET('Water Data'!$G$28,0,10*ROW('Water Data'!G45)))</f>
        <v/>
      </c>
      <c r="CD51" s="275" t="str">
        <f ca="true">+IF(OFFSET('Water Data'!$G$29,0,10*ROW('Water Data'!G45))="","",OFFSET('Water Data'!$G$29,0,10*ROW('Water Data'!G45)))</f>
        <v/>
      </c>
      <c r="CE51" s="275" t="str">
        <f ca="true">+IF(OFFSET('Water Data'!$H$27,0,10*ROW('Water Data'!H45))="","",OFFSET('Water Data'!$H$27,0,10*ROW('Water Data'!H45)))</f>
        <v/>
      </c>
      <c r="CF51" s="275" t="str">
        <f ca="true">+IF(OFFSET('Water Data'!$H$28,0,10*ROW('Water Data'!H45))="","",OFFSET('Water Data'!$H$28,0,10*ROW('Water Data'!H45)))</f>
        <v/>
      </c>
      <c r="CG51" s="275" t="str">
        <f ca="true">+IF(OFFSET('Water Data'!$H$29,0,10*ROW('Water Data'!H45))="","",OFFSET('Water Data'!$H$29,0,10*ROW('Water Data'!H45)))</f>
        <v/>
      </c>
      <c r="CH51" s="275" t="str">
        <f ca="true">+IF(OFFSET('Water Data'!$I$27,0,10*ROW('Water Data'!I45))="","",OFFSET('Water Data'!$I$27,0,10*ROW('Water Data'!I45)))</f>
        <v/>
      </c>
      <c r="CI51" s="275" t="str">
        <f ca="true">+IF(OFFSET('Water Data'!$I$28,0,10*ROW('Water Data'!I45))="","",OFFSET('Water Data'!$I$28,0,10*ROW('Water Data'!I45)))</f>
        <v/>
      </c>
      <c r="CJ51" s="275" t="str">
        <f ca="true">+IF(OFFSET('Water Data'!$I$29,0,10*ROW('Water Data'!I45))="","",OFFSET('Water Data'!$I$29,0,10*ROW('Water Data'!I45)))</f>
        <v/>
      </c>
      <c r="CK51" s="275" t="str">
        <f ca="true">+IF(OFFSET('Sanitation Data'!$D$28,0,10*ROW('Sanitation Data'!D45))="","",OFFSET('Sanitation Data'!$D$28,0,10*ROW('Sanitation Data'!D45)))</f>
        <v/>
      </c>
      <c r="CL51" s="275" t="str">
        <f ca="true">+IF(OFFSET('Sanitation Data'!$D$29,0,10*ROW('Sanitation Data'!D45))="","",OFFSET('Sanitation Data'!$D$29,0,10*ROW('Sanitation Data'!D45)))</f>
        <v/>
      </c>
      <c r="CM51" s="275" t="str">
        <f ca="true">+IF(OFFSET('Sanitation Data'!$D$30,0,10*ROW('Sanitation Data'!D45))="","",OFFSET('Sanitation Data'!$D$30,0,10*ROW('Sanitation Data'!D45)))</f>
        <v/>
      </c>
      <c r="CN51" s="275" t="str">
        <f ca="true">+IF(OFFSET('Sanitation Data'!$D$31,0,10*ROW('Sanitation Data'!D45))="","",OFFSET('Sanitation Data'!$D$31,0,10*ROW('Sanitation Data'!D45)))</f>
        <v/>
      </c>
      <c r="CO51" s="275" t="str">
        <f ca="true">+IF(OFFSET('Sanitation Data'!$D$32,0,10*ROW('Sanitation Data'!D45))="","",OFFSET('Sanitation Data'!$D$32,0,10*ROW('Sanitation Data'!D45)))</f>
        <v/>
      </c>
      <c r="CP51" s="275" t="str">
        <f ca="true">+IF(OFFSET('Sanitation Data'!$E$28,0,10*ROW('Sanitation Data'!E45))="","",OFFSET('Sanitation Data'!$E$28,0,10*ROW('Sanitation Data'!E45)))</f>
        <v/>
      </c>
      <c r="CQ51" s="275" t="str">
        <f ca="true">+IF(OFFSET('Sanitation Data'!$E$29,0,10*ROW('Sanitation Data'!E45))="","",OFFSET('Sanitation Data'!$E$29,0,10*ROW('Sanitation Data'!E45)))</f>
        <v/>
      </c>
      <c r="CR51" s="275" t="str">
        <f ca="true">+IF(OFFSET('Sanitation Data'!$E$30,0,10*ROW('Sanitation Data'!E45))="","",OFFSET('Sanitation Data'!$E$30,0,10*ROW('Sanitation Data'!E45)))</f>
        <v/>
      </c>
      <c r="CS51" s="275" t="str">
        <f ca="true">+IF(OFFSET('Sanitation Data'!$E$31,0,10*ROW('Sanitation Data'!E45))="","",OFFSET('Sanitation Data'!$E$31,0,10*ROW('Sanitation Data'!E45)))</f>
        <v/>
      </c>
      <c r="CT51" s="275" t="str">
        <f ca="true">+IF(OFFSET('Sanitation Data'!$E$32,0,10*ROW('Sanitation Data'!E45))="","",OFFSET('Sanitation Data'!$E$32,0,10*ROW('Sanitation Data'!E45)))</f>
        <v/>
      </c>
      <c r="CU51" s="275" t="str">
        <f ca="true">+IF(OFFSET('Sanitation Data'!$F$28,0,10*ROW('Sanitation Data'!F45))="","",OFFSET('Sanitation Data'!$F$28,0,10*ROW('Sanitation Data'!F45)))</f>
        <v/>
      </c>
      <c r="CV51" s="275" t="str">
        <f ca="true">+IF(OFFSET('Sanitation Data'!$F$29,0,10*ROW('Sanitation Data'!F45))="","",OFFSET('Sanitation Data'!$F$29,0,10*ROW('Sanitation Data'!F45)))</f>
        <v/>
      </c>
      <c r="CW51" s="275" t="str">
        <f ca="true">+IF(OFFSET('Sanitation Data'!$F$30,0,10*ROW('Sanitation Data'!F45))="","",OFFSET('Sanitation Data'!$F$30,0,10*ROW('Sanitation Data'!F45)))</f>
        <v/>
      </c>
      <c r="CX51" s="275" t="str">
        <f ca="true">+IF(OFFSET('Sanitation Data'!$F$31,0,10*ROW('Sanitation Data'!F45))="","",OFFSET('Sanitation Data'!$F$31,0,10*ROW('Sanitation Data'!F45)))</f>
        <v/>
      </c>
      <c r="CY51" s="275" t="str">
        <f ca="true">+IF(OFFSET('Sanitation Data'!$F$32,0,10*ROW('Sanitation Data'!F45))="","",OFFSET('Sanitation Data'!$F$32,0,10*ROW('Sanitation Data'!F45)))</f>
        <v/>
      </c>
      <c r="CZ51" s="275" t="str">
        <f ca="true">+IF(OFFSET('Sanitation Data'!$G$28,0,10*ROW('Sanitation Data'!G45))="","",OFFSET('Sanitation Data'!$G$28,0,10*ROW('Sanitation Data'!G45)))</f>
        <v/>
      </c>
      <c r="DA51" s="275" t="str">
        <f ca="true">+IF(OFFSET('Sanitation Data'!$G$29,0,10*ROW('Sanitation Data'!G45))="","",OFFSET('Sanitation Data'!$G$29,0,10*ROW('Sanitation Data'!G45)))</f>
        <v/>
      </c>
      <c r="DB51" s="275" t="str">
        <f ca="true">+IF(OFFSET('Sanitation Data'!$G$30,0,10*ROW('Sanitation Data'!G45))="","",OFFSET('Sanitation Data'!$G$30,0,10*ROW('Sanitation Data'!G45)))</f>
        <v/>
      </c>
      <c r="DC51" s="275" t="str">
        <f ca="true">+IF(OFFSET('Sanitation Data'!$G$31,0,10*ROW('Sanitation Data'!G45))="","",OFFSET('Sanitation Data'!$G$31,0,10*ROW('Sanitation Data'!G45)))</f>
        <v/>
      </c>
      <c r="DD51" s="275" t="str">
        <f ca="true">+IF(OFFSET('Sanitation Data'!$G$32,0,10*ROW('Sanitation Data'!G45))="","",OFFSET('Sanitation Data'!$G$32,0,10*ROW('Sanitation Data'!G45)))</f>
        <v/>
      </c>
      <c r="DE51" s="275" t="str">
        <f ca="true">+IF(OFFSET('Sanitation Data'!$H$28,0,10*ROW('Sanitation Data'!H45))="","",OFFSET('Sanitation Data'!$H$28,0,10*ROW('Sanitation Data'!H45)))</f>
        <v/>
      </c>
      <c r="DF51" s="275" t="str">
        <f ca="true">+IF(OFFSET('Sanitation Data'!$H$29,0,10*ROW('Sanitation Data'!H45))="","",OFFSET('Sanitation Data'!$H$29,0,10*ROW('Sanitation Data'!H45)))</f>
        <v/>
      </c>
      <c r="DG51" s="275" t="str">
        <f ca="true">+IF(OFFSET('Sanitation Data'!$H$30,0,10*ROW('Sanitation Data'!H45))="","",OFFSET('Sanitation Data'!$H$30,0,10*ROW('Sanitation Data'!H45)))</f>
        <v/>
      </c>
      <c r="DH51" s="275" t="str">
        <f ca="true">+IF(OFFSET('Sanitation Data'!$H$31,0,10*ROW('Sanitation Data'!H45))="","",OFFSET('Sanitation Data'!$H$31,0,10*ROW('Sanitation Data'!H45)))</f>
        <v/>
      </c>
      <c r="DI51" s="275" t="str">
        <f ca="true">+IF(OFFSET('Sanitation Data'!$H$32,0,10*ROW('Sanitation Data'!H45))="","",OFFSET('Sanitation Data'!$H$32,0,10*ROW('Sanitation Data'!H45)))</f>
        <v/>
      </c>
      <c r="DJ51" s="275" t="str">
        <f ca="true">+IF(OFFSET('Sanitation Data'!$I$28,0,10*ROW('Sanitation Data'!I45))="","",OFFSET('Sanitation Data'!$I$28,0,10*ROW('Sanitation Data'!I45)))</f>
        <v/>
      </c>
      <c r="DK51" s="275" t="str">
        <f ca="true">+IF(OFFSET('Sanitation Data'!$I$29,0,10*ROW('Sanitation Data'!I45))="","",OFFSET('Sanitation Data'!$I$29,0,10*ROW('Sanitation Data'!I45)))</f>
        <v/>
      </c>
      <c r="DL51" s="275" t="str">
        <f ca="true">+IF(OFFSET('Sanitation Data'!$I$30,0,10*ROW('Sanitation Data'!I45))="","",OFFSET('Sanitation Data'!$I$30,0,10*ROW('Sanitation Data'!I45)))</f>
        <v/>
      </c>
      <c r="DM51" s="275" t="str">
        <f ca="true">+IF(OFFSET('Sanitation Data'!$I$31,0,10*ROW('Sanitation Data'!I45))="","",OFFSET('Sanitation Data'!$I$31,0,10*ROW('Sanitation Data'!I45)))</f>
        <v/>
      </c>
      <c r="DN51" s="275" t="str">
        <f ca="true">+IF(OFFSET('Sanitation Data'!$I$32,0,10*ROW('Sanitation Data'!I45))="","",OFFSET('Sanitation Data'!$I$32,0,10*ROW('Sanitation Data'!I45)))</f>
        <v/>
      </c>
      <c r="DO51" s="275" t="str">
        <f ca="true">+IF(OFFSET('Hygiene Data'!$D$11,0,10*ROW('Hygiene Data'!D45))="","",OFFSET('Hygiene Data'!$D$11,0,10*ROW('Hygiene Data'!D45)))</f>
        <v/>
      </c>
      <c r="DP51" s="275" t="str">
        <f ca="true">+IF(OFFSET('Hygiene Data'!$D$12,0,10*ROW('Hygiene Data'!D45))="","",OFFSET('Hygiene Data'!$D$12,0,10*ROW('Hygiene Data'!D45)))</f>
        <v/>
      </c>
      <c r="DQ51" s="275" t="str">
        <f ca="true">+IF(OFFSET('Hygiene Data'!$D$13,0,10*ROW('Hygiene Data'!D45))="","",OFFSET('Hygiene Data'!$D$13,0,10*ROW('Hygiene Data'!D45)))</f>
        <v/>
      </c>
      <c r="DR51" s="275" t="str">
        <f ca="true">+IF(OFFSET('Hygiene Data'!$E$11,0,10*ROW('Hygiene Data'!E45))="","",OFFSET('Hygiene Data'!$E$11,0,10*ROW('Hygiene Data'!E45)))</f>
        <v/>
      </c>
      <c r="DS51" s="275" t="str">
        <f ca="true">+IF(OFFSET('Hygiene Data'!$E$12,0,10*ROW('Hygiene Data'!E45))="","",OFFSET('Hygiene Data'!$E$12,0,10*ROW('Hygiene Data'!E45)))</f>
        <v/>
      </c>
      <c r="DT51" s="275" t="str">
        <f ca="true">+IF(OFFSET('Hygiene Data'!$E$13,0,10*ROW('Hygiene Data'!E45))="","",OFFSET('Hygiene Data'!$E$13,0,10*ROW('Hygiene Data'!E45)))</f>
        <v/>
      </c>
      <c r="DU51" s="275" t="str">
        <f ca="true">+IF(OFFSET('Hygiene Data'!$F$11,0,10*ROW('Hygiene Data'!F45))="","",OFFSET('Hygiene Data'!$F$11,0,10*ROW('Hygiene Data'!F45)))</f>
        <v/>
      </c>
      <c r="DV51" s="275" t="str">
        <f ca="true">+IF(OFFSET('Hygiene Data'!$F$12,0,10*ROW('Hygiene Data'!F45))="","",OFFSET('Hygiene Data'!$F$12,0,10*ROW('Hygiene Data'!F45)))</f>
        <v/>
      </c>
      <c r="DW51" s="275" t="str">
        <f ca="true">+IF(OFFSET('Hygiene Data'!$F$13,0,10*ROW('Hygiene Data'!F45))="","",OFFSET('Hygiene Data'!$F$13,0,10*ROW('Hygiene Data'!F45)))</f>
        <v/>
      </c>
      <c r="DX51" s="275" t="str">
        <f ca="true">+IF(OFFSET('Hygiene Data'!$G$11,0,10*ROW('Hygiene Data'!G45))="","",OFFSET('Hygiene Data'!$G$11,0,10*ROW('Hygiene Data'!G45)))</f>
        <v/>
      </c>
      <c r="DY51" s="275" t="str">
        <f ca="true">+IF(OFFSET('Hygiene Data'!$G$12,0,10*ROW('Hygiene Data'!G45))="","",OFFSET('Hygiene Data'!$G$12,0,10*ROW('Hygiene Data'!G45)))</f>
        <v/>
      </c>
      <c r="DZ51" s="275" t="str">
        <f ca="true">+IF(OFFSET('Hygiene Data'!$G$13,0,10*ROW('Hygiene Data'!G45))="","",OFFSET('Hygiene Data'!$G$13,0,10*ROW('Hygiene Data'!G45)))</f>
        <v/>
      </c>
      <c r="EA51" s="275" t="str">
        <f ca="true">+IF(OFFSET('Hygiene Data'!$H$11,0,10*ROW('Hygiene Data'!H45))="","",OFFSET('Hygiene Data'!$H$11,0,10*ROW('Hygiene Data'!H45)))</f>
        <v/>
      </c>
      <c r="EB51" s="275" t="str">
        <f ca="true">+IF(OFFSET('Hygiene Data'!$H$12,0,10*ROW('Hygiene Data'!H45))="","",OFFSET('Hygiene Data'!$H$12,0,10*ROW('Hygiene Data'!H45)))</f>
        <v/>
      </c>
      <c r="EC51" s="275" t="str">
        <f ca="true">+IF(OFFSET('Hygiene Data'!$H$13,0,10*ROW('Hygiene Data'!H45))="","",OFFSET('Hygiene Data'!$H$13,0,10*ROW('Hygiene Data'!H45)))</f>
        <v/>
      </c>
      <c r="ED51" s="275" t="str">
        <f ca="true">+IF(OFFSET('Hygiene Data'!$I$11,0,10*ROW('Hygiene Data'!I45))="","",OFFSET('Hygiene Data'!$I$11,0,10*ROW('Hygiene Data'!I45)))</f>
        <v/>
      </c>
      <c r="EE51" s="275" t="str">
        <f ca="true">+IF(OFFSET('Hygiene Data'!$I$12,0,10*ROW('Hygiene Data'!I45))="","",OFFSET('Hygiene Data'!$I$12,0,10*ROW('Hygiene Data'!I45)))</f>
        <v/>
      </c>
      <c r="EF51" s="275"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1"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5"/>
      <c r="BS52" s="275" t="str">
        <f ca="true">+IF(OFFSET('Water Data'!$D$27,0,10*ROW('Water Data'!D46))="","",OFFSET('Water Data'!$D$27,0,10*ROW('Water Data'!D46)))</f>
        <v/>
      </c>
      <c r="BT52" s="275" t="str">
        <f ca="true">+IF(OFFSET('Water Data'!$D$28,0,10*ROW('Water Data'!D46))="","",OFFSET('Water Data'!$D$28,0,10*ROW('Water Data'!D46)))</f>
        <v/>
      </c>
      <c r="BU52" s="275" t="str">
        <f ca="true">+IF(OFFSET('Water Data'!$D$29,0,10*ROW('Water Data'!D46))="","",OFFSET('Water Data'!$D$29,0,10*ROW('Water Data'!D46)))</f>
        <v/>
      </c>
      <c r="BV52" s="275" t="str">
        <f ca="true">+IF(OFFSET('Water Data'!$E$27,0,10*ROW('Water Data'!E46))="","",OFFSET('Water Data'!$E$27,0,10*ROW('Water Data'!E46)))</f>
        <v/>
      </c>
      <c r="BW52" s="275" t="str">
        <f ca="true">+IF(OFFSET('Water Data'!$E$28,0,10*ROW('Water Data'!E46))="","",OFFSET('Water Data'!$E$28,0,10*ROW('Water Data'!E46)))</f>
        <v/>
      </c>
      <c r="BX52" s="275" t="str">
        <f ca="true">+IF(OFFSET('Water Data'!$E$29,0,10*ROW('Water Data'!E46))="","",OFFSET('Water Data'!$E$29,0,10*ROW('Water Data'!E46)))</f>
        <v/>
      </c>
      <c r="BY52" s="275" t="str">
        <f ca="true">+IF(OFFSET('Water Data'!$F$27,0,10*ROW('Water Data'!F46))="","",OFFSET('Water Data'!$F$27,0,10*ROW('Water Data'!F46)))</f>
        <v/>
      </c>
      <c r="BZ52" s="275" t="str">
        <f ca="true">+IF(OFFSET('Water Data'!$F$28,0,10*ROW('Water Data'!F46))="","",OFFSET('Water Data'!$F$28,0,10*ROW('Water Data'!F46)))</f>
        <v/>
      </c>
      <c r="CA52" s="275" t="str">
        <f ca="true">+IF(OFFSET('Water Data'!$F$29,0,10*ROW('Water Data'!F46))="","",OFFSET('Water Data'!$F$29,0,10*ROW('Water Data'!F46)))</f>
        <v/>
      </c>
      <c r="CB52" s="275" t="str">
        <f ca="true">+IF(OFFSET('Water Data'!$G$27,0,10*ROW('Water Data'!G46))="","",OFFSET('Water Data'!$G$27,0,10*ROW('Water Data'!G46)))</f>
        <v/>
      </c>
      <c r="CC52" s="275" t="str">
        <f ca="true">+IF(OFFSET('Water Data'!$G$28,0,10*ROW('Water Data'!G46))="","",OFFSET('Water Data'!$G$28,0,10*ROW('Water Data'!G46)))</f>
        <v/>
      </c>
      <c r="CD52" s="275" t="str">
        <f ca="true">+IF(OFFSET('Water Data'!$G$29,0,10*ROW('Water Data'!G46))="","",OFFSET('Water Data'!$G$29,0,10*ROW('Water Data'!G46)))</f>
        <v/>
      </c>
      <c r="CE52" s="275" t="str">
        <f ca="true">+IF(OFFSET('Water Data'!$H$27,0,10*ROW('Water Data'!H46))="","",OFFSET('Water Data'!$H$27,0,10*ROW('Water Data'!H46)))</f>
        <v/>
      </c>
      <c r="CF52" s="275" t="str">
        <f ca="true">+IF(OFFSET('Water Data'!$H$28,0,10*ROW('Water Data'!H46))="","",OFFSET('Water Data'!$H$28,0,10*ROW('Water Data'!H46)))</f>
        <v/>
      </c>
      <c r="CG52" s="275" t="str">
        <f ca="true">+IF(OFFSET('Water Data'!$H$29,0,10*ROW('Water Data'!H46))="","",OFFSET('Water Data'!$H$29,0,10*ROW('Water Data'!H46)))</f>
        <v/>
      </c>
      <c r="CH52" s="275" t="str">
        <f ca="true">+IF(OFFSET('Water Data'!$I$27,0,10*ROW('Water Data'!I46))="","",OFFSET('Water Data'!$I$27,0,10*ROW('Water Data'!I46)))</f>
        <v/>
      </c>
      <c r="CI52" s="275" t="str">
        <f ca="true">+IF(OFFSET('Water Data'!$I$28,0,10*ROW('Water Data'!I46))="","",OFFSET('Water Data'!$I$28,0,10*ROW('Water Data'!I46)))</f>
        <v/>
      </c>
      <c r="CJ52" s="275" t="str">
        <f ca="true">+IF(OFFSET('Water Data'!$I$29,0,10*ROW('Water Data'!I46))="","",OFFSET('Water Data'!$I$29,0,10*ROW('Water Data'!I46)))</f>
        <v/>
      </c>
      <c r="CK52" s="275" t="str">
        <f ca="true">+IF(OFFSET('Sanitation Data'!$D$28,0,10*ROW('Sanitation Data'!D46))="","",OFFSET('Sanitation Data'!$D$28,0,10*ROW('Sanitation Data'!D46)))</f>
        <v/>
      </c>
      <c r="CL52" s="275" t="str">
        <f ca="true">+IF(OFFSET('Sanitation Data'!$D$29,0,10*ROW('Sanitation Data'!D46))="","",OFFSET('Sanitation Data'!$D$29,0,10*ROW('Sanitation Data'!D46)))</f>
        <v/>
      </c>
      <c r="CM52" s="275" t="str">
        <f ca="true">+IF(OFFSET('Sanitation Data'!$D$30,0,10*ROW('Sanitation Data'!D46))="","",OFFSET('Sanitation Data'!$D$30,0,10*ROW('Sanitation Data'!D46)))</f>
        <v/>
      </c>
      <c r="CN52" s="275" t="str">
        <f ca="true">+IF(OFFSET('Sanitation Data'!$D$31,0,10*ROW('Sanitation Data'!D46))="","",OFFSET('Sanitation Data'!$D$31,0,10*ROW('Sanitation Data'!D46)))</f>
        <v/>
      </c>
      <c r="CO52" s="275" t="str">
        <f ca="true">+IF(OFFSET('Sanitation Data'!$D$32,0,10*ROW('Sanitation Data'!D46))="","",OFFSET('Sanitation Data'!$D$32,0,10*ROW('Sanitation Data'!D46)))</f>
        <v/>
      </c>
      <c r="CP52" s="275" t="str">
        <f ca="true">+IF(OFFSET('Sanitation Data'!$E$28,0,10*ROW('Sanitation Data'!E46))="","",OFFSET('Sanitation Data'!$E$28,0,10*ROW('Sanitation Data'!E46)))</f>
        <v/>
      </c>
      <c r="CQ52" s="275" t="str">
        <f ca="true">+IF(OFFSET('Sanitation Data'!$E$29,0,10*ROW('Sanitation Data'!E46))="","",OFFSET('Sanitation Data'!$E$29,0,10*ROW('Sanitation Data'!E46)))</f>
        <v/>
      </c>
      <c r="CR52" s="275" t="str">
        <f ca="true">+IF(OFFSET('Sanitation Data'!$E$30,0,10*ROW('Sanitation Data'!E46))="","",OFFSET('Sanitation Data'!$E$30,0,10*ROW('Sanitation Data'!E46)))</f>
        <v/>
      </c>
      <c r="CS52" s="275" t="str">
        <f ca="true">+IF(OFFSET('Sanitation Data'!$E$31,0,10*ROW('Sanitation Data'!E46))="","",OFFSET('Sanitation Data'!$E$31,0,10*ROW('Sanitation Data'!E46)))</f>
        <v/>
      </c>
      <c r="CT52" s="275" t="str">
        <f ca="true">+IF(OFFSET('Sanitation Data'!$E$32,0,10*ROW('Sanitation Data'!E46))="","",OFFSET('Sanitation Data'!$E$32,0,10*ROW('Sanitation Data'!E46)))</f>
        <v/>
      </c>
      <c r="CU52" s="275" t="str">
        <f ca="true">+IF(OFFSET('Sanitation Data'!$F$28,0,10*ROW('Sanitation Data'!F46))="","",OFFSET('Sanitation Data'!$F$28,0,10*ROW('Sanitation Data'!F46)))</f>
        <v/>
      </c>
      <c r="CV52" s="275" t="str">
        <f ca="true">+IF(OFFSET('Sanitation Data'!$F$29,0,10*ROW('Sanitation Data'!F46))="","",OFFSET('Sanitation Data'!$F$29,0,10*ROW('Sanitation Data'!F46)))</f>
        <v/>
      </c>
      <c r="CW52" s="275" t="str">
        <f ca="true">+IF(OFFSET('Sanitation Data'!$F$30,0,10*ROW('Sanitation Data'!F46))="","",OFFSET('Sanitation Data'!$F$30,0,10*ROW('Sanitation Data'!F46)))</f>
        <v/>
      </c>
      <c r="CX52" s="275" t="str">
        <f ca="true">+IF(OFFSET('Sanitation Data'!$F$31,0,10*ROW('Sanitation Data'!F46))="","",OFFSET('Sanitation Data'!$F$31,0,10*ROW('Sanitation Data'!F46)))</f>
        <v/>
      </c>
      <c r="CY52" s="275" t="str">
        <f ca="true">+IF(OFFSET('Sanitation Data'!$F$32,0,10*ROW('Sanitation Data'!F46))="","",OFFSET('Sanitation Data'!$F$32,0,10*ROW('Sanitation Data'!F46)))</f>
        <v/>
      </c>
      <c r="CZ52" s="275" t="str">
        <f ca="true">+IF(OFFSET('Sanitation Data'!$G$28,0,10*ROW('Sanitation Data'!G46))="","",OFFSET('Sanitation Data'!$G$28,0,10*ROW('Sanitation Data'!G46)))</f>
        <v/>
      </c>
      <c r="DA52" s="275" t="str">
        <f ca="true">+IF(OFFSET('Sanitation Data'!$G$29,0,10*ROW('Sanitation Data'!G46))="","",OFFSET('Sanitation Data'!$G$29,0,10*ROW('Sanitation Data'!G46)))</f>
        <v/>
      </c>
      <c r="DB52" s="275" t="str">
        <f ca="true">+IF(OFFSET('Sanitation Data'!$G$30,0,10*ROW('Sanitation Data'!G46))="","",OFFSET('Sanitation Data'!$G$30,0,10*ROW('Sanitation Data'!G46)))</f>
        <v/>
      </c>
      <c r="DC52" s="275" t="str">
        <f ca="true">+IF(OFFSET('Sanitation Data'!$G$31,0,10*ROW('Sanitation Data'!G46))="","",OFFSET('Sanitation Data'!$G$31,0,10*ROW('Sanitation Data'!G46)))</f>
        <v/>
      </c>
      <c r="DD52" s="275" t="str">
        <f ca="true">+IF(OFFSET('Sanitation Data'!$G$32,0,10*ROW('Sanitation Data'!G46))="","",OFFSET('Sanitation Data'!$G$32,0,10*ROW('Sanitation Data'!G46)))</f>
        <v/>
      </c>
      <c r="DE52" s="275" t="str">
        <f ca="true">+IF(OFFSET('Sanitation Data'!$H$28,0,10*ROW('Sanitation Data'!H46))="","",OFFSET('Sanitation Data'!$H$28,0,10*ROW('Sanitation Data'!H46)))</f>
        <v/>
      </c>
      <c r="DF52" s="275" t="str">
        <f ca="true">+IF(OFFSET('Sanitation Data'!$H$29,0,10*ROW('Sanitation Data'!H46))="","",OFFSET('Sanitation Data'!$H$29,0,10*ROW('Sanitation Data'!H46)))</f>
        <v/>
      </c>
      <c r="DG52" s="275" t="str">
        <f ca="true">+IF(OFFSET('Sanitation Data'!$H$30,0,10*ROW('Sanitation Data'!H46))="","",OFFSET('Sanitation Data'!$H$30,0,10*ROW('Sanitation Data'!H46)))</f>
        <v/>
      </c>
      <c r="DH52" s="275" t="str">
        <f ca="true">+IF(OFFSET('Sanitation Data'!$H$31,0,10*ROW('Sanitation Data'!H46))="","",OFFSET('Sanitation Data'!$H$31,0,10*ROW('Sanitation Data'!H46)))</f>
        <v/>
      </c>
      <c r="DI52" s="275" t="str">
        <f ca="true">+IF(OFFSET('Sanitation Data'!$H$32,0,10*ROW('Sanitation Data'!H46))="","",OFFSET('Sanitation Data'!$H$32,0,10*ROW('Sanitation Data'!H46)))</f>
        <v/>
      </c>
      <c r="DJ52" s="275" t="str">
        <f ca="true">+IF(OFFSET('Sanitation Data'!$I$28,0,10*ROW('Sanitation Data'!I46))="","",OFFSET('Sanitation Data'!$I$28,0,10*ROW('Sanitation Data'!I46)))</f>
        <v/>
      </c>
      <c r="DK52" s="275" t="str">
        <f ca="true">+IF(OFFSET('Sanitation Data'!$I$29,0,10*ROW('Sanitation Data'!I46))="","",OFFSET('Sanitation Data'!$I$29,0,10*ROW('Sanitation Data'!I46)))</f>
        <v/>
      </c>
      <c r="DL52" s="275" t="str">
        <f ca="true">+IF(OFFSET('Sanitation Data'!$I$30,0,10*ROW('Sanitation Data'!I46))="","",OFFSET('Sanitation Data'!$I$30,0,10*ROW('Sanitation Data'!I46)))</f>
        <v/>
      </c>
      <c r="DM52" s="275" t="str">
        <f ca="true">+IF(OFFSET('Sanitation Data'!$I$31,0,10*ROW('Sanitation Data'!I46))="","",OFFSET('Sanitation Data'!$I$31,0,10*ROW('Sanitation Data'!I46)))</f>
        <v/>
      </c>
      <c r="DN52" s="275" t="str">
        <f ca="true">+IF(OFFSET('Sanitation Data'!$I$32,0,10*ROW('Sanitation Data'!I46))="","",OFFSET('Sanitation Data'!$I$32,0,10*ROW('Sanitation Data'!I46)))</f>
        <v/>
      </c>
      <c r="DO52" s="275" t="str">
        <f ca="true">+IF(OFFSET('Hygiene Data'!$D$11,0,10*ROW('Hygiene Data'!D46))="","",OFFSET('Hygiene Data'!$D$11,0,10*ROW('Hygiene Data'!D46)))</f>
        <v/>
      </c>
      <c r="DP52" s="275" t="str">
        <f ca="true">+IF(OFFSET('Hygiene Data'!$D$12,0,10*ROW('Hygiene Data'!D46))="","",OFFSET('Hygiene Data'!$D$12,0,10*ROW('Hygiene Data'!D46)))</f>
        <v/>
      </c>
      <c r="DQ52" s="275" t="str">
        <f ca="true">+IF(OFFSET('Hygiene Data'!$D$13,0,10*ROW('Hygiene Data'!D46))="","",OFFSET('Hygiene Data'!$D$13,0,10*ROW('Hygiene Data'!D46)))</f>
        <v/>
      </c>
      <c r="DR52" s="275" t="str">
        <f ca="true">+IF(OFFSET('Hygiene Data'!$E$11,0,10*ROW('Hygiene Data'!E46))="","",OFFSET('Hygiene Data'!$E$11,0,10*ROW('Hygiene Data'!E46)))</f>
        <v/>
      </c>
      <c r="DS52" s="275" t="str">
        <f ca="true">+IF(OFFSET('Hygiene Data'!$E$12,0,10*ROW('Hygiene Data'!E46))="","",OFFSET('Hygiene Data'!$E$12,0,10*ROW('Hygiene Data'!E46)))</f>
        <v/>
      </c>
      <c r="DT52" s="275" t="str">
        <f ca="true">+IF(OFFSET('Hygiene Data'!$E$13,0,10*ROW('Hygiene Data'!E46))="","",OFFSET('Hygiene Data'!$E$13,0,10*ROW('Hygiene Data'!E46)))</f>
        <v/>
      </c>
      <c r="DU52" s="275" t="str">
        <f ca="true">+IF(OFFSET('Hygiene Data'!$F$11,0,10*ROW('Hygiene Data'!F46))="","",OFFSET('Hygiene Data'!$F$11,0,10*ROW('Hygiene Data'!F46)))</f>
        <v/>
      </c>
      <c r="DV52" s="275" t="str">
        <f ca="true">+IF(OFFSET('Hygiene Data'!$F$12,0,10*ROW('Hygiene Data'!F46))="","",OFFSET('Hygiene Data'!$F$12,0,10*ROW('Hygiene Data'!F46)))</f>
        <v/>
      </c>
      <c r="DW52" s="275" t="str">
        <f ca="true">+IF(OFFSET('Hygiene Data'!$F$13,0,10*ROW('Hygiene Data'!F46))="","",OFFSET('Hygiene Data'!$F$13,0,10*ROW('Hygiene Data'!F46)))</f>
        <v/>
      </c>
      <c r="DX52" s="275" t="str">
        <f ca="true">+IF(OFFSET('Hygiene Data'!$G$11,0,10*ROW('Hygiene Data'!G46))="","",OFFSET('Hygiene Data'!$G$11,0,10*ROW('Hygiene Data'!G46)))</f>
        <v/>
      </c>
      <c r="DY52" s="275" t="str">
        <f ca="true">+IF(OFFSET('Hygiene Data'!$G$12,0,10*ROW('Hygiene Data'!G46))="","",OFFSET('Hygiene Data'!$G$12,0,10*ROW('Hygiene Data'!G46)))</f>
        <v/>
      </c>
      <c r="DZ52" s="275" t="str">
        <f ca="true">+IF(OFFSET('Hygiene Data'!$G$13,0,10*ROW('Hygiene Data'!G46))="","",OFFSET('Hygiene Data'!$G$13,0,10*ROW('Hygiene Data'!G46)))</f>
        <v/>
      </c>
      <c r="EA52" s="275" t="str">
        <f ca="true">+IF(OFFSET('Hygiene Data'!$H$11,0,10*ROW('Hygiene Data'!H46))="","",OFFSET('Hygiene Data'!$H$11,0,10*ROW('Hygiene Data'!H46)))</f>
        <v/>
      </c>
      <c r="EB52" s="275" t="str">
        <f ca="true">+IF(OFFSET('Hygiene Data'!$H$12,0,10*ROW('Hygiene Data'!H46))="","",OFFSET('Hygiene Data'!$H$12,0,10*ROW('Hygiene Data'!H46)))</f>
        <v/>
      </c>
      <c r="EC52" s="275" t="str">
        <f ca="true">+IF(OFFSET('Hygiene Data'!$H$13,0,10*ROW('Hygiene Data'!H46))="","",OFFSET('Hygiene Data'!$H$13,0,10*ROW('Hygiene Data'!H46)))</f>
        <v/>
      </c>
      <c r="ED52" s="275" t="str">
        <f ca="true">+IF(OFFSET('Hygiene Data'!$I$11,0,10*ROW('Hygiene Data'!I46))="","",OFFSET('Hygiene Data'!$I$11,0,10*ROW('Hygiene Data'!I46)))</f>
        <v/>
      </c>
      <c r="EE52" s="275" t="str">
        <f ca="true">+IF(OFFSET('Hygiene Data'!$I$12,0,10*ROW('Hygiene Data'!I46))="","",OFFSET('Hygiene Data'!$I$12,0,10*ROW('Hygiene Data'!I46)))</f>
        <v/>
      </c>
      <c r="EF52" s="275"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1"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5"/>
      <c r="BS53" s="275" t="str">
        <f ca="true">+IF(OFFSET('Water Data'!$D$27,0,10*ROW('Water Data'!D47))="","",OFFSET('Water Data'!$D$27,0,10*ROW('Water Data'!D47)))</f>
        <v/>
      </c>
      <c r="BT53" s="275" t="str">
        <f ca="true">+IF(OFFSET('Water Data'!$D$28,0,10*ROW('Water Data'!D47))="","",OFFSET('Water Data'!$D$28,0,10*ROW('Water Data'!D47)))</f>
        <v/>
      </c>
      <c r="BU53" s="275" t="str">
        <f ca="true">+IF(OFFSET('Water Data'!$D$29,0,10*ROW('Water Data'!D47))="","",OFFSET('Water Data'!$D$29,0,10*ROW('Water Data'!D47)))</f>
        <v/>
      </c>
      <c r="BV53" s="275" t="str">
        <f ca="true">+IF(OFFSET('Water Data'!$E$27,0,10*ROW('Water Data'!E47))="","",OFFSET('Water Data'!$E$27,0,10*ROW('Water Data'!E47)))</f>
        <v/>
      </c>
      <c r="BW53" s="275" t="str">
        <f ca="true">+IF(OFFSET('Water Data'!$E$28,0,10*ROW('Water Data'!E47))="","",OFFSET('Water Data'!$E$28,0,10*ROW('Water Data'!E47)))</f>
        <v/>
      </c>
      <c r="BX53" s="275" t="str">
        <f ca="true">+IF(OFFSET('Water Data'!$E$29,0,10*ROW('Water Data'!E47))="","",OFFSET('Water Data'!$E$29,0,10*ROW('Water Data'!E47)))</f>
        <v/>
      </c>
      <c r="BY53" s="275" t="str">
        <f ca="true">+IF(OFFSET('Water Data'!$F$27,0,10*ROW('Water Data'!F47))="","",OFFSET('Water Data'!$F$27,0,10*ROW('Water Data'!F47)))</f>
        <v/>
      </c>
      <c r="BZ53" s="275" t="str">
        <f ca="true">+IF(OFFSET('Water Data'!$F$28,0,10*ROW('Water Data'!F47))="","",OFFSET('Water Data'!$F$28,0,10*ROW('Water Data'!F47)))</f>
        <v/>
      </c>
      <c r="CA53" s="275" t="str">
        <f ca="true">+IF(OFFSET('Water Data'!$F$29,0,10*ROW('Water Data'!F47))="","",OFFSET('Water Data'!$F$29,0,10*ROW('Water Data'!F47)))</f>
        <v/>
      </c>
      <c r="CB53" s="275" t="str">
        <f ca="true">+IF(OFFSET('Water Data'!$G$27,0,10*ROW('Water Data'!G47))="","",OFFSET('Water Data'!$G$27,0,10*ROW('Water Data'!G47)))</f>
        <v/>
      </c>
      <c r="CC53" s="275" t="str">
        <f ca="true">+IF(OFFSET('Water Data'!$G$28,0,10*ROW('Water Data'!G47))="","",OFFSET('Water Data'!$G$28,0,10*ROW('Water Data'!G47)))</f>
        <v/>
      </c>
      <c r="CD53" s="275" t="str">
        <f ca="true">+IF(OFFSET('Water Data'!$G$29,0,10*ROW('Water Data'!G47))="","",OFFSET('Water Data'!$G$29,0,10*ROW('Water Data'!G47)))</f>
        <v/>
      </c>
      <c r="CE53" s="275" t="str">
        <f ca="true">+IF(OFFSET('Water Data'!$H$27,0,10*ROW('Water Data'!H47))="","",OFFSET('Water Data'!$H$27,0,10*ROW('Water Data'!H47)))</f>
        <v/>
      </c>
      <c r="CF53" s="275" t="str">
        <f ca="true">+IF(OFFSET('Water Data'!$H$28,0,10*ROW('Water Data'!H47))="","",OFFSET('Water Data'!$H$28,0,10*ROW('Water Data'!H47)))</f>
        <v/>
      </c>
      <c r="CG53" s="275" t="str">
        <f ca="true">+IF(OFFSET('Water Data'!$H$29,0,10*ROW('Water Data'!H47))="","",OFFSET('Water Data'!$H$29,0,10*ROW('Water Data'!H47)))</f>
        <v/>
      </c>
      <c r="CH53" s="275" t="str">
        <f ca="true">+IF(OFFSET('Water Data'!$I$27,0,10*ROW('Water Data'!I47))="","",OFFSET('Water Data'!$I$27,0,10*ROW('Water Data'!I47)))</f>
        <v/>
      </c>
      <c r="CI53" s="275" t="str">
        <f ca="true">+IF(OFFSET('Water Data'!$I$28,0,10*ROW('Water Data'!I47))="","",OFFSET('Water Data'!$I$28,0,10*ROW('Water Data'!I47)))</f>
        <v/>
      </c>
      <c r="CJ53" s="275" t="str">
        <f ca="true">+IF(OFFSET('Water Data'!$I$29,0,10*ROW('Water Data'!I47))="","",OFFSET('Water Data'!$I$29,0,10*ROW('Water Data'!I47)))</f>
        <v/>
      </c>
      <c r="CK53" s="275" t="str">
        <f ca="true">+IF(OFFSET('Sanitation Data'!$D$28,0,10*ROW('Sanitation Data'!D47))="","",OFFSET('Sanitation Data'!$D$28,0,10*ROW('Sanitation Data'!D47)))</f>
        <v/>
      </c>
      <c r="CL53" s="275" t="str">
        <f ca="true">+IF(OFFSET('Sanitation Data'!$D$29,0,10*ROW('Sanitation Data'!D47))="","",OFFSET('Sanitation Data'!$D$29,0,10*ROW('Sanitation Data'!D47)))</f>
        <v/>
      </c>
      <c r="CM53" s="275" t="str">
        <f ca="true">+IF(OFFSET('Sanitation Data'!$D$30,0,10*ROW('Sanitation Data'!D47))="","",OFFSET('Sanitation Data'!$D$30,0,10*ROW('Sanitation Data'!D47)))</f>
        <v/>
      </c>
      <c r="CN53" s="275" t="str">
        <f ca="true">+IF(OFFSET('Sanitation Data'!$D$31,0,10*ROW('Sanitation Data'!D47))="","",OFFSET('Sanitation Data'!$D$31,0,10*ROW('Sanitation Data'!D47)))</f>
        <v/>
      </c>
      <c r="CO53" s="275" t="str">
        <f ca="true">+IF(OFFSET('Sanitation Data'!$D$32,0,10*ROW('Sanitation Data'!D47))="","",OFFSET('Sanitation Data'!$D$32,0,10*ROW('Sanitation Data'!D47)))</f>
        <v/>
      </c>
      <c r="CP53" s="275" t="str">
        <f ca="true">+IF(OFFSET('Sanitation Data'!$E$28,0,10*ROW('Sanitation Data'!E47))="","",OFFSET('Sanitation Data'!$E$28,0,10*ROW('Sanitation Data'!E47)))</f>
        <v/>
      </c>
      <c r="CQ53" s="275" t="str">
        <f ca="true">+IF(OFFSET('Sanitation Data'!$E$29,0,10*ROW('Sanitation Data'!E47))="","",OFFSET('Sanitation Data'!$E$29,0,10*ROW('Sanitation Data'!E47)))</f>
        <v/>
      </c>
      <c r="CR53" s="275" t="str">
        <f ca="true">+IF(OFFSET('Sanitation Data'!$E$30,0,10*ROW('Sanitation Data'!E47))="","",OFFSET('Sanitation Data'!$E$30,0,10*ROW('Sanitation Data'!E47)))</f>
        <v/>
      </c>
      <c r="CS53" s="275" t="str">
        <f ca="true">+IF(OFFSET('Sanitation Data'!$E$31,0,10*ROW('Sanitation Data'!E47))="","",OFFSET('Sanitation Data'!$E$31,0,10*ROW('Sanitation Data'!E47)))</f>
        <v/>
      </c>
      <c r="CT53" s="275" t="str">
        <f ca="true">+IF(OFFSET('Sanitation Data'!$E$32,0,10*ROW('Sanitation Data'!E47))="","",OFFSET('Sanitation Data'!$E$32,0,10*ROW('Sanitation Data'!E47)))</f>
        <v/>
      </c>
      <c r="CU53" s="275" t="str">
        <f ca="true">+IF(OFFSET('Sanitation Data'!$F$28,0,10*ROW('Sanitation Data'!F47))="","",OFFSET('Sanitation Data'!$F$28,0,10*ROW('Sanitation Data'!F47)))</f>
        <v/>
      </c>
      <c r="CV53" s="275" t="str">
        <f ca="true">+IF(OFFSET('Sanitation Data'!$F$29,0,10*ROW('Sanitation Data'!F47))="","",OFFSET('Sanitation Data'!$F$29,0,10*ROW('Sanitation Data'!F47)))</f>
        <v/>
      </c>
      <c r="CW53" s="275" t="str">
        <f ca="true">+IF(OFFSET('Sanitation Data'!$F$30,0,10*ROW('Sanitation Data'!F47))="","",OFFSET('Sanitation Data'!$F$30,0,10*ROW('Sanitation Data'!F47)))</f>
        <v/>
      </c>
      <c r="CX53" s="275" t="str">
        <f ca="true">+IF(OFFSET('Sanitation Data'!$F$31,0,10*ROW('Sanitation Data'!F47))="","",OFFSET('Sanitation Data'!$F$31,0,10*ROW('Sanitation Data'!F47)))</f>
        <v/>
      </c>
      <c r="CY53" s="275" t="str">
        <f ca="true">+IF(OFFSET('Sanitation Data'!$F$32,0,10*ROW('Sanitation Data'!F47))="","",OFFSET('Sanitation Data'!$F$32,0,10*ROW('Sanitation Data'!F47)))</f>
        <v/>
      </c>
      <c r="CZ53" s="275" t="str">
        <f ca="true">+IF(OFFSET('Sanitation Data'!$G$28,0,10*ROW('Sanitation Data'!G47))="","",OFFSET('Sanitation Data'!$G$28,0,10*ROW('Sanitation Data'!G47)))</f>
        <v/>
      </c>
      <c r="DA53" s="275" t="str">
        <f ca="true">+IF(OFFSET('Sanitation Data'!$G$29,0,10*ROW('Sanitation Data'!G47))="","",OFFSET('Sanitation Data'!$G$29,0,10*ROW('Sanitation Data'!G47)))</f>
        <v/>
      </c>
      <c r="DB53" s="275" t="str">
        <f ca="true">+IF(OFFSET('Sanitation Data'!$G$30,0,10*ROW('Sanitation Data'!G47))="","",OFFSET('Sanitation Data'!$G$30,0,10*ROW('Sanitation Data'!G47)))</f>
        <v/>
      </c>
      <c r="DC53" s="275" t="str">
        <f ca="true">+IF(OFFSET('Sanitation Data'!$G$31,0,10*ROW('Sanitation Data'!G47))="","",OFFSET('Sanitation Data'!$G$31,0,10*ROW('Sanitation Data'!G47)))</f>
        <v/>
      </c>
      <c r="DD53" s="275" t="str">
        <f ca="true">+IF(OFFSET('Sanitation Data'!$G$32,0,10*ROW('Sanitation Data'!G47))="","",OFFSET('Sanitation Data'!$G$32,0,10*ROW('Sanitation Data'!G47)))</f>
        <v/>
      </c>
      <c r="DE53" s="275" t="str">
        <f ca="true">+IF(OFFSET('Sanitation Data'!$H$28,0,10*ROW('Sanitation Data'!H47))="","",OFFSET('Sanitation Data'!$H$28,0,10*ROW('Sanitation Data'!H47)))</f>
        <v/>
      </c>
      <c r="DF53" s="275" t="str">
        <f ca="true">+IF(OFFSET('Sanitation Data'!$H$29,0,10*ROW('Sanitation Data'!H47))="","",OFFSET('Sanitation Data'!$H$29,0,10*ROW('Sanitation Data'!H47)))</f>
        <v/>
      </c>
      <c r="DG53" s="275" t="str">
        <f ca="true">+IF(OFFSET('Sanitation Data'!$H$30,0,10*ROW('Sanitation Data'!H47))="","",OFFSET('Sanitation Data'!$H$30,0,10*ROW('Sanitation Data'!H47)))</f>
        <v/>
      </c>
      <c r="DH53" s="275" t="str">
        <f ca="true">+IF(OFFSET('Sanitation Data'!$H$31,0,10*ROW('Sanitation Data'!H47))="","",OFFSET('Sanitation Data'!$H$31,0,10*ROW('Sanitation Data'!H47)))</f>
        <v/>
      </c>
      <c r="DI53" s="275" t="str">
        <f ca="true">+IF(OFFSET('Sanitation Data'!$H$32,0,10*ROW('Sanitation Data'!H47))="","",OFFSET('Sanitation Data'!$H$32,0,10*ROW('Sanitation Data'!H47)))</f>
        <v/>
      </c>
      <c r="DJ53" s="275" t="str">
        <f ca="true">+IF(OFFSET('Sanitation Data'!$I$28,0,10*ROW('Sanitation Data'!I47))="","",OFFSET('Sanitation Data'!$I$28,0,10*ROW('Sanitation Data'!I47)))</f>
        <v/>
      </c>
      <c r="DK53" s="275" t="str">
        <f ca="true">+IF(OFFSET('Sanitation Data'!$I$29,0,10*ROW('Sanitation Data'!I47))="","",OFFSET('Sanitation Data'!$I$29,0,10*ROW('Sanitation Data'!I47)))</f>
        <v/>
      </c>
      <c r="DL53" s="275" t="str">
        <f ca="true">+IF(OFFSET('Sanitation Data'!$I$30,0,10*ROW('Sanitation Data'!I47))="","",OFFSET('Sanitation Data'!$I$30,0,10*ROW('Sanitation Data'!I47)))</f>
        <v/>
      </c>
      <c r="DM53" s="275" t="str">
        <f ca="true">+IF(OFFSET('Sanitation Data'!$I$31,0,10*ROW('Sanitation Data'!I47))="","",OFFSET('Sanitation Data'!$I$31,0,10*ROW('Sanitation Data'!I47)))</f>
        <v/>
      </c>
      <c r="DN53" s="275" t="str">
        <f ca="true">+IF(OFFSET('Sanitation Data'!$I$32,0,10*ROW('Sanitation Data'!I47))="","",OFFSET('Sanitation Data'!$I$32,0,10*ROW('Sanitation Data'!I47)))</f>
        <v/>
      </c>
      <c r="DO53" s="275" t="str">
        <f ca="true">+IF(OFFSET('Hygiene Data'!$D$11,0,10*ROW('Hygiene Data'!D47))="","",OFFSET('Hygiene Data'!$D$11,0,10*ROW('Hygiene Data'!D47)))</f>
        <v/>
      </c>
      <c r="DP53" s="275" t="str">
        <f ca="true">+IF(OFFSET('Hygiene Data'!$D$12,0,10*ROW('Hygiene Data'!D47))="","",OFFSET('Hygiene Data'!$D$12,0,10*ROW('Hygiene Data'!D47)))</f>
        <v/>
      </c>
      <c r="DQ53" s="275" t="str">
        <f ca="true">+IF(OFFSET('Hygiene Data'!$D$13,0,10*ROW('Hygiene Data'!D47))="","",OFFSET('Hygiene Data'!$D$13,0,10*ROW('Hygiene Data'!D47)))</f>
        <v/>
      </c>
      <c r="DR53" s="275" t="str">
        <f ca="true">+IF(OFFSET('Hygiene Data'!$E$11,0,10*ROW('Hygiene Data'!E47))="","",OFFSET('Hygiene Data'!$E$11,0,10*ROW('Hygiene Data'!E47)))</f>
        <v/>
      </c>
      <c r="DS53" s="275" t="str">
        <f ca="true">+IF(OFFSET('Hygiene Data'!$E$12,0,10*ROW('Hygiene Data'!E47))="","",OFFSET('Hygiene Data'!$E$12,0,10*ROW('Hygiene Data'!E47)))</f>
        <v/>
      </c>
      <c r="DT53" s="275" t="str">
        <f ca="true">+IF(OFFSET('Hygiene Data'!$E$13,0,10*ROW('Hygiene Data'!E47))="","",OFFSET('Hygiene Data'!$E$13,0,10*ROW('Hygiene Data'!E47)))</f>
        <v/>
      </c>
      <c r="DU53" s="275" t="str">
        <f ca="true">+IF(OFFSET('Hygiene Data'!$F$11,0,10*ROW('Hygiene Data'!F47))="","",OFFSET('Hygiene Data'!$F$11,0,10*ROW('Hygiene Data'!F47)))</f>
        <v/>
      </c>
      <c r="DV53" s="275" t="str">
        <f ca="true">+IF(OFFSET('Hygiene Data'!$F$12,0,10*ROW('Hygiene Data'!F47))="","",OFFSET('Hygiene Data'!$F$12,0,10*ROW('Hygiene Data'!F47)))</f>
        <v/>
      </c>
      <c r="DW53" s="275" t="str">
        <f ca="true">+IF(OFFSET('Hygiene Data'!$F$13,0,10*ROW('Hygiene Data'!F47))="","",OFFSET('Hygiene Data'!$F$13,0,10*ROW('Hygiene Data'!F47)))</f>
        <v/>
      </c>
      <c r="DX53" s="275" t="str">
        <f ca="true">+IF(OFFSET('Hygiene Data'!$G$11,0,10*ROW('Hygiene Data'!G47))="","",OFFSET('Hygiene Data'!$G$11,0,10*ROW('Hygiene Data'!G47)))</f>
        <v/>
      </c>
      <c r="DY53" s="275" t="str">
        <f ca="true">+IF(OFFSET('Hygiene Data'!$G$12,0,10*ROW('Hygiene Data'!G47))="","",OFFSET('Hygiene Data'!$G$12,0,10*ROW('Hygiene Data'!G47)))</f>
        <v/>
      </c>
      <c r="DZ53" s="275" t="str">
        <f ca="true">+IF(OFFSET('Hygiene Data'!$G$13,0,10*ROW('Hygiene Data'!G47))="","",OFFSET('Hygiene Data'!$G$13,0,10*ROW('Hygiene Data'!G47)))</f>
        <v/>
      </c>
      <c r="EA53" s="275" t="str">
        <f ca="true">+IF(OFFSET('Hygiene Data'!$H$11,0,10*ROW('Hygiene Data'!H47))="","",OFFSET('Hygiene Data'!$H$11,0,10*ROW('Hygiene Data'!H47)))</f>
        <v/>
      </c>
      <c r="EB53" s="275" t="str">
        <f ca="true">+IF(OFFSET('Hygiene Data'!$H$12,0,10*ROW('Hygiene Data'!H47))="","",OFFSET('Hygiene Data'!$H$12,0,10*ROW('Hygiene Data'!H47)))</f>
        <v/>
      </c>
      <c r="EC53" s="275" t="str">
        <f ca="true">+IF(OFFSET('Hygiene Data'!$H$13,0,10*ROW('Hygiene Data'!H47))="","",OFFSET('Hygiene Data'!$H$13,0,10*ROW('Hygiene Data'!H47)))</f>
        <v/>
      </c>
      <c r="ED53" s="275" t="str">
        <f ca="true">+IF(OFFSET('Hygiene Data'!$I$11,0,10*ROW('Hygiene Data'!I47))="","",OFFSET('Hygiene Data'!$I$11,0,10*ROW('Hygiene Data'!I47)))</f>
        <v/>
      </c>
      <c r="EE53" s="275" t="str">
        <f ca="true">+IF(OFFSET('Hygiene Data'!$I$12,0,10*ROW('Hygiene Data'!I47))="","",OFFSET('Hygiene Data'!$I$12,0,10*ROW('Hygiene Data'!I47)))</f>
        <v/>
      </c>
      <c r="EF53" s="275"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1"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5"/>
      <c r="BS54" s="275" t="str">
        <f ca="true">+IF(OFFSET('Water Data'!$D$27,0,10*ROW('Water Data'!D48))="","",OFFSET('Water Data'!$D$27,0,10*ROW('Water Data'!D48)))</f>
        <v/>
      </c>
      <c r="BT54" s="275" t="str">
        <f ca="true">+IF(OFFSET('Water Data'!$D$28,0,10*ROW('Water Data'!D48))="","",OFFSET('Water Data'!$D$28,0,10*ROW('Water Data'!D48)))</f>
        <v/>
      </c>
      <c r="BU54" s="275" t="str">
        <f ca="true">+IF(OFFSET('Water Data'!$D$29,0,10*ROW('Water Data'!D48))="","",OFFSET('Water Data'!$D$29,0,10*ROW('Water Data'!D48)))</f>
        <v/>
      </c>
      <c r="BV54" s="275" t="str">
        <f ca="true">+IF(OFFSET('Water Data'!$E$27,0,10*ROW('Water Data'!E48))="","",OFFSET('Water Data'!$E$27,0,10*ROW('Water Data'!E48)))</f>
        <v/>
      </c>
      <c r="BW54" s="275" t="str">
        <f ca="true">+IF(OFFSET('Water Data'!$E$28,0,10*ROW('Water Data'!E48))="","",OFFSET('Water Data'!$E$28,0,10*ROW('Water Data'!E48)))</f>
        <v/>
      </c>
      <c r="BX54" s="275" t="str">
        <f ca="true">+IF(OFFSET('Water Data'!$E$29,0,10*ROW('Water Data'!E48))="","",OFFSET('Water Data'!$E$29,0,10*ROW('Water Data'!E48)))</f>
        <v/>
      </c>
      <c r="BY54" s="275" t="str">
        <f ca="true">+IF(OFFSET('Water Data'!$F$27,0,10*ROW('Water Data'!F48))="","",OFFSET('Water Data'!$F$27,0,10*ROW('Water Data'!F48)))</f>
        <v/>
      </c>
      <c r="BZ54" s="275" t="str">
        <f ca="true">+IF(OFFSET('Water Data'!$F$28,0,10*ROW('Water Data'!F48))="","",OFFSET('Water Data'!$F$28,0,10*ROW('Water Data'!F48)))</f>
        <v/>
      </c>
      <c r="CA54" s="275" t="str">
        <f ca="true">+IF(OFFSET('Water Data'!$F$29,0,10*ROW('Water Data'!F48))="","",OFFSET('Water Data'!$F$29,0,10*ROW('Water Data'!F48)))</f>
        <v/>
      </c>
      <c r="CB54" s="275" t="str">
        <f ca="true">+IF(OFFSET('Water Data'!$G$27,0,10*ROW('Water Data'!G48))="","",OFFSET('Water Data'!$G$27,0,10*ROW('Water Data'!G48)))</f>
        <v/>
      </c>
      <c r="CC54" s="275" t="str">
        <f ca="true">+IF(OFFSET('Water Data'!$G$28,0,10*ROW('Water Data'!G48))="","",OFFSET('Water Data'!$G$28,0,10*ROW('Water Data'!G48)))</f>
        <v/>
      </c>
      <c r="CD54" s="275" t="str">
        <f ca="true">+IF(OFFSET('Water Data'!$G$29,0,10*ROW('Water Data'!G48))="","",OFFSET('Water Data'!$G$29,0,10*ROW('Water Data'!G48)))</f>
        <v/>
      </c>
      <c r="CE54" s="275" t="str">
        <f ca="true">+IF(OFFSET('Water Data'!$H$27,0,10*ROW('Water Data'!H48))="","",OFFSET('Water Data'!$H$27,0,10*ROW('Water Data'!H48)))</f>
        <v/>
      </c>
      <c r="CF54" s="275" t="str">
        <f ca="true">+IF(OFFSET('Water Data'!$H$28,0,10*ROW('Water Data'!H48))="","",OFFSET('Water Data'!$H$28,0,10*ROW('Water Data'!H48)))</f>
        <v/>
      </c>
      <c r="CG54" s="275" t="str">
        <f ca="true">+IF(OFFSET('Water Data'!$H$29,0,10*ROW('Water Data'!H48))="","",OFFSET('Water Data'!$H$29,0,10*ROW('Water Data'!H48)))</f>
        <v/>
      </c>
      <c r="CH54" s="275" t="str">
        <f ca="true">+IF(OFFSET('Water Data'!$I$27,0,10*ROW('Water Data'!I48))="","",OFFSET('Water Data'!$I$27,0,10*ROW('Water Data'!I48)))</f>
        <v/>
      </c>
      <c r="CI54" s="275" t="str">
        <f ca="true">+IF(OFFSET('Water Data'!$I$28,0,10*ROW('Water Data'!I48))="","",OFFSET('Water Data'!$I$28,0,10*ROW('Water Data'!I48)))</f>
        <v/>
      </c>
      <c r="CJ54" s="275" t="str">
        <f ca="true">+IF(OFFSET('Water Data'!$I$29,0,10*ROW('Water Data'!I48))="","",OFFSET('Water Data'!$I$29,0,10*ROW('Water Data'!I48)))</f>
        <v/>
      </c>
      <c r="CK54" s="275" t="str">
        <f ca="true">+IF(OFFSET('Sanitation Data'!$D$28,0,10*ROW('Sanitation Data'!D48))="","",OFFSET('Sanitation Data'!$D$28,0,10*ROW('Sanitation Data'!D48)))</f>
        <v/>
      </c>
      <c r="CL54" s="275" t="str">
        <f ca="true">+IF(OFFSET('Sanitation Data'!$D$29,0,10*ROW('Sanitation Data'!D48))="","",OFFSET('Sanitation Data'!$D$29,0,10*ROW('Sanitation Data'!D48)))</f>
        <v/>
      </c>
      <c r="CM54" s="275" t="str">
        <f ca="true">+IF(OFFSET('Sanitation Data'!$D$30,0,10*ROW('Sanitation Data'!D48))="","",OFFSET('Sanitation Data'!$D$30,0,10*ROW('Sanitation Data'!D48)))</f>
        <v/>
      </c>
      <c r="CN54" s="275" t="str">
        <f ca="true">+IF(OFFSET('Sanitation Data'!$D$31,0,10*ROW('Sanitation Data'!D48))="","",OFFSET('Sanitation Data'!$D$31,0,10*ROW('Sanitation Data'!D48)))</f>
        <v/>
      </c>
      <c r="CO54" s="275" t="str">
        <f ca="true">+IF(OFFSET('Sanitation Data'!$D$32,0,10*ROW('Sanitation Data'!D48))="","",OFFSET('Sanitation Data'!$D$32,0,10*ROW('Sanitation Data'!D48)))</f>
        <v/>
      </c>
      <c r="CP54" s="275" t="str">
        <f ca="true">+IF(OFFSET('Sanitation Data'!$E$28,0,10*ROW('Sanitation Data'!E48))="","",OFFSET('Sanitation Data'!$E$28,0,10*ROW('Sanitation Data'!E48)))</f>
        <v/>
      </c>
      <c r="CQ54" s="275" t="str">
        <f ca="true">+IF(OFFSET('Sanitation Data'!$E$29,0,10*ROW('Sanitation Data'!E48))="","",OFFSET('Sanitation Data'!$E$29,0,10*ROW('Sanitation Data'!E48)))</f>
        <v/>
      </c>
      <c r="CR54" s="275" t="str">
        <f ca="true">+IF(OFFSET('Sanitation Data'!$E$30,0,10*ROW('Sanitation Data'!E48))="","",OFFSET('Sanitation Data'!$E$30,0,10*ROW('Sanitation Data'!E48)))</f>
        <v/>
      </c>
      <c r="CS54" s="275" t="str">
        <f ca="true">+IF(OFFSET('Sanitation Data'!$E$31,0,10*ROW('Sanitation Data'!E48))="","",OFFSET('Sanitation Data'!$E$31,0,10*ROW('Sanitation Data'!E48)))</f>
        <v/>
      </c>
      <c r="CT54" s="275" t="str">
        <f ca="true">+IF(OFFSET('Sanitation Data'!$E$32,0,10*ROW('Sanitation Data'!E48))="","",OFFSET('Sanitation Data'!$E$32,0,10*ROW('Sanitation Data'!E48)))</f>
        <v/>
      </c>
      <c r="CU54" s="275" t="str">
        <f ca="true">+IF(OFFSET('Sanitation Data'!$F$28,0,10*ROW('Sanitation Data'!F48))="","",OFFSET('Sanitation Data'!$F$28,0,10*ROW('Sanitation Data'!F48)))</f>
        <v/>
      </c>
      <c r="CV54" s="275" t="str">
        <f ca="true">+IF(OFFSET('Sanitation Data'!$F$29,0,10*ROW('Sanitation Data'!F48))="","",OFFSET('Sanitation Data'!$F$29,0,10*ROW('Sanitation Data'!F48)))</f>
        <v/>
      </c>
      <c r="CW54" s="275" t="str">
        <f ca="true">+IF(OFFSET('Sanitation Data'!$F$30,0,10*ROW('Sanitation Data'!F48))="","",OFFSET('Sanitation Data'!$F$30,0,10*ROW('Sanitation Data'!F48)))</f>
        <v/>
      </c>
      <c r="CX54" s="275" t="str">
        <f ca="true">+IF(OFFSET('Sanitation Data'!$F$31,0,10*ROW('Sanitation Data'!F48))="","",OFFSET('Sanitation Data'!$F$31,0,10*ROW('Sanitation Data'!F48)))</f>
        <v/>
      </c>
      <c r="CY54" s="275" t="str">
        <f ca="true">+IF(OFFSET('Sanitation Data'!$F$32,0,10*ROW('Sanitation Data'!F48))="","",OFFSET('Sanitation Data'!$F$32,0,10*ROW('Sanitation Data'!F48)))</f>
        <v/>
      </c>
      <c r="CZ54" s="275" t="str">
        <f ca="true">+IF(OFFSET('Sanitation Data'!$G$28,0,10*ROW('Sanitation Data'!G48))="","",OFFSET('Sanitation Data'!$G$28,0,10*ROW('Sanitation Data'!G48)))</f>
        <v/>
      </c>
      <c r="DA54" s="275" t="str">
        <f ca="true">+IF(OFFSET('Sanitation Data'!$G$29,0,10*ROW('Sanitation Data'!G48))="","",OFFSET('Sanitation Data'!$G$29,0,10*ROW('Sanitation Data'!G48)))</f>
        <v/>
      </c>
      <c r="DB54" s="275" t="str">
        <f ca="true">+IF(OFFSET('Sanitation Data'!$G$30,0,10*ROW('Sanitation Data'!G48))="","",OFFSET('Sanitation Data'!$G$30,0,10*ROW('Sanitation Data'!G48)))</f>
        <v/>
      </c>
      <c r="DC54" s="275" t="str">
        <f ca="true">+IF(OFFSET('Sanitation Data'!$G$31,0,10*ROW('Sanitation Data'!G48))="","",OFFSET('Sanitation Data'!$G$31,0,10*ROW('Sanitation Data'!G48)))</f>
        <v/>
      </c>
      <c r="DD54" s="275" t="str">
        <f ca="true">+IF(OFFSET('Sanitation Data'!$G$32,0,10*ROW('Sanitation Data'!G48))="","",OFFSET('Sanitation Data'!$G$32,0,10*ROW('Sanitation Data'!G48)))</f>
        <v/>
      </c>
      <c r="DE54" s="275" t="str">
        <f ca="true">+IF(OFFSET('Sanitation Data'!$H$28,0,10*ROW('Sanitation Data'!H48))="","",OFFSET('Sanitation Data'!$H$28,0,10*ROW('Sanitation Data'!H48)))</f>
        <v/>
      </c>
      <c r="DF54" s="275" t="str">
        <f ca="true">+IF(OFFSET('Sanitation Data'!$H$29,0,10*ROW('Sanitation Data'!H48))="","",OFFSET('Sanitation Data'!$H$29,0,10*ROW('Sanitation Data'!H48)))</f>
        <v/>
      </c>
      <c r="DG54" s="275" t="str">
        <f ca="true">+IF(OFFSET('Sanitation Data'!$H$30,0,10*ROW('Sanitation Data'!H48))="","",OFFSET('Sanitation Data'!$H$30,0,10*ROW('Sanitation Data'!H48)))</f>
        <v/>
      </c>
      <c r="DH54" s="275" t="str">
        <f ca="true">+IF(OFFSET('Sanitation Data'!$H$31,0,10*ROW('Sanitation Data'!H48))="","",OFFSET('Sanitation Data'!$H$31,0,10*ROW('Sanitation Data'!H48)))</f>
        <v/>
      </c>
      <c r="DI54" s="275" t="str">
        <f ca="true">+IF(OFFSET('Sanitation Data'!$H$32,0,10*ROW('Sanitation Data'!H48))="","",OFFSET('Sanitation Data'!$H$32,0,10*ROW('Sanitation Data'!H48)))</f>
        <v/>
      </c>
      <c r="DJ54" s="275" t="str">
        <f ca="true">+IF(OFFSET('Sanitation Data'!$I$28,0,10*ROW('Sanitation Data'!I48))="","",OFFSET('Sanitation Data'!$I$28,0,10*ROW('Sanitation Data'!I48)))</f>
        <v/>
      </c>
      <c r="DK54" s="275" t="str">
        <f ca="true">+IF(OFFSET('Sanitation Data'!$I$29,0,10*ROW('Sanitation Data'!I48))="","",OFFSET('Sanitation Data'!$I$29,0,10*ROW('Sanitation Data'!I48)))</f>
        <v/>
      </c>
      <c r="DL54" s="275" t="str">
        <f ca="true">+IF(OFFSET('Sanitation Data'!$I$30,0,10*ROW('Sanitation Data'!I48))="","",OFFSET('Sanitation Data'!$I$30,0,10*ROW('Sanitation Data'!I48)))</f>
        <v/>
      </c>
      <c r="DM54" s="275" t="str">
        <f ca="true">+IF(OFFSET('Sanitation Data'!$I$31,0,10*ROW('Sanitation Data'!I48))="","",OFFSET('Sanitation Data'!$I$31,0,10*ROW('Sanitation Data'!I48)))</f>
        <v/>
      </c>
      <c r="DN54" s="275" t="str">
        <f ca="true">+IF(OFFSET('Sanitation Data'!$I$32,0,10*ROW('Sanitation Data'!I48))="","",OFFSET('Sanitation Data'!$I$32,0,10*ROW('Sanitation Data'!I48)))</f>
        <v/>
      </c>
      <c r="DO54" s="275" t="str">
        <f ca="true">+IF(OFFSET('Hygiene Data'!$D$11,0,10*ROW('Hygiene Data'!D48))="","",OFFSET('Hygiene Data'!$D$11,0,10*ROW('Hygiene Data'!D48)))</f>
        <v/>
      </c>
      <c r="DP54" s="275" t="str">
        <f ca="true">+IF(OFFSET('Hygiene Data'!$D$12,0,10*ROW('Hygiene Data'!D48))="","",OFFSET('Hygiene Data'!$D$12,0,10*ROW('Hygiene Data'!D48)))</f>
        <v/>
      </c>
      <c r="DQ54" s="275" t="str">
        <f ca="true">+IF(OFFSET('Hygiene Data'!$D$13,0,10*ROW('Hygiene Data'!D48))="","",OFFSET('Hygiene Data'!$D$13,0,10*ROW('Hygiene Data'!D48)))</f>
        <v/>
      </c>
      <c r="DR54" s="275" t="str">
        <f ca="true">+IF(OFFSET('Hygiene Data'!$E$11,0,10*ROW('Hygiene Data'!E48))="","",OFFSET('Hygiene Data'!$E$11,0,10*ROW('Hygiene Data'!E48)))</f>
        <v/>
      </c>
      <c r="DS54" s="275" t="str">
        <f ca="true">+IF(OFFSET('Hygiene Data'!$E$12,0,10*ROW('Hygiene Data'!E48))="","",OFFSET('Hygiene Data'!$E$12,0,10*ROW('Hygiene Data'!E48)))</f>
        <v/>
      </c>
      <c r="DT54" s="275" t="str">
        <f ca="true">+IF(OFFSET('Hygiene Data'!$E$13,0,10*ROW('Hygiene Data'!E48))="","",OFFSET('Hygiene Data'!$E$13,0,10*ROW('Hygiene Data'!E48)))</f>
        <v/>
      </c>
      <c r="DU54" s="275" t="str">
        <f ca="true">+IF(OFFSET('Hygiene Data'!$F$11,0,10*ROW('Hygiene Data'!F48))="","",OFFSET('Hygiene Data'!$F$11,0,10*ROW('Hygiene Data'!F48)))</f>
        <v/>
      </c>
      <c r="DV54" s="275" t="str">
        <f ca="true">+IF(OFFSET('Hygiene Data'!$F$12,0,10*ROW('Hygiene Data'!F48))="","",OFFSET('Hygiene Data'!$F$12,0,10*ROW('Hygiene Data'!F48)))</f>
        <v/>
      </c>
      <c r="DW54" s="275" t="str">
        <f ca="true">+IF(OFFSET('Hygiene Data'!$F$13,0,10*ROW('Hygiene Data'!F48))="","",OFFSET('Hygiene Data'!$F$13,0,10*ROW('Hygiene Data'!F48)))</f>
        <v/>
      </c>
      <c r="DX54" s="275" t="str">
        <f ca="true">+IF(OFFSET('Hygiene Data'!$G$11,0,10*ROW('Hygiene Data'!G48))="","",OFFSET('Hygiene Data'!$G$11,0,10*ROW('Hygiene Data'!G48)))</f>
        <v/>
      </c>
      <c r="DY54" s="275" t="str">
        <f ca="true">+IF(OFFSET('Hygiene Data'!$G$12,0,10*ROW('Hygiene Data'!G48))="","",OFFSET('Hygiene Data'!$G$12,0,10*ROW('Hygiene Data'!G48)))</f>
        <v/>
      </c>
      <c r="DZ54" s="275" t="str">
        <f ca="true">+IF(OFFSET('Hygiene Data'!$G$13,0,10*ROW('Hygiene Data'!G48))="","",OFFSET('Hygiene Data'!$G$13,0,10*ROW('Hygiene Data'!G48)))</f>
        <v/>
      </c>
      <c r="EA54" s="275" t="str">
        <f ca="true">+IF(OFFSET('Hygiene Data'!$H$11,0,10*ROW('Hygiene Data'!H48))="","",OFFSET('Hygiene Data'!$H$11,0,10*ROW('Hygiene Data'!H48)))</f>
        <v/>
      </c>
      <c r="EB54" s="275" t="str">
        <f ca="true">+IF(OFFSET('Hygiene Data'!$H$12,0,10*ROW('Hygiene Data'!H48))="","",OFFSET('Hygiene Data'!$H$12,0,10*ROW('Hygiene Data'!H48)))</f>
        <v/>
      </c>
      <c r="EC54" s="275" t="str">
        <f ca="true">+IF(OFFSET('Hygiene Data'!$H$13,0,10*ROW('Hygiene Data'!H48))="","",OFFSET('Hygiene Data'!$H$13,0,10*ROW('Hygiene Data'!H48)))</f>
        <v/>
      </c>
      <c r="ED54" s="275" t="str">
        <f ca="true">+IF(OFFSET('Hygiene Data'!$I$11,0,10*ROW('Hygiene Data'!I48))="","",OFFSET('Hygiene Data'!$I$11,0,10*ROW('Hygiene Data'!I48)))</f>
        <v/>
      </c>
      <c r="EE54" s="275" t="str">
        <f ca="true">+IF(OFFSET('Hygiene Data'!$I$12,0,10*ROW('Hygiene Data'!I48))="","",OFFSET('Hygiene Data'!$I$12,0,10*ROW('Hygiene Data'!I48)))</f>
        <v/>
      </c>
      <c r="EF54" s="275"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1"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5"/>
      <c r="BS55" s="275" t="str">
        <f ca="true">+IF(OFFSET('Water Data'!$D$27,0,10*ROW('Water Data'!D49))="","",OFFSET('Water Data'!$D$27,0,10*ROW('Water Data'!D49)))</f>
        <v/>
      </c>
      <c r="BT55" s="275" t="str">
        <f ca="true">+IF(OFFSET('Water Data'!$D$28,0,10*ROW('Water Data'!D49))="","",OFFSET('Water Data'!$D$28,0,10*ROW('Water Data'!D49)))</f>
        <v/>
      </c>
      <c r="BU55" s="275" t="str">
        <f ca="true">+IF(OFFSET('Water Data'!$D$29,0,10*ROW('Water Data'!D49))="","",OFFSET('Water Data'!$D$29,0,10*ROW('Water Data'!D49)))</f>
        <v/>
      </c>
      <c r="BV55" s="275" t="str">
        <f ca="true">+IF(OFFSET('Water Data'!$E$27,0,10*ROW('Water Data'!E49))="","",OFFSET('Water Data'!$E$27,0,10*ROW('Water Data'!E49)))</f>
        <v/>
      </c>
      <c r="BW55" s="275" t="str">
        <f ca="true">+IF(OFFSET('Water Data'!$E$28,0,10*ROW('Water Data'!E49))="","",OFFSET('Water Data'!$E$28,0,10*ROW('Water Data'!E49)))</f>
        <v/>
      </c>
      <c r="BX55" s="275" t="str">
        <f ca="true">+IF(OFFSET('Water Data'!$E$29,0,10*ROW('Water Data'!E49))="","",OFFSET('Water Data'!$E$29,0,10*ROW('Water Data'!E49)))</f>
        <v/>
      </c>
      <c r="BY55" s="275" t="str">
        <f ca="true">+IF(OFFSET('Water Data'!$F$27,0,10*ROW('Water Data'!F49))="","",OFFSET('Water Data'!$F$27,0,10*ROW('Water Data'!F49)))</f>
        <v/>
      </c>
      <c r="BZ55" s="275" t="str">
        <f ca="true">+IF(OFFSET('Water Data'!$F$28,0,10*ROW('Water Data'!F49))="","",OFFSET('Water Data'!$F$28,0,10*ROW('Water Data'!F49)))</f>
        <v/>
      </c>
      <c r="CA55" s="275" t="str">
        <f ca="true">+IF(OFFSET('Water Data'!$F$29,0,10*ROW('Water Data'!F49))="","",OFFSET('Water Data'!$F$29,0,10*ROW('Water Data'!F49)))</f>
        <v/>
      </c>
      <c r="CB55" s="275" t="str">
        <f ca="true">+IF(OFFSET('Water Data'!$G$27,0,10*ROW('Water Data'!G49))="","",OFFSET('Water Data'!$G$27,0,10*ROW('Water Data'!G49)))</f>
        <v/>
      </c>
      <c r="CC55" s="275" t="str">
        <f ca="true">+IF(OFFSET('Water Data'!$G$28,0,10*ROW('Water Data'!G49))="","",OFFSET('Water Data'!$G$28,0,10*ROW('Water Data'!G49)))</f>
        <v/>
      </c>
      <c r="CD55" s="275" t="str">
        <f ca="true">+IF(OFFSET('Water Data'!$G$29,0,10*ROW('Water Data'!G49))="","",OFFSET('Water Data'!$G$29,0,10*ROW('Water Data'!G49)))</f>
        <v/>
      </c>
      <c r="CE55" s="275" t="str">
        <f ca="true">+IF(OFFSET('Water Data'!$H$27,0,10*ROW('Water Data'!H49))="","",OFFSET('Water Data'!$H$27,0,10*ROW('Water Data'!H49)))</f>
        <v/>
      </c>
      <c r="CF55" s="275" t="str">
        <f ca="true">+IF(OFFSET('Water Data'!$H$28,0,10*ROW('Water Data'!H49))="","",OFFSET('Water Data'!$H$28,0,10*ROW('Water Data'!H49)))</f>
        <v/>
      </c>
      <c r="CG55" s="275" t="str">
        <f ca="true">+IF(OFFSET('Water Data'!$H$29,0,10*ROW('Water Data'!H49))="","",OFFSET('Water Data'!$H$29,0,10*ROW('Water Data'!H49)))</f>
        <v/>
      </c>
      <c r="CH55" s="275" t="str">
        <f ca="true">+IF(OFFSET('Water Data'!$I$27,0,10*ROW('Water Data'!I49))="","",OFFSET('Water Data'!$I$27,0,10*ROW('Water Data'!I49)))</f>
        <v/>
      </c>
      <c r="CI55" s="275" t="str">
        <f ca="true">+IF(OFFSET('Water Data'!$I$28,0,10*ROW('Water Data'!I49))="","",OFFSET('Water Data'!$I$28,0,10*ROW('Water Data'!I49)))</f>
        <v/>
      </c>
      <c r="CJ55" s="275" t="str">
        <f ca="true">+IF(OFFSET('Water Data'!$I$29,0,10*ROW('Water Data'!I49))="","",OFFSET('Water Data'!$I$29,0,10*ROW('Water Data'!I49)))</f>
        <v/>
      </c>
      <c r="CK55" s="275" t="str">
        <f ca="true">+IF(OFFSET('Sanitation Data'!$D$28,0,10*ROW('Sanitation Data'!D49))="","",OFFSET('Sanitation Data'!$D$28,0,10*ROW('Sanitation Data'!D49)))</f>
        <v/>
      </c>
      <c r="CL55" s="275" t="str">
        <f ca="true">+IF(OFFSET('Sanitation Data'!$D$29,0,10*ROW('Sanitation Data'!D49))="","",OFFSET('Sanitation Data'!$D$29,0,10*ROW('Sanitation Data'!D49)))</f>
        <v/>
      </c>
      <c r="CM55" s="275" t="str">
        <f ca="true">+IF(OFFSET('Sanitation Data'!$D$30,0,10*ROW('Sanitation Data'!D49))="","",OFFSET('Sanitation Data'!$D$30,0,10*ROW('Sanitation Data'!D49)))</f>
        <v/>
      </c>
      <c r="CN55" s="275" t="str">
        <f ca="true">+IF(OFFSET('Sanitation Data'!$D$31,0,10*ROW('Sanitation Data'!D49))="","",OFFSET('Sanitation Data'!$D$31,0,10*ROW('Sanitation Data'!D49)))</f>
        <v/>
      </c>
      <c r="CO55" s="275" t="str">
        <f ca="true">+IF(OFFSET('Sanitation Data'!$D$32,0,10*ROW('Sanitation Data'!D49))="","",OFFSET('Sanitation Data'!$D$32,0,10*ROW('Sanitation Data'!D49)))</f>
        <v/>
      </c>
      <c r="CP55" s="275" t="str">
        <f ca="true">+IF(OFFSET('Sanitation Data'!$E$28,0,10*ROW('Sanitation Data'!E49))="","",OFFSET('Sanitation Data'!$E$28,0,10*ROW('Sanitation Data'!E49)))</f>
        <v/>
      </c>
      <c r="CQ55" s="275" t="str">
        <f ca="true">+IF(OFFSET('Sanitation Data'!$E$29,0,10*ROW('Sanitation Data'!E49))="","",OFFSET('Sanitation Data'!$E$29,0,10*ROW('Sanitation Data'!E49)))</f>
        <v/>
      </c>
      <c r="CR55" s="275" t="str">
        <f ca="true">+IF(OFFSET('Sanitation Data'!$E$30,0,10*ROW('Sanitation Data'!E49))="","",OFFSET('Sanitation Data'!$E$30,0,10*ROW('Sanitation Data'!E49)))</f>
        <v/>
      </c>
      <c r="CS55" s="275" t="str">
        <f ca="true">+IF(OFFSET('Sanitation Data'!$E$31,0,10*ROW('Sanitation Data'!E49))="","",OFFSET('Sanitation Data'!$E$31,0,10*ROW('Sanitation Data'!E49)))</f>
        <v/>
      </c>
      <c r="CT55" s="275" t="str">
        <f ca="true">+IF(OFFSET('Sanitation Data'!$E$32,0,10*ROW('Sanitation Data'!E49))="","",OFFSET('Sanitation Data'!$E$32,0,10*ROW('Sanitation Data'!E49)))</f>
        <v/>
      </c>
      <c r="CU55" s="275" t="str">
        <f ca="true">+IF(OFFSET('Sanitation Data'!$F$28,0,10*ROW('Sanitation Data'!F49))="","",OFFSET('Sanitation Data'!$F$28,0,10*ROW('Sanitation Data'!F49)))</f>
        <v/>
      </c>
      <c r="CV55" s="275" t="str">
        <f ca="true">+IF(OFFSET('Sanitation Data'!$F$29,0,10*ROW('Sanitation Data'!F49))="","",OFFSET('Sanitation Data'!$F$29,0,10*ROW('Sanitation Data'!F49)))</f>
        <v/>
      </c>
      <c r="CW55" s="275" t="str">
        <f ca="true">+IF(OFFSET('Sanitation Data'!$F$30,0,10*ROW('Sanitation Data'!F49))="","",OFFSET('Sanitation Data'!$F$30,0,10*ROW('Sanitation Data'!F49)))</f>
        <v/>
      </c>
      <c r="CX55" s="275" t="str">
        <f ca="true">+IF(OFFSET('Sanitation Data'!$F$31,0,10*ROW('Sanitation Data'!F49))="","",OFFSET('Sanitation Data'!$F$31,0,10*ROW('Sanitation Data'!F49)))</f>
        <v/>
      </c>
      <c r="CY55" s="275" t="str">
        <f ca="true">+IF(OFFSET('Sanitation Data'!$F$32,0,10*ROW('Sanitation Data'!F49))="","",OFFSET('Sanitation Data'!$F$32,0,10*ROW('Sanitation Data'!F49)))</f>
        <v/>
      </c>
      <c r="CZ55" s="275" t="str">
        <f ca="true">+IF(OFFSET('Sanitation Data'!$G$28,0,10*ROW('Sanitation Data'!G49))="","",OFFSET('Sanitation Data'!$G$28,0,10*ROW('Sanitation Data'!G49)))</f>
        <v/>
      </c>
      <c r="DA55" s="275" t="str">
        <f ca="true">+IF(OFFSET('Sanitation Data'!$G$29,0,10*ROW('Sanitation Data'!G49))="","",OFFSET('Sanitation Data'!$G$29,0,10*ROW('Sanitation Data'!G49)))</f>
        <v/>
      </c>
      <c r="DB55" s="275" t="str">
        <f ca="true">+IF(OFFSET('Sanitation Data'!$G$30,0,10*ROW('Sanitation Data'!G49))="","",OFFSET('Sanitation Data'!$G$30,0,10*ROW('Sanitation Data'!G49)))</f>
        <v/>
      </c>
      <c r="DC55" s="275" t="str">
        <f ca="true">+IF(OFFSET('Sanitation Data'!$G$31,0,10*ROW('Sanitation Data'!G49))="","",OFFSET('Sanitation Data'!$G$31,0,10*ROW('Sanitation Data'!G49)))</f>
        <v/>
      </c>
      <c r="DD55" s="275" t="str">
        <f ca="true">+IF(OFFSET('Sanitation Data'!$G$32,0,10*ROW('Sanitation Data'!G49))="","",OFFSET('Sanitation Data'!$G$32,0,10*ROW('Sanitation Data'!G49)))</f>
        <v/>
      </c>
      <c r="DE55" s="275" t="str">
        <f ca="true">+IF(OFFSET('Sanitation Data'!$H$28,0,10*ROW('Sanitation Data'!H49))="","",OFFSET('Sanitation Data'!$H$28,0,10*ROW('Sanitation Data'!H49)))</f>
        <v/>
      </c>
      <c r="DF55" s="275" t="str">
        <f ca="true">+IF(OFFSET('Sanitation Data'!$H$29,0,10*ROW('Sanitation Data'!H49))="","",OFFSET('Sanitation Data'!$H$29,0,10*ROW('Sanitation Data'!H49)))</f>
        <v/>
      </c>
      <c r="DG55" s="275" t="str">
        <f ca="true">+IF(OFFSET('Sanitation Data'!$H$30,0,10*ROW('Sanitation Data'!H49))="","",OFFSET('Sanitation Data'!$H$30,0,10*ROW('Sanitation Data'!H49)))</f>
        <v/>
      </c>
      <c r="DH55" s="275" t="str">
        <f ca="true">+IF(OFFSET('Sanitation Data'!$H$31,0,10*ROW('Sanitation Data'!H49))="","",OFFSET('Sanitation Data'!$H$31,0,10*ROW('Sanitation Data'!H49)))</f>
        <v/>
      </c>
      <c r="DI55" s="275" t="str">
        <f ca="true">+IF(OFFSET('Sanitation Data'!$H$32,0,10*ROW('Sanitation Data'!H49))="","",OFFSET('Sanitation Data'!$H$32,0,10*ROW('Sanitation Data'!H49)))</f>
        <v/>
      </c>
      <c r="DJ55" s="275" t="str">
        <f ca="true">+IF(OFFSET('Sanitation Data'!$I$28,0,10*ROW('Sanitation Data'!I49))="","",OFFSET('Sanitation Data'!$I$28,0,10*ROW('Sanitation Data'!I49)))</f>
        <v/>
      </c>
      <c r="DK55" s="275" t="str">
        <f ca="true">+IF(OFFSET('Sanitation Data'!$I$29,0,10*ROW('Sanitation Data'!I49))="","",OFFSET('Sanitation Data'!$I$29,0,10*ROW('Sanitation Data'!I49)))</f>
        <v/>
      </c>
      <c r="DL55" s="275" t="str">
        <f ca="true">+IF(OFFSET('Sanitation Data'!$I$30,0,10*ROW('Sanitation Data'!I49))="","",OFFSET('Sanitation Data'!$I$30,0,10*ROW('Sanitation Data'!I49)))</f>
        <v/>
      </c>
      <c r="DM55" s="275" t="str">
        <f ca="true">+IF(OFFSET('Sanitation Data'!$I$31,0,10*ROW('Sanitation Data'!I49))="","",OFFSET('Sanitation Data'!$I$31,0,10*ROW('Sanitation Data'!I49)))</f>
        <v/>
      </c>
      <c r="DN55" s="275" t="str">
        <f ca="true">+IF(OFFSET('Sanitation Data'!$I$32,0,10*ROW('Sanitation Data'!I49))="","",OFFSET('Sanitation Data'!$I$32,0,10*ROW('Sanitation Data'!I49)))</f>
        <v/>
      </c>
      <c r="DO55" s="275" t="str">
        <f ca="true">+IF(OFFSET('Hygiene Data'!$D$11,0,10*ROW('Hygiene Data'!D49))="","",OFFSET('Hygiene Data'!$D$11,0,10*ROW('Hygiene Data'!D49)))</f>
        <v/>
      </c>
      <c r="DP55" s="275" t="str">
        <f ca="true">+IF(OFFSET('Hygiene Data'!$D$12,0,10*ROW('Hygiene Data'!D49))="","",OFFSET('Hygiene Data'!$D$12,0,10*ROW('Hygiene Data'!D49)))</f>
        <v/>
      </c>
      <c r="DQ55" s="275" t="str">
        <f ca="true">+IF(OFFSET('Hygiene Data'!$D$13,0,10*ROW('Hygiene Data'!D49))="","",OFFSET('Hygiene Data'!$D$13,0,10*ROW('Hygiene Data'!D49)))</f>
        <v/>
      </c>
      <c r="DR55" s="275" t="str">
        <f ca="true">+IF(OFFSET('Hygiene Data'!$E$11,0,10*ROW('Hygiene Data'!E49))="","",OFFSET('Hygiene Data'!$E$11,0,10*ROW('Hygiene Data'!E49)))</f>
        <v/>
      </c>
      <c r="DS55" s="275" t="str">
        <f ca="true">+IF(OFFSET('Hygiene Data'!$E$12,0,10*ROW('Hygiene Data'!E49))="","",OFFSET('Hygiene Data'!$E$12,0,10*ROW('Hygiene Data'!E49)))</f>
        <v/>
      </c>
      <c r="DT55" s="275" t="str">
        <f ca="true">+IF(OFFSET('Hygiene Data'!$E$13,0,10*ROW('Hygiene Data'!E49))="","",OFFSET('Hygiene Data'!$E$13,0,10*ROW('Hygiene Data'!E49)))</f>
        <v/>
      </c>
      <c r="DU55" s="275" t="str">
        <f ca="true">+IF(OFFSET('Hygiene Data'!$F$11,0,10*ROW('Hygiene Data'!F49))="","",OFFSET('Hygiene Data'!$F$11,0,10*ROW('Hygiene Data'!F49)))</f>
        <v/>
      </c>
      <c r="DV55" s="275" t="str">
        <f ca="true">+IF(OFFSET('Hygiene Data'!$F$12,0,10*ROW('Hygiene Data'!F49))="","",OFFSET('Hygiene Data'!$F$12,0,10*ROW('Hygiene Data'!F49)))</f>
        <v/>
      </c>
      <c r="DW55" s="275" t="str">
        <f ca="true">+IF(OFFSET('Hygiene Data'!$F$13,0,10*ROW('Hygiene Data'!F49))="","",OFFSET('Hygiene Data'!$F$13,0,10*ROW('Hygiene Data'!F49)))</f>
        <v/>
      </c>
      <c r="DX55" s="275" t="str">
        <f ca="true">+IF(OFFSET('Hygiene Data'!$G$11,0,10*ROW('Hygiene Data'!G49))="","",OFFSET('Hygiene Data'!$G$11,0,10*ROW('Hygiene Data'!G49)))</f>
        <v/>
      </c>
      <c r="DY55" s="275" t="str">
        <f ca="true">+IF(OFFSET('Hygiene Data'!$G$12,0,10*ROW('Hygiene Data'!G49))="","",OFFSET('Hygiene Data'!$G$12,0,10*ROW('Hygiene Data'!G49)))</f>
        <v/>
      </c>
      <c r="DZ55" s="275" t="str">
        <f ca="true">+IF(OFFSET('Hygiene Data'!$G$13,0,10*ROW('Hygiene Data'!G49))="","",OFFSET('Hygiene Data'!$G$13,0,10*ROW('Hygiene Data'!G49)))</f>
        <v/>
      </c>
      <c r="EA55" s="275" t="str">
        <f ca="true">+IF(OFFSET('Hygiene Data'!$H$11,0,10*ROW('Hygiene Data'!H49))="","",OFFSET('Hygiene Data'!$H$11,0,10*ROW('Hygiene Data'!H49)))</f>
        <v/>
      </c>
      <c r="EB55" s="275" t="str">
        <f ca="true">+IF(OFFSET('Hygiene Data'!$H$12,0,10*ROW('Hygiene Data'!H49))="","",OFFSET('Hygiene Data'!$H$12,0,10*ROW('Hygiene Data'!H49)))</f>
        <v/>
      </c>
      <c r="EC55" s="275" t="str">
        <f ca="true">+IF(OFFSET('Hygiene Data'!$H$13,0,10*ROW('Hygiene Data'!H49))="","",OFFSET('Hygiene Data'!$H$13,0,10*ROW('Hygiene Data'!H49)))</f>
        <v/>
      </c>
      <c r="ED55" s="275" t="str">
        <f ca="true">+IF(OFFSET('Hygiene Data'!$I$11,0,10*ROW('Hygiene Data'!I49))="","",OFFSET('Hygiene Data'!$I$11,0,10*ROW('Hygiene Data'!I49)))</f>
        <v/>
      </c>
      <c r="EE55" s="275" t="str">
        <f ca="true">+IF(OFFSET('Hygiene Data'!$I$12,0,10*ROW('Hygiene Data'!I49))="","",OFFSET('Hygiene Data'!$I$12,0,10*ROW('Hygiene Data'!I49)))</f>
        <v/>
      </c>
      <c r="EF55" s="275"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1"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5"/>
      <c r="BS56" s="275" t="str">
        <f ca="true">+IF(OFFSET('Water Data'!$D$27,0,10*ROW('Water Data'!D50))="","",OFFSET('Water Data'!$D$27,0,10*ROW('Water Data'!D50)))</f>
        <v/>
      </c>
      <c r="BT56" s="275" t="str">
        <f ca="true">+IF(OFFSET('Water Data'!$D$28,0,10*ROW('Water Data'!D50))="","",OFFSET('Water Data'!$D$28,0,10*ROW('Water Data'!D50)))</f>
        <v/>
      </c>
      <c r="BU56" s="275" t="str">
        <f ca="true">+IF(OFFSET('Water Data'!$D$29,0,10*ROW('Water Data'!D50))="","",OFFSET('Water Data'!$D$29,0,10*ROW('Water Data'!D50)))</f>
        <v/>
      </c>
      <c r="BV56" s="275" t="str">
        <f ca="true">+IF(OFFSET('Water Data'!$E$27,0,10*ROW('Water Data'!E50))="","",OFFSET('Water Data'!$E$27,0,10*ROW('Water Data'!E50)))</f>
        <v/>
      </c>
      <c r="BW56" s="275" t="str">
        <f ca="true">+IF(OFFSET('Water Data'!$E$28,0,10*ROW('Water Data'!E50))="","",OFFSET('Water Data'!$E$28,0,10*ROW('Water Data'!E50)))</f>
        <v/>
      </c>
      <c r="BX56" s="275" t="str">
        <f ca="true">+IF(OFFSET('Water Data'!$E$29,0,10*ROW('Water Data'!E50))="","",OFFSET('Water Data'!$E$29,0,10*ROW('Water Data'!E50)))</f>
        <v/>
      </c>
      <c r="BY56" s="275" t="str">
        <f ca="true">+IF(OFFSET('Water Data'!$F$27,0,10*ROW('Water Data'!F50))="","",OFFSET('Water Data'!$F$27,0,10*ROW('Water Data'!F50)))</f>
        <v/>
      </c>
      <c r="BZ56" s="275" t="str">
        <f ca="true">+IF(OFFSET('Water Data'!$F$28,0,10*ROW('Water Data'!F50))="","",OFFSET('Water Data'!$F$28,0,10*ROW('Water Data'!F50)))</f>
        <v/>
      </c>
      <c r="CA56" s="275" t="str">
        <f ca="true">+IF(OFFSET('Water Data'!$F$29,0,10*ROW('Water Data'!F50))="","",OFFSET('Water Data'!$F$29,0,10*ROW('Water Data'!F50)))</f>
        <v/>
      </c>
      <c r="CB56" s="275" t="str">
        <f ca="true">+IF(OFFSET('Water Data'!$G$27,0,10*ROW('Water Data'!G50))="","",OFFSET('Water Data'!$G$27,0,10*ROW('Water Data'!G50)))</f>
        <v/>
      </c>
      <c r="CC56" s="275" t="str">
        <f ca="true">+IF(OFFSET('Water Data'!$G$28,0,10*ROW('Water Data'!G50))="","",OFFSET('Water Data'!$G$28,0,10*ROW('Water Data'!G50)))</f>
        <v/>
      </c>
      <c r="CD56" s="275" t="str">
        <f ca="true">+IF(OFFSET('Water Data'!$G$29,0,10*ROW('Water Data'!G50))="","",OFFSET('Water Data'!$G$29,0,10*ROW('Water Data'!G50)))</f>
        <v/>
      </c>
      <c r="CE56" s="275" t="str">
        <f ca="true">+IF(OFFSET('Water Data'!$H$27,0,10*ROW('Water Data'!H50))="","",OFFSET('Water Data'!$H$27,0,10*ROW('Water Data'!H50)))</f>
        <v/>
      </c>
      <c r="CF56" s="275" t="str">
        <f ca="true">+IF(OFFSET('Water Data'!$H$28,0,10*ROW('Water Data'!H50))="","",OFFSET('Water Data'!$H$28,0,10*ROW('Water Data'!H50)))</f>
        <v/>
      </c>
      <c r="CG56" s="275" t="str">
        <f ca="true">+IF(OFFSET('Water Data'!$H$29,0,10*ROW('Water Data'!H50))="","",OFFSET('Water Data'!$H$29,0,10*ROW('Water Data'!H50)))</f>
        <v/>
      </c>
      <c r="CH56" s="275" t="str">
        <f ca="true">+IF(OFFSET('Water Data'!$I$27,0,10*ROW('Water Data'!I50))="","",OFFSET('Water Data'!$I$27,0,10*ROW('Water Data'!I50)))</f>
        <v/>
      </c>
      <c r="CI56" s="275" t="str">
        <f ca="true">+IF(OFFSET('Water Data'!$I$28,0,10*ROW('Water Data'!I50))="","",OFFSET('Water Data'!$I$28,0,10*ROW('Water Data'!I50)))</f>
        <v/>
      </c>
      <c r="CJ56" s="275" t="str">
        <f ca="true">+IF(OFFSET('Water Data'!$I$29,0,10*ROW('Water Data'!I50))="","",OFFSET('Water Data'!$I$29,0,10*ROW('Water Data'!I50)))</f>
        <v/>
      </c>
      <c r="CK56" s="275" t="str">
        <f ca="true">+IF(OFFSET('Sanitation Data'!$D$28,0,10*ROW('Sanitation Data'!D50))="","",OFFSET('Sanitation Data'!$D$28,0,10*ROW('Sanitation Data'!D50)))</f>
        <v/>
      </c>
      <c r="CL56" s="275" t="str">
        <f ca="true">+IF(OFFSET('Sanitation Data'!$D$29,0,10*ROW('Sanitation Data'!D50))="","",OFFSET('Sanitation Data'!$D$29,0,10*ROW('Sanitation Data'!D50)))</f>
        <v/>
      </c>
      <c r="CM56" s="275" t="str">
        <f ca="true">+IF(OFFSET('Sanitation Data'!$D$30,0,10*ROW('Sanitation Data'!D50))="","",OFFSET('Sanitation Data'!$D$30,0,10*ROW('Sanitation Data'!D50)))</f>
        <v/>
      </c>
      <c r="CN56" s="275" t="str">
        <f ca="true">+IF(OFFSET('Sanitation Data'!$D$31,0,10*ROW('Sanitation Data'!D50))="","",OFFSET('Sanitation Data'!$D$31,0,10*ROW('Sanitation Data'!D50)))</f>
        <v/>
      </c>
      <c r="CO56" s="275" t="str">
        <f ca="true">+IF(OFFSET('Sanitation Data'!$D$32,0,10*ROW('Sanitation Data'!D50))="","",OFFSET('Sanitation Data'!$D$32,0,10*ROW('Sanitation Data'!D50)))</f>
        <v/>
      </c>
      <c r="CP56" s="275" t="str">
        <f ca="true">+IF(OFFSET('Sanitation Data'!$E$28,0,10*ROW('Sanitation Data'!E50))="","",OFFSET('Sanitation Data'!$E$28,0,10*ROW('Sanitation Data'!E50)))</f>
        <v/>
      </c>
      <c r="CQ56" s="275" t="str">
        <f ca="true">+IF(OFFSET('Sanitation Data'!$E$29,0,10*ROW('Sanitation Data'!E50))="","",OFFSET('Sanitation Data'!$E$29,0,10*ROW('Sanitation Data'!E50)))</f>
        <v/>
      </c>
      <c r="CR56" s="275" t="str">
        <f ca="true">+IF(OFFSET('Sanitation Data'!$E$30,0,10*ROW('Sanitation Data'!E50))="","",OFFSET('Sanitation Data'!$E$30,0,10*ROW('Sanitation Data'!E50)))</f>
        <v/>
      </c>
      <c r="CS56" s="275" t="str">
        <f ca="true">+IF(OFFSET('Sanitation Data'!$E$31,0,10*ROW('Sanitation Data'!E50))="","",OFFSET('Sanitation Data'!$E$31,0,10*ROW('Sanitation Data'!E50)))</f>
        <v/>
      </c>
      <c r="CT56" s="275" t="str">
        <f ca="true">+IF(OFFSET('Sanitation Data'!$E$32,0,10*ROW('Sanitation Data'!E50))="","",OFFSET('Sanitation Data'!$E$32,0,10*ROW('Sanitation Data'!E50)))</f>
        <v/>
      </c>
      <c r="CU56" s="275" t="str">
        <f ca="true">+IF(OFFSET('Sanitation Data'!$F$28,0,10*ROW('Sanitation Data'!F50))="","",OFFSET('Sanitation Data'!$F$28,0,10*ROW('Sanitation Data'!F50)))</f>
        <v/>
      </c>
      <c r="CV56" s="275" t="str">
        <f ca="true">+IF(OFFSET('Sanitation Data'!$F$29,0,10*ROW('Sanitation Data'!F50))="","",OFFSET('Sanitation Data'!$F$29,0,10*ROW('Sanitation Data'!F50)))</f>
        <v/>
      </c>
      <c r="CW56" s="275" t="str">
        <f ca="true">+IF(OFFSET('Sanitation Data'!$F$30,0,10*ROW('Sanitation Data'!F50))="","",OFFSET('Sanitation Data'!$F$30,0,10*ROW('Sanitation Data'!F50)))</f>
        <v/>
      </c>
      <c r="CX56" s="275" t="str">
        <f ca="true">+IF(OFFSET('Sanitation Data'!$F$31,0,10*ROW('Sanitation Data'!F50))="","",OFFSET('Sanitation Data'!$F$31,0,10*ROW('Sanitation Data'!F50)))</f>
        <v/>
      </c>
      <c r="CY56" s="275" t="str">
        <f ca="true">+IF(OFFSET('Sanitation Data'!$F$32,0,10*ROW('Sanitation Data'!F50))="","",OFFSET('Sanitation Data'!$F$32,0,10*ROW('Sanitation Data'!F50)))</f>
        <v/>
      </c>
      <c r="CZ56" s="275" t="str">
        <f ca="true">+IF(OFFSET('Sanitation Data'!$G$28,0,10*ROW('Sanitation Data'!G50))="","",OFFSET('Sanitation Data'!$G$28,0,10*ROW('Sanitation Data'!G50)))</f>
        <v/>
      </c>
      <c r="DA56" s="275" t="str">
        <f ca="true">+IF(OFFSET('Sanitation Data'!$G$29,0,10*ROW('Sanitation Data'!G50))="","",OFFSET('Sanitation Data'!$G$29,0,10*ROW('Sanitation Data'!G50)))</f>
        <v/>
      </c>
      <c r="DB56" s="275" t="str">
        <f ca="true">+IF(OFFSET('Sanitation Data'!$G$30,0,10*ROW('Sanitation Data'!G50))="","",OFFSET('Sanitation Data'!$G$30,0,10*ROW('Sanitation Data'!G50)))</f>
        <v/>
      </c>
      <c r="DC56" s="275" t="str">
        <f ca="true">+IF(OFFSET('Sanitation Data'!$G$31,0,10*ROW('Sanitation Data'!G50))="","",OFFSET('Sanitation Data'!$G$31,0,10*ROW('Sanitation Data'!G50)))</f>
        <v/>
      </c>
      <c r="DD56" s="275" t="str">
        <f ca="true">+IF(OFFSET('Sanitation Data'!$G$32,0,10*ROW('Sanitation Data'!G50))="","",OFFSET('Sanitation Data'!$G$32,0,10*ROW('Sanitation Data'!G50)))</f>
        <v/>
      </c>
      <c r="DE56" s="275" t="str">
        <f ca="true">+IF(OFFSET('Sanitation Data'!$H$28,0,10*ROW('Sanitation Data'!H50))="","",OFFSET('Sanitation Data'!$H$28,0,10*ROW('Sanitation Data'!H50)))</f>
        <v/>
      </c>
      <c r="DF56" s="275" t="str">
        <f ca="true">+IF(OFFSET('Sanitation Data'!$H$29,0,10*ROW('Sanitation Data'!H50))="","",OFFSET('Sanitation Data'!$H$29,0,10*ROW('Sanitation Data'!H50)))</f>
        <v/>
      </c>
      <c r="DG56" s="275" t="str">
        <f ca="true">+IF(OFFSET('Sanitation Data'!$H$30,0,10*ROW('Sanitation Data'!H50))="","",OFFSET('Sanitation Data'!$H$30,0,10*ROW('Sanitation Data'!H50)))</f>
        <v/>
      </c>
      <c r="DH56" s="275" t="str">
        <f ca="true">+IF(OFFSET('Sanitation Data'!$H$31,0,10*ROW('Sanitation Data'!H50))="","",OFFSET('Sanitation Data'!$H$31,0,10*ROW('Sanitation Data'!H50)))</f>
        <v/>
      </c>
      <c r="DI56" s="275" t="str">
        <f ca="true">+IF(OFFSET('Sanitation Data'!$H$32,0,10*ROW('Sanitation Data'!H50))="","",OFFSET('Sanitation Data'!$H$32,0,10*ROW('Sanitation Data'!H50)))</f>
        <v/>
      </c>
      <c r="DJ56" s="275" t="str">
        <f ca="true">+IF(OFFSET('Sanitation Data'!$I$28,0,10*ROW('Sanitation Data'!I50))="","",OFFSET('Sanitation Data'!$I$28,0,10*ROW('Sanitation Data'!I50)))</f>
        <v/>
      </c>
      <c r="DK56" s="275" t="str">
        <f ca="true">+IF(OFFSET('Sanitation Data'!$I$29,0,10*ROW('Sanitation Data'!I50))="","",OFFSET('Sanitation Data'!$I$29,0,10*ROW('Sanitation Data'!I50)))</f>
        <v/>
      </c>
      <c r="DL56" s="275" t="str">
        <f ca="true">+IF(OFFSET('Sanitation Data'!$I$30,0,10*ROW('Sanitation Data'!I50))="","",OFFSET('Sanitation Data'!$I$30,0,10*ROW('Sanitation Data'!I50)))</f>
        <v/>
      </c>
      <c r="DM56" s="275" t="str">
        <f ca="true">+IF(OFFSET('Sanitation Data'!$I$31,0,10*ROW('Sanitation Data'!I50))="","",OFFSET('Sanitation Data'!$I$31,0,10*ROW('Sanitation Data'!I50)))</f>
        <v/>
      </c>
      <c r="DN56" s="275" t="str">
        <f ca="true">+IF(OFFSET('Sanitation Data'!$I$32,0,10*ROW('Sanitation Data'!I50))="","",OFFSET('Sanitation Data'!$I$32,0,10*ROW('Sanitation Data'!I50)))</f>
        <v/>
      </c>
      <c r="DO56" s="275" t="str">
        <f ca="true">+IF(OFFSET('Hygiene Data'!$D$11,0,10*ROW('Hygiene Data'!D50))="","",OFFSET('Hygiene Data'!$D$11,0,10*ROW('Hygiene Data'!D50)))</f>
        <v/>
      </c>
      <c r="DP56" s="275" t="str">
        <f ca="true">+IF(OFFSET('Hygiene Data'!$D$12,0,10*ROW('Hygiene Data'!D50))="","",OFFSET('Hygiene Data'!$D$12,0,10*ROW('Hygiene Data'!D50)))</f>
        <v/>
      </c>
      <c r="DQ56" s="275" t="str">
        <f ca="true">+IF(OFFSET('Hygiene Data'!$D$13,0,10*ROW('Hygiene Data'!D50))="","",OFFSET('Hygiene Data'!$D$13,0,10*ROW('Hygiene Data'!D50)))</f>
        <v/>
      </c>
      <c r="DR56" s="275" t="str">
        <f ca="true">+IF(OFFSET('Hygiene Data'!$E$11,0,10*ROW('Hygiene Data'!E50))="","",OFFSET('Hygiene Data'!$E$11,0,10*ROW('Hygiene Data'!E50)))</f>
        <v/>
      </c>
      <c r="DS56" s="275" t="str">
        <f ca="true">+IF(OFFSET('Hygiene Data'!$E$12,0,10*ROW('Hygiene Data'!E50))="","",OFFSET('Hygiene Data'!$E$12,0,10*ROW('Hygiene Data'!E50)))</f>
        <v/>
      </c>
      <c r="DT56" s="275" t="str">
        <f ca="true">+IF(OFFSET('Hygiene Data'!$E$13,0,10*ROW('Hygiene Data'!E50))="","",OFFSET('Hygiene Data'!$E$13,0,10*ROW('Hygiene Data'!E50)))</f>
        <v/>
      </c>
      <c r="DU56" s="275" t="str">
        <f ca="true">+IF(OFFSET('Hygiene Data'!$F$11,0,10*ROW('Hygiene Data'!F50))="","",OFFSET('Hygiene Data'!$F$11,0,10*ROW('Hygiene Data'!F50)))</f>
        <v/>
      </c>
      <c r="DV56" s="275" t="str">
        <f ca="true">+IF(OFFSET('Hygiene Data'!$F$12,0,10*ROW('Hygiene Data'!F50))="","",OFFSET('Hygiene Data'!$F$12,0,10*ROW('Hygiene Data'!F50)))</f>
        <v/>
      </c>
      <c r="DW56" s="275" t="str">
        <f ca="true">+IF(OFFSET('Hygiene Data'!$F$13,0,10*ROW('Hygiene Data'!F50))="","",OFFSET('Hygiene Data'!$F$13,0,10*ROW('Hygiene Data'!F50)))</f>
        <v/>
      </c>
      <c r="DX56" s="275" t="str">
        <f ca="true">+IF(OFFSET('Hygiene Data'!$G$11,0,10*ROW('Hygiene Data'!G50))="","",OFFSET('Hygiene Data'!$G$11,0,10*ROW('Hygiene Data'!G50)))</f>
        <v/>
      </c>
      <c r="DY56" s="275" t="str">
        <f ca="true">+IF(OFFSET('Hygiene Data'!$G$12,0,10*ROW('Hygiene Data'!G50))="","",OFFSET('Hygiene Data'!$G$12,0,10*ROW('Hygiene Data'!G50)))</f>
        <v/>
      </c>
      <c r="DZ56" s="275" t="str">
        <f ca="true">+IF(OFFSET('Hygiene Data'!$G$13,0,10*ROW('Hygiene Data'!G50))="","",OFFSET('Hygiene Data'!$G$13,0,10*ROW('Hygiene Data'!G50)))</f>
        <v/>
      </c>
      <c r="EA56" s="275" t="str">
        <f ca="true">+IF(OFFSET('Hygiene Data'!$H$11,0,10*ROW('Hygiene Data'!H50))="","",OFFSET('Hygiene Data'!$H$11,0,10*ROW('Hygiene Data'!H50)))</f>
        <v/>
      </c>
      <c r="EB56" s="275" t="str">
        <f ca="true">+IF(OFFSET('Hygiene Data'!$H$12,0,10*ROW('Hygiene Data'!H50))="","",OFFSET('Hygiene Data'!$H$12,0,10*ROW('Hygiene Data'!H50)))</f>
        <v/>
      </c>
      <c r="EC56" s="275" t="str">
        <f ca="true">+IF(OFFSET('Hygiene Data'!$H$13,0,10*ROW('Hygiene Data'!H50))="","",OFFSET('Hygiene Data'!$H$13,0,10*ROW('Hygiene Data'!H50)))</f>
        <v/>
      </c>
      <c r="ED56" s="275" t="str">
        <f ca="true">+IF(OFFSET('Hygiene Data'!$I$11,0,10*ROW('Hygiene Data'!I50))="","",OFFSET('Hygiene Data'!$I$11,0,10*ROW('Hygiene Data'!I50)))</f>
        <v/>
      </c>
      <c r="EE56" s="275" t="str">
        <f ca="true">+IF(OFFSET('Hygiene Data'!$I$12,0,10*ROW('Hygiene Data'!I50))="","",OFFSET('Hygiene Data'!$I$12,0,10*ROW('Hygiene Data'!I50)))</f>
        <v/>
      </c>
      <c r="EF56" s="275"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1"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5"/>
      <c r="BS57" s="275" t="str">
        <f ca="true">+IF(OFFSET('Water Data'!$D$27,0,10*ROW('Water Data'!D51))="","",OFFSET('Water Data'!$D$27,0,10*ROW('Water Data'!D51)))</f>
        <v/>
      </c>
      <c r="BT57" s="275" t="str">
        <f ca="true">+IF(OFFSET('Water Data'!$D$28,0,10*ROW('Water Data'!D51))="","",OFFSET('Water Data'!$D$28,0,10*ROW('Water Data'!D51)))</f>
        <v/>
      </c>
      <c r="BU57" s="275" t="str">
        <f ca="true">+IF(OFFSET('Water Data'!$D$29,0,10*ROW('Water Data'!D51))="","",OFFSET('Water Data'!$D$29,0,10*ROW('Water Data'!D51)))</f>
        <v/>
      </c>
      <c r="BV57" s="275" t="str">
        <f ca="true">+IF(OFFSET('Water Data'!$E$27,0,10*ROW('Water Data'!E51))="","",OFFSET('Water Data'!$E$27,0,10*ROW('Water Data'!E51)))</f>
        <v/>
      </c>
      <c r="BW57" s="275" t="str">
        <f ca="true">+IF(OFFSET('Water Data'!$E$28,0,10*ROW('Water Data'!E51))="","",OFFSET('Water Data'!$E$28,0,10*ROW('Water Data'!E51)))</f>
        <v/>
      </c>
      <c r="BX57" s="275" t="str">
        <f ca="true">+IF(OFFSET('Water Data'!$E$29,0,10*ROW('Water Data'!E51))="","",OFFSET('Water Data'!$E$29,0,10*ROW('Water Data'!E51)))</f>
        <v/>
      </c>
      <c r="BY57" s="275" t="str">
        <f ca="true">+IF(OFFSET('Water Data'!$F$27,0,10*ROW('Water Data'!F51))="","",OFFSET('Water Data'!$F$27,0,10*ROW('Water Data'!F51)))</f>
        <v/>
      </c>
      <c r="BZ57" s="275" t="str">
        <f ca="true">+IF(OFFSET('Water Data'!$F$28,0,10*ROW('Water Data'!F51))="","",OFFSET('Water Data'!$F$28,0,10*ROW('Water Data'!F51)))</f>
        <v/>
      </c>
      <c r="CA57" s="275" t="str">
        <f ca="true">+IF(OFFSET('Water Data'!$F$29,0,10*ROW('Water Data'!F51))="","",OFFSET('Water Data'!$F$29,0,10*ROW('Water Data'!F51)))</f>
        <v/>
      </c>
      <c r="CB57" s="275" t="str">
        <f ca="true">+IF(OFFSET('Water Data'!$G$27,0,10*ROW('Water Data'!G51))="","",OFFSET('Water Data'!$G$27,0,10*ROW('Water Data'!G51)))</f>
        <v/>
      </c>
      <c r="CC57" s="275" t="str">
        <f ca="true">+IF(OFFSET('Water Data'!$G$28,0,10*ROW('Water Data'!G51))="","",OFFSET('Water Data'!$G$28,0,10*ROW('Water Data'!G51)))</f>
        <v/>
      </c>
      <c r="CD57" s="275" t="str">
        <f ca="true">+IF(OFFSET('Water Data'!$G$29,0,10*ROW('Water Data'!G51))="","",OFFSET('Water Data'!$G$29,0,10*ROW('Water Data'!G51)))</f>
        <v/>
      </c>
      <c r="CE57" s="275" t="str">
        <f ca="true">+IF(OFFSET('Water Data'!$H$27,0,10*ROW('Water Data'!H51))="","",OFFSET('Water Data'!$H$27,0,10*ROW('Water Data'!H51)))</f>
        <v/>
      </c>
      <c r="CF57" s="275" t="str">
        <f ca="true">+IF(OFFSET('Water Data'!$H$28,0,10*ROW('Water Data'!H51))="","",OFFSET('Water Data'!$H$28,0,10*ROW('Water Data'!H51)))</f>
        <v/>
      </c>
      <c r="CG57" s="275" t="str">
        <f ca="true">+IF(OFFSET('Water Data'!$H$29,0,10*ROW('Water Data'!H51))="","",OFFSET('Water Data'!$H$29,0,10*ROW('Water Data'!H51)))</f>
        <v/>
      </c>
      <c r="CH57" s="275" t="str">
        <f ca="true">+IF(OFFSET('Water Data'!$I$27,0,10*ROW('Water Data'!I51))="","",OFFSET('Water Data'!$I$27,0,10*ROW('Water Data'!I51)))</f>
        <v/>
      </c>
      <c r="CI57" s="275" t="str">
        <f ca="true">+IF(OFFSET('Water Data'!$I$28,0,10*ROW('Water Data'!I51))="","",OFFSET('Water Data'!$I$28,0,10*ROW('Water Data'!I51)))</f>
        <v/>
      </c>
      <c r="CJ57" s="275" t="str">
        <f ca="true">+IF(OFFSET('Water Data'!$I$29,0,10*ROW('Water Data'!I51))="","",OFFSET('Water Data'!$I$29,0,10*ROW('Water Data'!I51)))</f>
        <v/>
      </c>
      <c r="CK57" s="275" t="str">
        <f ca="true">+IF(OFFSET('Sanitation Data'!$D$28,0,10*ROW('Sanitation Data'!D51))="","",OFFSET('Sanitation Data'!$D$28,0,10*ROW('Sanitation Data'!D51)))</f>
        <v/>
      </c>
      <c r="CL57" s="275" t="str">
        <f ca="true">+IF(OFFSET('Sanitation Data'!$D$29,0,10*ROW('Sanitation Data'!D51))="","",OFFSET('Sanitation Data'!$D$29,0,10*ROW('Sanitation Data'!D51)))</f>
        <v/>
      </c>
      <c r="CM57" s="275" t="str">
        <f ca="true">+IF(OFFSET('Sanitation Data'!$D$30,0,10*ROW('Sanitation Data'!D51))="","",OFFSET('Sanitation Data'!$D$30,0,10*ROW('Sanitation Data'!D51)))</f>
        <v/>
      </c>
      <c r="CN57" s="275" t="str">
        <f ca="true">+IF(OFFSET('Sanitation Data'!$D$31,0,10*ROW('Sanitation Data'!D51))="","",OFFSET('Sanitation Data'!$D$31,0,10*ROW('Sanitation Data'!D51)))</f>
        <v/>
      </c>
      <c r="CO57" s="275" t="str">
        <f ca="true">+IF(OFFSET('Sanitation Data'!$D$32,0,10*ROW('Sanitation Data'!D51))="","",OFFSET('Sanitation Data'!$D$32,0,10*ROW('Sanitation Data'!D51)))</f>
        <v/>
      </c>
      <c r="CP57" s="275" t="str">
        <f ca="true">+IF(OFFSET('Sanitation Data'!$E$28,0,10*ROW('Sanitation Data'!E51))="","",OFFSET('Sanitation Data'!$E$28,0,10*ROW('Sanitation Data'!E51)))</f>
        <v/>
      </c>
      <c r="CQ57" s="275" t="str">
        <f ca="true">+IF(OFFSET('Sanitation Data'!$E$29,0,10*ROW('Sanitation Data'!E51))="","",OFFSET('Sanitation Data'!$E$29,0,10*ROW('Sanitation Data'!E51)))</f>
        <v/>
      </c>
      <c r="CR57" s="275" t="str">
        <f ca="true">+IF(OFFSET('Sanitation Data'!$E$30,0,10*ROW('Sanitation Data'!E51))="","",OFFSET('Sanitation Data'!$E$30,0,10*ROW('Sanitation Data'!E51)))</f>
        <v/>
      </c>
      <c r="CS57" s="275" t="str">
        <f ca="true">+IF(OFFSET('Sanitation Data'!$E$31,0,10*ROW('Sanitation Data'!E51))="","",OFFSET('Sanitation Data'!$E$31,0,10*ROW('Sanitation Data'!E51)))</f>
        <v/>
      </c>
      <c r="CT57" s="275" t="str">
        <f ca="true">+IF(OFFSET('Sanitation Data'!$E$32,0,10*ROW('Sanitation Data'!E51))="","",OFFSET('Sanitation Data'!$E$32,0,10*ROW('Sanitation Data'!E51)))</f>
        <v/>
      </c>
      <c r="CU57" s="275" t="str">
        <f ca="true">+IF(OFFSET('Sanitation Data'!$F$28,0,10*ROW('Sanitation Data'!F51))="","",OFFSET('Sanitation Data'!$F$28,0,10*ROW('Sanitation Data'!F51)))</f>
        <v/>
      </c>
      <c r="CV57" s="275" t="str">
        <f ca="true">+IF(OFFSET('Sanitation Data'!$F$29,0,10*ROW('Sanitation Data'!F51))="","",OFFSET('Sanitation Data'!$F$29,0,10*ROW('Sanitation Data'!F51)))</f>
        <v/>
      </c>
      <c r="CW57" s="275" t="str">
        <f ca="true">+IF(OFFSET('Sanitation Data'!$F$30,0,10*ROW('Sanitation Data'!F51))="","",OFFSET('Sanitation Data'!$F$30,0,10*ROW('Sanitation Data'!F51)))</f>
        <v/>
      </c>
      <c r="CX57" s="275" t="str">
        <f ca="true">+IF(OFFSET('Sanitation Data'!$F$31,0,10*ROW('Sanitation Data'!F51))="","",OFFSET('Sanitation Data'!$F$31,0,10*ROW('Sanitation Data'!F51)))</f>
        <v/>
      </c>
      <c r="CY57" s="275" t="str">
        <f ca="true">+IF(OFFSET('Sanitation Data'!$F$32,0,10*ROW('Sanitation Data'!F51))="","",OFFSET('Sanitation Data'!$F$32,0,10*ROW('Sanitation Data'!F51)))</f>
        <v/>
      </c>
      <c r="CZ57" s="275" t="str">
        <f ca="true">+IF(OFFSET('Sanitation Data'!$G$28,0,10*ROW('Sanitation Data'!G51))="","",OFFSET('Sanitation Data'!$G$28,0,10*ROW('Sanitation Data'!G51)))</f>
        <v/>
      </c>
      <c r="DA57" s="275" t="str">
        <f ca="true">+IF(OFFSET('Sanitation Data'!$G$29,0,10*ROW('Sanitation Data'!G51))="","",OFFSET('Sanitation Data'!$G$29,0,10*ROW('Sanitation Data'!G51)))</f>
        <v/>
      </c>
      <c r="DB57" s="275" t="str">
        <f ca="true">+IF(OFFSET('Sanitation Data'!$G$30,0,10*ROW('Sanitation Data'!G51))="","",OFFSET('Sanitation Data'!$G$30,0,10*ROW('Sanitation Data'!G51)))</f>
        <v/>
      </c>
      <c r="DC57" s="275" t="str">
        <f ca="true">+IF(OFFSET('Sanitation Data'!$G$31,0,10*ROW('Sanitation Data'!G51))="","",OFFSET('Sanitation Data'!$G$31,0,10*ROW('Sanitation Data'!G51)))</f>
        <v/>
      </c>
      <c r="DD57" s="275" t="str">
        <f ca="true">+IF(OFFSET('Sanitation Data'!$G$32,0,10*ROW('Sanitation Data'!G51))="","",OFFSET('Sanitation Data'!$G$32,0,10*ROW('Sanitation Data'!G51)))</f>
        <v/>
      </c>
      <c r="DE57" s="275" t="str">
        <f ca="true">+IF(OFFSET('Sanitation Data'!$H$28,0,10*ROW('Sanitation Data'!H51))="","",OFFSET('Sanitation Data'!$H$28,0,10*ROW('Sanitation Data'!H51)))</f>
        <v/>
      </c>
      <c r="DF57" s="275" t="str">
        <f ca="true">+IF(OFFSET('Sanitation Data'!$H$29,0,10*ROW('Sanitation Data'!H51))="","",OFFSET('Sanitation Data'!$H$29,0,10*ROW('Sanitation Data'!H51)))</f>
        <v/>
      </c>
      <c r="DG57" s="275" t="str">
        <f ca="true">+IF(OFFSET('Sanitation Data'!$H$30,0,10*ROW('Sanitation Data'!H51))="","",OFFSET('Sanitation Data'!$H$30,0,10*ROW('Sanitation Data'!H51)))</f>
        <v/>
      </c>
      <c r="DH57" s="275" t="str">
        <f ca="true">+IF(OFFSET('Sanitation Data'!$H$31,0,10*ROW('Sanitation Data'!H51))="","",OFFSET('Sanitation Data'!$H$31,0,10*ROW('Sanitation Data'!H51)))</f>
        <v/>
      </c>
      <c r="DI57" s="275" t="str">
        <f ca="true">+IF(OFFSET('Sanitation Data'!$H$32,0,10*ROW('Sanitation Data'!H51))="","",OFFSET('Sanitation Data'!$H$32,0,10*ROW('Sanitation Data'!H51)))</f>
        <v/>
      </c>
      <c r="DJ57" s="275" t="str">
        <f ca="true">+IF(OFFSET('Sanitation Data'!$I$28,0,10*ROW('Sanitation Data'!I51))="","",OFFSET('Sanitation Data'!$I$28,0,10*ROW('Sanitation Data'!I51)))</f>
        <v/>
      </c>
      <c r="DK57" s="275" t="str">
        <f ca="true">+IF(OFFSET('Sanitation Data'!$I$29,0,10*ROW('Sanitation Data'!I51))="","",OFFSET('Sanitation Data'!$I$29,0,10*ROW('Sanitation Data'!I51)))</f>
        <v/>
      </c>
      <c r="DL57" s="275" t="str">
        <f ca="true">+IF(OFFSET('Sanitation Data'!$I$30,0,10*ROW('Sanitation Data'!I51))="","",OFFSET('Sanitation Data'!$I$30,0,10*ROW('Sanitation Data'!I51)))</f>
        <v/>
      </c>
      <c r="DM57" s="275" t="str">
        <f ca="true">+IF(OFFSET('Sanitation Data'!$I$31,0,10*ROW('Sanitation Data'!I51))="","",OFFSET('Sanitation Data'!$I$31,0,10*ROW('Sanitation Data'!I51)))</f>
        <v/>
      </c>
      <c r="DN57" s="275" t="str">
        <f ca="true">+IF(OFFSET('Sanitation Data'!$I$32,0,10*ROW('Sanitation Data'!I51))="","",OFFSET('Sanitation Data'!$I$32,0,10*ROW('Sanitation Data'!I51)))</f>
        <v/>
      </c>
      <c r="DO57" s="275" t="str">
        <f ca="true">+IF(OFFSET('Hygiene Data'!$D$11,0,10*ROW('Hygiene Data'!D51))="","",OFFSET('Hygiene Data'!$D$11,0,10*ROW('Hygiene Data'!D51)))</f>
        <v/>
      </c>
      <c r="DP57" s="275" t="str">
        <f ca="true">+IF(OFFSET('Hygiene Data'!$D$12,0,10*ROW('Hygiene Data'!D51))="","",OFFSET('Hygiene Data'!$D$12,0,10*ROW('Hygiene Data'!D51)))</f>
        <v/>
      </c>
      <c r="DQ57" s="275" t="str">
        <f ca="true">+IF(OFFSET('Hygiene Data'!$D$13,0,10*ROW('Hygiene Data'!D51))="","",OFFSET('Hygiene Data'!$D$13,0,10*ROW('Hygiene Data'!D51)))</f>
        <v/>
      </c>
      <c r="DR57" s="275" t="str">
        <f ca="true">+IF(OFFSET('Hygiene Data'!$E$11,0,10*ROW('Hygiene Data'!E51))="","",OFFSET('Hygiene Data'!$E$11,0,10*ROW('Hygiene Data'!E51)))</f>
        <v/>
      </c>
      <c r="DS57" s="275" t="str">
        <f ca="true">+IF(OFFSET('Hygiene Data'!$E$12,0,10*ROW('Hygiene Data'!E51))="","",OFFSET('Hygiene Data'!$E$12,0,10*ROW('Hygiene Data'!E51)))</f>
        <v/>
      </c>
      <c r="DT57" s="275" t="str">
        <f ca="true">+IF(OFFSET('Hygiene Data'!$E$13,0,10*ROW('Hygiene Data'!E51))="","",OFFSET('Hygiene Data'!$E$13,0,10*ROW('Hygiene Data'!E51)))</f>
        <v/>
      </c>
      <c r="DU57" s="275" t="str">
        <f ca="true">+IF(OFFSET('Hygiene Data'!$F$11,0,10*ROW('Hygiene Data'!F51))="","",OFFSET('Hygiene Data'!$F$11,0,10*ROW('Hygiene Data'!F51)))</f>
        <v/>
      </c>
      <c r="DV57" s="275" t="str">
        <f ca="true">+IF(OFFSET('Hygiene Data'!$F$12,0,10*ROW('Hygiene Data'!F51))="","",OFFSET('Hygiene Data'!$F$12,0,10*ROW('Hygiene Data'!F51)))</f>
        <v/>
      </c>
      <c r="DW57" s="275" t="str">
        <f ca="true">+IF(OFFSET('Hygiene Data'!$F$13,0,10*ROW('Hygiene Data'!F51))="","",OFFSET('Hygiene Data'!$F$13,0,10*ROW('Hygiene Data'!F51)))</f>
        <v/>
      </c>
      <c r="DX57" s="275" t="str">
        <f ca="true">+IF(OFFSET('Hygiene Data'!$G$11,0,10*ROW('Hygiene Data'!G51))="","",OFFSET('Hygiene Data'!$G$11,0,10*ROW('Hygiene Data'!G51)))</f>
        <v/>
      </c>
      <c r="DY57" s="275" t="str">
        <f ca="true">+IF(OFFSET('Hygiene Data'!$G$12,0,10*ROW('Hygiene Data'!G51))="","",OFFSET('Hygiene Data'!$G$12,0,10*ROW('Hygiene Data'!G51)))</f>
        <v/>
      </c>
      <c r="DZ57" s="275" t="str">
        <f ca="true">+IF(OFFSET('Hygiene Data'!$G$13,0,10*ROW('Hygiene Data'!G51))="","",OFFSET('Hygiene Data'!$G$13,0,10*ROW('Hygiene Data'!G51)))</f>
        <v/>
      </c>
      <c r="EA57" s="275" t="str">
        <f ca="true">+IF(OFFSET('Hygiene Data'!$H$11,0,10*ROW('Hygiene Data'!H51))="","",OFFSET('Hygiene Data'!$H$11,0,10*ROW('Hygiene Data'!H51)))</f>
        <v/>
      </c>
      <c r="EB57" s="275" t="str">
        <f ca="true">+IF(OFFSET('Hygiene Data'!$H$12,0,10*ROW('Hygiene Data'!H51))="","",OFFSET('Hygiene Data'!$H$12,0,10*ROW('Hygiene Data'!H51)))</f>
        <v/>
      </c>
      <c r="EC57" s="275" t="str">
        <f ca="true">+IF(OFFSET('Hygiene Data'!$H$13,0,10*ROW('Hygiene Data'!H51))="","",OFFSET('Hygiene Data'!$H$13,0,10*ROW('Hygiene Data'!H51)))</f>
        <v/>
      </c>
      <c r="ED57" s="275" t="str">
        <f ca="true">+IF(OFFSET('Hygiene Data'!$I$11,0,10*ROW('Hygiene Data'!I51))="","",OFFSET('Hygiene Data'!$I$11,0,10*ROW('Hygiene Data'!I51)))</f>
        <v/>
      </c>
      <c r="EE57" s="275" t="str">
        <f ca="true">+IF(OFFSET('Hygiene Data'!$I$12,0,10*ROW('Hygiene Data'!I51))="","",OFFSET('Hygiene Data'!$I$12,0,10*ROW('Hygiene Data'!I51)))</f>
        <v/>
      </c>
      <c r="EF57" s="275"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1"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5"/>
      <c r="BS58" s="275" t="str">
        <f ca="true">+IF(OFFSET('Water Data'!$D$27,0,10*ROW('Water Data'!D52))="","",OFFSET('Water Data'!$D$27,0,10*ROW('Water Data'!D52)))</f>
        <v/>
      </c>
      <c r="BT58" s="275" t="str">
        <f ca="true">+IF(OFFSET('Water Data'!$D$28,0,10*ROW('Water Data'!D52))="","",OFFSET('Water Data'!$D$28,0,10*ROW('Water Data'!D52)))</f>
        <v/>
      </c>
      <c r="BU58" s="275" t="str">
        <f ca="true">+IF(OFFSET('Water Data'!$D$29,0,10*ROW('Water Data'!D52))="","",OFFSET('Water Data'!$D$29,0,10*ROW('Water Data'!D52)))</f>
        <v/>
      </c>
      <c r="BV58" s="275" t="str">
        <f ca="true">+IF(OFFSET('Water Data'!$E$27,0,10*ROW('Water Data'!E52))="","",OFFSET('Water Data'!$E$27,0,10*ROW('Water Data'!E52)))</f>
        <v/>
      </c>
      <c r="BW58" s="275" t="str">
        <f ca="true">+IF(OFFSET('Water Data'!$E$28,0,10*ROW('Water Data'!E52))="","",OFFSET('Water Data'!$E$28,0,10*ROW('Water Data'!E52)))</f>
        <v/>
      </c>
      <c r="BX58" s="275" t="str">
        <f ca="true">+IF(OFFSET('Water Data'!$E$29,0,10*ROW('Water Data'!E52))="","",OFFSET('Water Data'!$E$29,0,10*ROW('Water Data'!E52)))</f>
        <v/>
      </c>
      <c r="BY58" s="275" t="str">
        <f ca="true">+IF(OFFSET('Water Data'!$F$27,0,10*ROW('Water Data'!F52))="","",OFFSET('Water Data'!$F$27,0,10*ROW('Water Data'!F52)))</f>
        <v/>
      </c>
      <c r="BZ58" s="275" t="str">
        <f ca="true">+IF(OFFSET('Water Data'!$F$28,0,10*ROW('Water Data'!F52))="","",OFFSET('Water Data'!$F$28,0,10*ROW('Water Data'!F52)))</f>
        <v/>
      </c>
      <c r="CA58" s="275" t="str">
        <f ca="true">+IF(OFFSET('Water Data'!$F$29,0,10*ROW('Water Data'!F52))="","",OFFSET('Water Data'!$F$29,0,10*ROW('Water Data'!F52)))</f>
        <v/>
      </c>
      <c r="CB58" s="275" t="str">
        <f ca="true">+IF(OFFSET('Water Data'!$G$27,0,10*ROW('Water Data'!G52))="","",OFFSET('Water Data'!$G$27,0,10*ROW('Water Data'!G52)))</f>
        <v/>
      </c>
      <c r="CC58" s="275" t="str">
        <f ca="true">+IF(OFFSET('Water Data'!$G$28,0,10*ROW('Water Data'!G52))="","",OFFSET('Water Data'!$G$28,0,10*ROW('Water Data'!G52)))</f>
        <v/>
      </c>
      <c r="CD58" s="275" t="str">
        <f ca="true">+IF(OFFSET('Water Data'!$G$29,0,10*ROW('Water Data'!G52))="","",OFFSET('Water Data'!$G$29,0,10*ROW('Water Data'!G52)))</f>
        <v/>
      </c>
      <c r="CE58" s="275" t="str">
        <f ca="true">+IF(OFFSET('Water Data'!$H$27,0,10*ROW('Water Data'!H52))="","",OFFSET('Water Data'!$H$27,0,10*ROW('Water Data'!H52)))</f>
        <v/>
      </c>
      <c r="CF58" s="275" t="str">
        <f ca="true">+IF(OFFSET('Water Data'!$H$28,0,10*ROW('Water Data'!H52))="","",OFFSET('Water Data'!$H$28,0,10*ROW('Water Data'!H52)))</f>
        <v/>
      </c>
      <c r="CG58" s="275" t="str">
        <f ca="true">+IF(OFFSET('Water Data'!$H$29,0,10*ROW('Water Data'!H52))="","",OFFSET('Water Data'!$H$29,0,10*ROW('Water Data'!H52)))</f>
        <v/>
      </c>
      <c r="CH58" s="275" t="str">
        <f ca="true">+IF(OFFSET('Water Data'!$I$27,0,10*ROW('Water Data'!I52))="","",OFFSET('Water Data'!$I$27,0,10*ROW('Water Data'!I52)))</f>
        <v/>
      </c>
      <c r="CI58" s="275" t="str">
        <f ca="true">+IF(OFFSET('Water Data'!$I$28,0,10*ROW('Water Data'!I52))="","",OFFSET('Water Data'!$I$28,0,10*ROW('Water Data'!I52)))</f>
        <v/>
      </c>
      <c r="CJ58" s="275" t="str">
        <f ca="true">+IF(OFFSET('Water Data'!$I$29,0,10*ROW('Water Data'!I52))="","",OFFSET('Water Data'!$I$29,0,10*ROW('Water Data'!I52)))</f>
        <v/>
      </c>
      <c r="CK58" s="275" t="str">
        <f ca="true">+IF(OFFSET('Sanitation Data'!$D$28,0,10*ROW('Sanitation Data'!D52))="","",OFFSET('Sanitation Data'!$D$28,0,10*ROW('Sanitation Data'!D52)))</f>
        <v/>
      </c>
      <c r="CL58" s="275" t="str">
        <f ca="true">+IF(OFFSET('Sanitation Data'!$D$29,0,10*ROW('Sanitation Data'!D52))="","",OFFSET('Sanitation Data'!$D$29,0,10*ROW('Sanitation Data'!D52)))</f>
        <v/>
      </c>
      <c r="CM58" s="275" t="str">
        <f ca="true">+IF(OFFSET('Sanitation Data'!$D$30,0,10*ROW('Sanitation Data'!D52))="","",OFFSET('Sanitation Data'!$D$30,0,10*ROW('Sanitation Data'!D52)))</f>
        <v/>
      </c>
      <c r="CN58" s="275" t="str">
        <f ca="true">+IF(OFFSET('Sanitation Data'!$D$31,0,10*ROW('Sanitation Data'!D52))="","",OFFSET('Sanitation Data'!$D$31,0,10*ROW('Sanitation Data'!D52)))</f>
        <v/>
      </c>
      <c r="CO58" s="275" t="str">
        <f ca="true">+IF(OFFSET('Sanitation Data'!$D$32,0,10*ROW('Sanitation Data'!D52))="","",OFFSET('Sanitation Data'!$D$32,0,10*ROW('Sanitation Data'!D52)))</f>
        <v/>
      </c>
      <c r="CP58" s="275" t="str">
        <f ca="true">+IF(OFFSET('Sanitation Data'!$E$28,0,10*ROW('Sanitation Data'!E52))="","",OFFSET('Sanitation Data'!$E$28,0,10*ROW('Sanitation Data'!E52)))</f>
        <v/>
      </c>
      <c r="CQ58" s="275" t="str">
        <f ca="true">+IF(OFFSET('Sanitation Data'!$E$29,0,10*ROW('Sanitation Data'!E52))="","",OFFSET('Sanitation Data'!$E$29,0,10*ROW('Sanitation Data'!E52)))</f>
        <v/>
      </c>
      <c r="CR58" s="275" t="str">
        <f ca="true">+IF(OFFSET('Sanitation Data'!$E$30,0,10*ROW('Sanitation Data'!E52))="","",OFFSET('Sanitation Data'!$E$30,0,10*ROW('Sanitation Data'!E52)))</f>
        <v/>
      </c>
      <c r="CS58" s="275" t="str">
        <f ca="true">+IF(OFFSET('Sanitation Data'!$E$31,0,10*ROW('Sanitation Data'!E52))="","",OFFSET('Sanitation Data'!$E$31,0,10*ROW('Sanitation Data'!E52)))</f>
        <v/>
      </c>
      <c r="CT58" s="275" t="str">
        <f ca="true">+IF(OFFSET('Sanitation Data'!$E$32,0,10*ROW('Sanitation Data'!E52))="","",OFFSET('Sanitation Data'!$E$32,0,10*ROW('Sanitation Data'!E52)))</f>
        <v/>
      </c>
      <c r="CU58" s="275" t="str">
        <f ca="true">+IF(OFFSET('Sanitation Data'!$F$28,0,10*ROW('Sanitation Data'!F52))="","",OFFSET('Sanitation Data'!$F$28,0,10*ROW('Sanitation Data'!F52)))</f>
        <v/>
      </c>
      <c r="CV58" s="275" t="str">
        <f ca="true">+IF(OFFSET('Sanitation Data'!$F$29,0,10*ROW('Sanitation Data'!F52))="","",OFFSET('Sanitation Data'!$F$29,0,10*ROW('Sanitation Data'!F52)))</f>
        <v/>
      </c>
      <c r="CW58" s="275" t="str">
        <f ca="true">+IF(OFFSET('Sanitation Data'!$F$30,0,10*ROW('Sanitation Data'!F52))="","",OFFSET('Sanitation Data'!$F$30,0,10*ROW('Sanitation Data'!F52)))</f>
        <v/>
      </c>
      <c r="CX58" s="275" t="str">
        <f ca="true">+IF(OFFSET('Sanitation Data'!$F$31,0,10*ROW('Sanitation Data'!F52))="","",OFFSET('Sanitation Data'!$F$31,0,10*ROW('Sanitation Data'!F52)))</f>
        <v/>
      </c>
      <c r="CY58" s="275" t="str">
        <f ca="true">+IF(OFFSET('Sanitation Data'!$F$32,0,10*ROW('Sanitation Data'!F52))="","",OFFSET('Sanitation Data'!$F$32,0,10*ROW('Sanitation Data'!F52)))</f>
        <v/>
      </c>
      <c r="CZ58" s="275" t="str">
        <f ca="true">+IF(OFFSET('Sanitation Data'!$G$28,0,10*ROW('Sanitation Data'!G52))="","",OFFSET('Sanitation Data'!$G$28,0,10*ROW('Sanitation Data'!G52)))</f>
        <v/>
      </c>
      <c r="DA58" s="275" t="str">
        <f ca="true">+IF(OFFSET('Sanitation Data'!$G$29,0,10*ROW('Sanitation Data'!G52))="","",OFFSET('Sanitation Data'!$G$29,0,10*ROW('Sanitation Data'!G52)))</f>
        <v/>
      </c>
      <c r="DB58" s="275" t="str">
        <f ca="true">+IF(OFFSET('Sanitation Data'!$G$30,0,10*ROW('Sanitation Data'!G52))="","",OFFSET('Sanitation Data'!$G$30,0,10*ROW('Sanitation Data'!G52)))</f>
        <v/>
      </c>
      <c r="DC58" s="275" t="str">
        <f ca="true">+IF(OFFSET('Sanitation Data'!$G$31,0,10*ROW('Sanitation Data'!G52))="","",OFFSET('Sanitation Data'!$G$31,0,10*ROW('Sanitation Data'!G52)))</f>
        <v/>
      </c>
      <c r="DD58" s="275" t="str">
        <f ca="true">+IF(OFFSET('Sanitation Data'!$G$32,0,10*ROW('Sanitation Data'!G52))="","",OFFSET('Sanitation Data'!$G$32,0,10*ROW('Sanitation Data'!G52)))</f>
        <v/>
      </c>
      <c r="DE58" s="275" t="str">
        <f ca="true">+IF(OFFSET('Sanitation Data'!$H$28,0,10*ROW('Sanitation Data'!H52))="","",OFFSET('Sanitation Data'!$H$28,0,10*ROW('Sanitation Data'!H52)))</f>
        <v/>
      </c>
      <c r="DF58" s="275" t="str">
        <f ca="true">+IF(OFFSET('Sanitation Data'!$H$29,0,10*ROW('Sanitation Data'!H52))="","",OFFSET('Sanitation Data'!$H$29,0,10*ROW('Sanitation Data'!H52)))</f>
        <v/>
      </c>
      <c r="DG58" s="275" t="str">
        <f ca="true">+IF(OFFSET('Sanitation Data'!$H$30,0,10*ROW('Sanitation Data'!H52))="","",OFFSET('Sanitation Data'!$H$30,0,10*ROW('Sanitation Data'!H52)))</f>
        <v/>
      </c>
      <c r="DH58" s="275" t="str">
        <f ca="true">+IF(OFFSET('Sanitation Data'!$H$31,0,10*ROW('Sanitation Data'!H52))="","",OFFSET('Sanitation Data'!$H$31,0,10*ROW('Sanitation Data'!H52)))</f>
        <v/>
      </c>
      <c r="DI58" s="275" t="str">
        <f ca="true">+IF(OFFSET('Sanitation Data'!$H$32,0,10*ROW('Sanitation Data'!H52))="","",OFFSET('Sanitation Data'!$H$32,0,10*ROW('Sanitation Data'!H52)))</f>
        <v/>
      </c>
      <c r="DJ58" s="275" t="str">
        <f ca="true">+IF(OFFSET('Sanitation Data'!$I$28,0,10*ROW('Sanitation Data'!I52))="","",OFFSET('Sanitation Data'!$I$28,0,10*ROW('Sanitation Data'!I52)))</f>
        <v/>
      </c>
      <c r="DK58" s="275" t="str">
        <f ca="true">+IF(OFFSET('Sanitation Data'!$I$29,0,10*ROW('Sanitation Data'!I52))="","",OFFSET('Sanitation Data'!$I$29,0,10*ROW('Sanitation Data'!I52)))</f>
        <v/>
      </c>
      <c r="DL58" s="275" t="str">
        <f ca="true">+IF(OFFSET('Sanitation Data'!$I$30,0,10*ROW('Sanitation Data'!I52))="","",OFFSET('Sanitation Data'!$I$30,0,10*ROW('Sanitation Data'!I52)))</f>
        <v/>
      </c>
      <c r="DM58" s="275" t="str">
        <f ca="true">+IF(OFFSET('Sanitation Data'!$I$31,0,10*ROW('Sanitation Data'!I52))="","",OFFSET('Sanitation Data'!$I$31,0,10*ROW('Sanitation Data'!I52)))</f>
        <v/>
      </c>
      <c r="DN58" s="275" t="str">
        <f ca="true">+IF(OFFSET('Sanitation Data'!$I$32,0,10*ROW('Sanitation Data'!I52))="","",OFFSET('Sanitation Data'!$I$32,0,10*ROW('Sanitation Data'!I52)))</f>
        <v/>
      </c>
      <c r="DO58" s="275" t="str">
        <f ca="true">+IF(OFFSET('Hygiene Data'!$D$11,0,10*ROW('Hygiene Data'!D52))="","",OFFSET('Hygiene Data'!$D$11,0,10*ROW('Hygiene Data'!D52)))</f>
        <v/>
      </c>
      <c r="DP58" s="275" t="str">
        <f ca="true">+IF(OFFSET('Hygiene Data'!$D$12,0,10*ROW('Hygiene Data'!D52))="","",OFFSET('Hygiene Data'!$D$12,0,10*ROW('Hygiene Data'!D52)))</f>
        <v/>
      </c>
      <c r="DQ58" s="275" t="str">
        <f ca="true">+IF(OFFSET('Hygiene Data'!$D$13,0,10*ROW('Hygiene Data'!D52))="","",OFFSET('Hygiene Data'!$D$13,0,10*ROW('Hygiene Data'!D52)))</f>
        <v/>
      </c>
      <c r="DR58" s="275" t="str">
        <f ca="true">+IF(OFFSET('Hygiene Data'!$E$11,0,10*ROW('Hygiene Data'!E52))="","",OFFSET('Hygiene Data'!$E$11,0,10*ROW('Hygiene Data'!E52)))</f>
        <v/>
      </c>
      <c r="DS58" s="275" t="str">
        <f ca="true">+IF(OFFSET('Hygiene Data'!$E$12,0,10*ROW('Hygiene Data'!E52))="","",OFFSET('Hygiene Data'!$E$12,0,10*ROW('Hygiene Data'!E52)))</f>
        <v/>
      </c>
      <c r="DT58" s="275" t="str">
        <f ca="true">+IF(OFFSET('Hygiene Data'!$E$13,0,10*ROW('Hygiene Data'!E52))="","",OFFSET('Hygiene Data'!$E$13,0,10*ROW('Hygiene Data'!E52)))</f>
        <v/>
      </c>
      <c r="DU58" s="275" t="str">
        <f ca="true">+IF(OFFSET('Hygiene Data'!$F$11,0,10*ROW('Hygiene Data'!F52))="","",OFFSET('Hygiene Data'!$F$11,0,10*ROW('Hygiene Data'!F52)))</f>
        <v/>
      </c>
      <c r="DV58" s="275" t="str">
        <f ca="true">+IF(OFFSET('Hygiene Data'!$F$12,0,10*ROW('Hygiene Data'!F52))="","",OFFSET('Hygiene Data'!$F$12,0,10*ROW('Hygiene Data'!F52)))</f>
        <v/>
      </c>
      <c r="DW58" s="275" t="str">
        <f ca="true">+IF(OFFSET('Hygiene Data'!$F$13,0,10*ROW('Hygiene Data'!F52))="","",OFFSET('Hygiene Data'!$F$13,0,10*ROW('Hygiene Data'!F52)))</f>
        <v/>
      </c>
      <c r="DX58" s="275" t="str">
        <f ca="true">+IF(OFFSET('Hygiene Data'!$G$11,0,10*ROW('Hygiene Data'!G52))="","",OFFSET('Hygiene Data'!$G$11,0,10*ROW('Hygiene Data'!G52)))</f>
        <v/>
      </c>
      <c r="DY58" s="275" t="str">
        <f ca="true">+IF(OFFSET('Hygiene Data'!$G$12,0,10*ROW('Hygiene Data'!G52))="","",OFFSET('Hygiene Data'!$G$12,0,10*ROW('Hygiene Data'!G52)))</f>
        <v/>
      </c>
      <c r="DZ58" s="275" t="str">
        <f ca="true">+IF(OFFSET('Hygiene Data'!$G$13,0,10*ROW('Hygiene Data'!G52))="","",OFFSET('Hygiene Data'!$G$13,0,10*ROW('Hygiene Data'!G52)))</f>
        <v/>
      </c>
      <c r="EA58" s="275" t="str">
        <f ca="true">+IF(OFFSET('Hygiene Data'!$H$11,0,10*ROW('Hygiene Data'!H52))="","",OFFSET('Hygiene Data'!$H$11,0,10*ROW('Hygiene Data'!H52)))</f>
        <v/>
      </c>
      <c r="EB58" s="275" t="str">
        <f ca="true">+IF(OFFSET('Hygiene Data'!$H$12,0,10*ROW('Hygiene Data'!H52))="","",OFFSET('Hygiene Data'!$H$12,0,10*ROW('Hygiene Data'!H52)))</f>
        <v/>
      </c>
      <c r="EC58" s="275" t="str">
        <f ca="true">+IF(OFFSET('Hygiene Data'!$H$13,0,10*ROW('Hygiene Data'!H52))="","",OFFSET('Hygiene Data'!$H$13,0,10*ROW('Hygiene Data'!H52)))</f>
        <v/>
      </c>
      <c r="ED58" s="275" t="str">
        <f ca="true">+IF(OFFSET('Hygiene Data'!$I$11,0,10*ROW('Hygiene Data'!I52))="","",OFFSET('Hygiene Data'!$I$11,0,10*ROW('Hygiene Data'!I52)))</f>
        <v/>
      </c>
      <c r="EE58" s="275" t="str">
        <f ca="true">+IF(OFFSET('Hygiene Data'!$I$12,0,10*ROW('Hygiene Data'!I52))="","",OFFSET('Hygiene Data'!$I$12,0,10*ROW('Hygiene Data'!I52)))</f>
        <v/>
      </c>
      <c r="EF58" s="275"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1"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5"/>
      <c r="BS59" s="275" t="str">
        <f ca="true">+IF(OFFSET('Water Data'!$D$27,0,10*ROW('Water Data'!D53))="","",OFFSET('Water Data'!$D$27,0,10*ROW('Water Data'!D53)))</f>
        <v/>
      </c>
      <c r="BT59" s="275" t="str">
        <f ca="true">+IF(OFFSET('Water Data'!$D$28,0,10*ROW('Water Data'!D53))="","",OFFSET('Water Data'!$D$28,0,10*ROW('Water Data'!D53)))</f>
        <v/>
      </c>
      <c r="BU59" s="275" t="str">
        <f ca="true">+IF(OFFSET('Water Data'!$D$29,0,10*ROW('Water Data'!D53))="","",OFFSET('Water Data'!$D$29,0,10*ROW('Water Data'!D53)))</f>
        <v/>
      </c>
      <c r="BV59" s="275" t="str">
        <f ca="true">+IF(OFFSET('Water Data'!$E$27,0,10*ROW('Water Data'!E53))="","",OFFSET('Water Data'!$E$27,0,10*ROW('Water Data'!E53)))</f>
        <v/>
      </c>
      <c r="BW59" s="275" t="str">
        <f ca="true">+IF(OFFSET('Water Data'!$E$28,0,10*ROW('Water Data'!E53))="","",OFFSET('Water Data'!$E$28,0,10*ROW('Water Data'!E53)))</f>
        <v/>
      </c>
      <c r="BX59" s="275" t="str">
        <f ca="true">+IF(OFFSET('Water Data'!$E$29,0,10*ROW('Water Data'!E53))="","",OFFSET('Water Data'!$E$29,0,10*ROW('Water Data'!E53)))</f>
        <v/>
      </c>
      <c r="BY59" s="275" t="str">
        <f ca="true">+IF(OFFSET('Water Data'!$F$27,0,10*ROW('Water Data'!F53))="","",OFFSET('Water Data'!$F$27,0,10*ROW('Water Data'!F53)))</f>
        <v/>
      </c>
      <c r="BZ59" s="275" t="str">
        <f ca="true">+IF(OFFSET('Water Data'!$F$28,0,10*ROW('Water Data'!F53))="","",OFFSET('Water Data'!$F$28,0,10*ROW('Water Data'!F53)))</f>
        <v/>
      </c>
      <c r="CA59" s="275" t="str">
        <f ca="true">+IF(OFFSET('Water Data'!$F$29,0,10*ROW('Water Data'!F53))="","",OFFSET('Water Data'!$F$29,0,10*ROW('Water Data'!F53)))</f>
        <v/>
      </c>
      <c r="CB59" s="275" t="str">
        <f ca="true">+IF(OFFSET('Water Data'!$G$27,0,10*ROW('Water Data'!G53))="","",OFFSET('Water Data'!$G$27,0,10*ROW('Water Data'!G53)))</f>
        <v/>
      </c>
      <c r="CC59" s="275" t="str">
        <f ca="true">+IF(OFFSET('Water Data'!$G$28,0,10*ROW('Water Data'!G53))="","",OFFSET('Water Data'!$G$28,0,10*ROW('Water Data'!G53)))</f>
        <v/>
      </c>
      <c r="CD59" s="275" t="str">
        <f ca="true">+IF(OFFSET('Water Data'!$G$29,0,10*ROW('Water Data'!G53))="","",OFFSET('Water Data'!$G$29,0,10*ROW('Water Data'!G53)))</f>
        <v/>
      </c>
      <c r="CE59" s="275" t="str">
        <f ca="true">+IF(OFFSET('Water Data'!$H$27,0,10*ROW('Water Data'!H53))="","",OFFSET('Water Data'!$H$27,0,10*ROW('Water Data'!H53)))</f>
        <v/>
      </c>
      <c r="CF59" s="275" t="str">
        <f ca="true">+IF(OFFSET('Water Data'!$H$28,0,10*ROW('Water Data'!H53))="","",OFFSET('Water Data'!$H$28,0,10*ROW('Water Data'!H53)))</f>
        <v/>
      </c>
      <c r="CG59" s="275" t="str">
        <f ca="true">+IF(OFFSET('Water Data'!$H$29,0,10*ROW('Water Data'!H53))="","",OFFSET('Water Data'!$H$29,0,10*ROW('Water Data'!H53)))</f>
        <v/>
      </c>
      <c r="CH59" s="275" t="str">
        <f ca="true">+IF(OFFSET('Water Data'!$I$27,0,10*ROW('Water Data'!I53))="","",OFFSET('Water Data'!$I$27,0,10*ROW('Water Data'!I53)))</f>
        <v/>
      </c>
      <c r="CI59" s="275" t="str">
        <f ca="true">+IF(OFFSET('Water Data'!$I$28,0,10*ROW('Water Data'!I53))="","",OFFSET('Water Data'!$I$28,0,10*ROW('Water Data'!I53)))</f>
        <v/>
      </c>
      <c r="CJ59" s="275" t="str">
        <f ca="true">+IF(OFFSET('Water Data'!$I$29,0,10*ROW('Water Data'!I53))="","",OFFSET('Water Data'!$I$29,0,10*ROW('Water Data'!I53)))</f>
        <v/>
      </c>
      <c r="CK59" s="275" t="str">
        <f ca="true">+IF(OFFSET('Sanitation Data'!$D$28,0,10*ROW('Sanitation Data'!D53))="","",OFFSET('Sanitation Data'!$D$28,0,10*ROW('Sanitation Data'!D53)))</f>
        <v/>
      </c>
      <c r="CL59" s="275" t="str">
        <f ca="true">+IF(OFFSET('Sanitation Data'!$D$29,0,10*ROW('Sanitation Data'!D53))="","",OFFSET('Sanitation Data'!$D$29,0,10*ROW('Sanitation Data'!D53)))</f>
        <v/>
      </c>
      <c r="CM59" s="275" t="str">
        <f ca="true">+IF(OFFSET('Sanitation Data'!$D$30,0,10*ROW('Sanitation Data'!D53))="","",OFFSET('Sanitation Data'!$D$30,0,10*ROW('Sanitation Data'!D53)))</f>
        <v/>
      </c>
      <c r="CN59" s="275" t="str">
        <f ca="true">+IF(OFFSET('Sanitation Data'!$D$31,0,10*ROW('Sanitation Data'!D53))="","",OFFSET('Sanitation Data'!$D$31,0,10*ROW('Sanitation Data'!D53)))</f>
        <v/>
      </c>
      <c r="CO59" s="275" t="str">
        <f ca="true">+IF(OFFSET('Sanitation Data'!$D$32,0,10*ROW('Sanitation Data'!D53))="","",OFFSET('Sanitation Data'!$D$32,0,10*ROW('Sanitation Data'!D53)))</f>
        <v/>
      </c>
      <c r="CP59" s="275" t="str">
        <f ca="true">+IF(OFFSET('Sanitation Data'!$E$28,0,10*ROW('Sanitation Data'!E53))="","",OFFSET('Sanitation Data'!$E$28,0,10*ROW('Sanitation Data'!E53)))</f>
        <v/>
      </c>
      <c r="CQ59" s="275" t="str">
        <f ca="true">+IF(OFFSET('Sanitation Data'!$E$29,0,10*ROW('Sanitation Data'!E53))="","",OFFSET('Sanitation Data'!$E$29,0,10*ROW('Sanitation Data'!E53)))</f>
        <v/>
      </c>
      <c r="CR59" s="275" t="str">
        <f ca="true">+IF(OFFSET('Sanitation Data'!$E$30,0,10*ROW('Sanitation Data'!E53))="","",OFFSET('Sanitation Data'!$E$30,0,10*ROW('Sanitation Data'!E53)))</f>
        <v/>
      </c>
      <c r="CS59" s="275" t="str">
        <f ca="true">+IF(OFFSET('Sanitation Data'!$E$31,0,10*ROW('Sanitation Data'!E53))="","",OFFSET('Sanitation Data'!$E$31,0,10*ROW('Sanitation Data'!E53)))</f>
        <v/>
      </c>
      <c r="CT59" s="275" t="str">
        <f ca="true">+IF(OFFSET('Sanitation Data'!$E$32,0,10*ROW('Sanitation Data'!E53))="","",OFFSET('Sanitation Data'!$E$32,0,10*ROW('Sanitation Data'!E53)))</f>
        <v/>
      </c>
      <c r="CU59" s="275" t="str">
        <f ca="true">+IF(OFFSET('Sanitation Data'!$F$28,0,10*ROW('Sanitation Data'!F53))="","",OFFSET('Sanitation Data'!$F$28,0,10*ROW('Sanitation Data'!F53)))</f>
        <v/>
      </c>
      <c r="CV59" s="275" t="str">
        <f ca="true">+IF(OFFSET('Sanitation Data'!$F$29,0,10*ROW('Sanitation Data'!F53))="","",OFFSET('Sanitation Data'!$F$29,0,10*ROW('Sanitation Data'!F53)))</f>
        <v/>
      </c>
      <c r="CW59" s="275" t="str">
        <f ca="true">+IF(OFFSET('Sanitation Data'!$F$30,0,10*ROW('Sanitation Data'!F53))="","",OFFSET('Sanitation Data'!$F$30,0,10*ROW('Sanitation Data'!F53)))</f>
        <v/>
      </c>
      <c r="CX59" s="275" t="str">
        <f ca="true">+IF(OFFSET('Sanitation Data'!$F$31,0,10*ROW('Sanitation Data'!F53))="","",OFFSET('Sanitation Data'!$F$31,0,10*ROW('Sanitation Data'!F53)))</f>
        <v/>
      </c>
      <c r="CY59" s="275" t="str">
        <f ca="true">+IF(OFFSET('Sanitation Data'!$F$32,0,10*ROW('Sanitation Data'!F53))="","",OFFSET('Sanitation Data'!$F$32,0,10*ROW('Sanitation Data'!F53)))</f>
        <v/>
      </c>
      <c r="CZ59" s="275" t="str">
        <f ca="true">+IF(OFFSET('Sanitation Data'!$G$28,0,10*ROW('Sanitation Data'!G53))="","",OFFSET('Sanitation Data'!$G$28,0,10*ROW('Sanitation Data'!G53)))</f>
        <v/>
      </c>
      <c r="DA59" s="275" t="str">
        <f ca="true">+IF(OFFSET('Sanitation Data'!$G$29,0,10*ROW('Sanitation Data'!G53))="","",OFFSET('Sanitation Data'!$G$29,0,10*ROW('Sanitation Data'!G53)))</f>
        <v/>
      </c>
      <c r="DB59" s="275" t="str">
        <f ca="true">+IF(OFFSET('Sanitation Data'!$G$30,0,10*ROW('Sanitation Data'!G53))="","",OFFSET('Sanitation Data'!$G$30,0,10*ROW('Sanitation Data'!G53)))</f>
        <v/>
      </c>
      <c r="DC59" s="275" t="str">
        <f ca="true">+IF(OFFSET('Sanitation Data'!$G$31,0,10*ROW('Sanitation Data'!G53))="","",OFFSET('Sanitation Data'!$G$31,0,10*ROW('Sanitation Data'!G53)))</f>
        <v/>
      </c>
      <c r="DD59" s="275" t="str">
        <f ca="true">+IF(OFFSET('Sanitation Data'!$G$32,0,10*ROW('Sanitation Data'!G53))="","",OFFSET('Sanitation Data'!$G$32,0,10*ROW('Sanitation Data'!G53)))</f>
        <v/>
      </c>
      <c r="DE59" s="275" t="str">
        <f ca="true">+IF(OFFSET('Sanitation Data'!$H$28,0,10*ROW('Sanitation Data'!H53))="","",OFFSET('Sanitation Data'!$H$28,0,10*ROW('Sanitation Data'!H53)))</f>
        <v/>
      </c>
      <c r="DF59" s="275" t="str">
        <f ca="true">+IF(OFFSET('Sanitation Data'!$H$29,0,10*ROW('Sanitation Data'!H53))="","",OFFSET('Sanitation Data'!$H$29,0,10*ROW('Sanitation Data'!H53)))</f>
        <v/>
      </c>
      <c r="DG59" s="275" t="str">
        <f ca="true">+IF(OFFSET('Sanitation Data'!$H$30,0,10*ROW('Sanitation Data'!H53))="","",OFFSET('Sanitation Data'!$H$30,0,10*ROW('Sanitation Data'!H53)))</f>
        <v/>
      </c>
      <c r="DH59" s="275" t="str">
        <f ca="true">+IF(OFFSET('Sanitation Data'!$H$31,0,10*ROW('Sanitation Data'!H53))="","",OFFSET('Sanitation Data'!$H$31,0,10*ROW('Sanitation Data'!H53)))</f>
        <v/>
      </c>
      <c r="DI59" s="275" t="str">
        <f ca="true">+IF(OFFSET('Sanitation Data'!$H$32,0,10*ROW('Sanitation Data'!H53))="","",OFFSET('Sanitation Data'!$H$32,0,10*ROW('Sanitation Data'!H53)))</f>
        <v/>
      </c>
      <c r="DJ59" s="275" t="str">
        <f ca="true">+IF(OFFSET('Sanitation Data'!$I$28,0,10*ROW('Sanitation Data'!I53))="","",OFFSET('Sanitation Data'!$I$28,0,10*ROW('Sanitation Data'!I53)))</f>
        <v/>
      </c>
      <c r="DK59" s="275" t="str">
        <f ca="true">+IF(OFFSET('Sanitation Data'!$I$29,0,10*ROW('Sanitation Data'!I53))="","",OFFSET('Sanitation Data'!$I$29,0,10*ROW('Sanitation Data'!I53)))</f>
        <v/>
      </c>
      <c r="DL59" s="275" t="str">
        <f ca="true">+IF(OFFSET('Sanitation Data'!$I$30,0,10*ROW('Sanitation Data'!I53))="","",OFFSET('Sanitation Data'!$I$30,0,10*ROW('Sanitation Data'!I53)))</f>
        <v/>
      </c>
      <c r="DM59" s="275" t="str">
        <f ca="true">+IF(OFFSET('Sanitation Data'!$I$31,0,10*ROW('Sanitation Data'!I53))="","",OFFSET('Sanitation Data'!$I$31,0,10*ROW('Sanitation Data'!I53)))</f>
        <v/>
      </c>
      <c r="DN59" s="275" t="str">
        <f ca="true">+IF(OFFSET('Sanitation Data'!$I$32,0,10*ROW('Sanitation Data'!I53))="","",OFFSET('Sanitation Data'!$I$32,0,10*ROW('Sanitation Data'!I53)))</f>
        <v/>
      </c>
      <c r="DO59" s="275" t="str">
        <f ca="true">+IF(OFFSET('Hygiene Data'!$D$11,0,10*ROW('Hygiene Data'!D53))="","",OFFSET('Hygiene Data'!$D$11,0,10*ROW('Hygiene Data'!D53)))</f>
        <v/>
      </c>
      <c r="DP59" s="275" t="str">
        <f ca="true">+IF(OFFSET('Hygiene Data'!$D$12,0,10*ROW('Hygiene Data'!D53))="","",OFFSET('Hygiene Data'!$D$12,0,10*ROW('Hygiene Data'!D53)))</f>
        <v/>
      </c>
      <c r="DQ59" s="275" t="str">
        <f ca="true">+IF(OFFSET('Hygiene Data'!$D$13,0,10*ROW('Hygiene Data'!D53))="","",OFFSET('Hygiene Data'!$D$13,0,10*ROW('Hygiene Data'!D53)))</f>
        <v/>
      </c>
      <c r="DR59" s="275" t="str">
        <f ca="true">+IF(OFFSET('Hygiene Data'!$E$11,0,10*ROW('Hygiene Data'!E53))="","",OFFSET('Hygiene Data'!$E$11,0,10*ROW('Hygiene Data'!E53)))</f>
        <v/>
      </c>
      <c r="DS59" s="275" t="str">
        <f ca="true">+IF(OFFSET('Hygiene Data'!$E$12,0,10*ROW('Hygiene Data'!E53))="","",OFFSET('Hygiene Data'!$E$12,0,10*ROW('Hygiene Data'!E53)))</f>
        <v/>
      </c>
      <c r="DT59" s="275" t="str">
        <f ca="true">+IF(OFFSET('Hygiene Data'!$E$13,0,10*ROW('Hygiene Data'!E53))="","",OFFSET('Hygiene Data'!$E$13,0,10*ROW('Hygiene Data'!E53)))</f>
        <v/>
      </c>
      <c r="DU59" s="275" t="str">
        <f ca="true">+IF(OFFSET('Hygiene Data'!$F$11,0,10*ROW('Hygiene Data'!F53))="","",OFFSET('Hygiene Data'!$F$11,0,10*ROW('Hygiene Data'!F53)))</f>
        <v/>
      </c>
      <c r="DV59" s="275" t="str">
        <f ca="true">+IF(OFFSET('Hygiene Data'!$F$12,0,10*ROW('Hygiene Data'!F53))="","",OFFSET('Hygiene Data'!$F$12,0,10*ROW('Hygiene Data'!F53)))</f>
        <v/>
      </c>
      <c r="DW59" s="275" t="str">
        <f ca="true">+IF(OFFSET('Hygiene Data'!$F$13,0,10*ROW('Hygiene Data'!F53))="","",OFFSET('Hygiene Data'!$F$13,0,10*ROW('Hygiene Data'!F53)))</f>
        <v/>
      </c>
      <c r="DX59" s="275" t="str">
        <f ca="true">+IF(OFFSET('Hygiene Data'!$G$11,0,10*ROW('Hygiene Data'!G53))="","",OFFSET('Hygiene Data'!$G$11,0,10*ROW('Hygiene Data'!G53)))</f>
        <v/>
      </c>
      <c r="DY59" s="275" t="str">
        <f ca="true">+IF(OFFSET('Hygiene Data'!$G$12,0,10*ROW('Hygiene Data'!G53))="","",OFFSET('Hygiene Data'!$G$12,0,10*ROW('Hygiene Data'!G53)))</f>
        <v/>
      </c>
      <c r="DZ59" s="275" t="str">
        <f ca="true">+IF(OFFSET('Hygiene Data'!$G$13,0,10*ROW('Hygiene Data'!G53))="","",OFFSET('Hygiene Data'!$G$13,0,10*ROW('Hygiene Data'!G53)))</f>
        <v/>
      </c>
      <c r="EA59" s="275" t="str">
        <f ca="true">+IF(OFFSET('Hygiene Data'!$H$11,0,10*ROW('Hygiene Data'!H53))="","",OFFSET('Hygiene Data'!$H$11,0,10*ROW('Hygiene Data'!H53)))</f>
        <v/>
      </c>
      <c r="EB59" s="275" t="str">
        <f ca="true">+IF(OFFSET('Hygiene Data'!$H$12,0,10*ROW('Hygiene Data'!H53))="","",OFFSET('Hygiene Data'!$H$12,0,10*ROW('Hygiene Data'!H53)))</f>
        <v/>
      </c>
      <c r="EC59" s="275" t="str">
        <f ca="true">+IF(OFFSET('Hygiene Data'!$H$13,0,10*ROW('Hygiene Data'!H53))="","",OFFSET('Hygiene Data'!$H$13,0,10*ROW('Hygiene Data'!H53)))</f>
        <v/>
      </c>
      <c r="ED59" s="275" t="str">
        <f ca="true">+IF(OFFSET('Hygiene Data'!$I$11,0,10*ROW('Hygiene Data'!I53))="","",OFFSET('Hygiene Data'!$I$11,0,10*ROW('Hygiene Data'!I53)))</f>
        <v/>
      </c>
      <c r="EE59" s="275" t="str">
        <f ca="true">+IF(OFFSET('Hygiene Data'!$I$12,0,10*ROW('Hygiene Data'!I53))="","",OFFSET('Hygiene Data'!$I$12,0,10*ROW('Hygiene Data'!I53)))</f>
        <v/>
      </c>
      <c r="EF59" s="275"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1"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5"/>
      <c r="BS60" s="275" t="str">
        <f ca="true">+IF(OFFSET('Water Data'!$D$27,0,10*ROW('Water Data'!D54))="","",OFFSET('Water Data'!$D$27,0,10*ROW('Water Data'!D54)))</f>
        <v/>
      </c>
      <c r="BT60" s="275" t="str">
        <f ca="true">+IF(OFFSET('Water Data'!$D$28,0,10*ROW('Water Data'!D54))="","",OFFSET('Water Data'!$D$28,0,10*ROW('Water Data'!D54)))</f>
        <v/>
      </c>
      <c r="BU60" s="275" t="str">
        <f ca="true">+IF(OFFSET('Water Data'!$D$29,0,10*ROW('Water Data'!D54))="","",OFFSET('Water Data'!$D$29,0,10*ROW('Water Data'!D54)))</f>
        <v/>
      </c>
      <c r="BV60" s="275" t="str">
        <f ca="true">+IF(OFFSET('Water Data'!$E$27,0,10*ROW('Water Data'!E54))="","",OFFSET('Water Data'!$E$27,0,10*ROW('Water Data'!E54)))</f>
        <v/>
      </c>
      <c r="BW60" s="275" t="str">
        <f ca="true">+IF(OFFSET('Water Data'!$E$28,0,10*ROW('Water Data'!E54))="","",OFFSET('Water Data'!$E$28,0,10*ROW('Water Data'!E54)))</f>
        <v/>
      </c>
      <c r="BX60" s="275" t="str">
        <f ca="true">+IF(OFFSET('Water Data'!$E$29,0,10*ROW('Water Data'!E54))="","",OFFSET('Water Data'!$E$29,0,10*ROW('Water Data'!E54)))</f>
        <v/>
      </c>
      <c r="BY60" s="275" t="str">
        <f ca="true">+IF(OFFSET('Water Data'!$F$27,0,10*ROW('Water Data'!F54))="","",OFFSET('Water Data'!$F$27,0,10*ROW('Water Data'!F54)))</f>
        <v/>
      </c>
      <c r="BZ60" s="275" t="str">
        <f ca="true">+IF(OFFSET('Water Data'!$F$28,0,10*ROW('Water Data'!F54))="","",OFFSET('Water Data'!$F$28,0,10*ROW('Water Data'!F54)))</f>
        <v/>
      </c>
      <c r="CA60" s="275" t="str">
        <f ca="true">+IF(OFFSET('Water Data'!$F$29,0,10*ROW('Water Data'!F54))="","",OFFSET('Water Data'!$F$29,0,10*ROW('Water Data'!F54)))</f>
        <v/>
      </c>
      <c r="CB60" s="275" t="str">
        <f ca="true">+IF(OFFSET('Water Data'!$G$27,0,10*ROW('Water Data'!G54))="","",OFFSET('Water Data'!$G$27,0,10*ROW('Water Data'!G54)))</f>
        <v/>
      </c>
      <c r="CC60" s="275" t="str">
        <f ca="true">+IF(OFFSET('Water Data'!$G$28,0,10*ROW('Water Data'!G54))="","",OFFSET('Water Data'!$G$28,0,10*ROW('Water Data'!G54)))</f>
        <v/>
      </c>
      <c r="CD60" s="275" t="str">
        <f ca="true">+IF(OFFSET('Water Data'!$G$29,0,10*ROW('Water Data'!G54))="","",OFFSET('Water Data'!$G$29,0,10*ROW('Water Data'!G54)))</f>
        <v/>
      </c>
      <c r="CE60" s="275" t="str">
        <f ca="true">+IF(OFFSET('Water Data'!$H$27,0,10*ROW('Water Data'!H54))="","",OFFSET('Water Data'!$H$27,0,10*ROW('Water Data'!H54)))</f>
        <v/>
      </c>
      <c r="CF60" s="275" t="str">
        <f ca="true">+IF(OFFSET('Water Data'!$H$28,0,10*ROW('Water Data'!H54))="","",OFFSET('Water Data'!$H$28,0,10*ROW('Water Data'!H54)))</f>
        <v/>
      </c>
      <c r="CG60" s="275" t="str">
        <f ca="true">+IF(OFFSET('Water Data'!$H$29,0,10*ROW('Water Data'!H54))="","",OFFSET('Water Data'!$H$29,0,10*ROW('Water Data'!H54)))</f>
        <v/>
      </c>
      <c r="CH60" s="275" t="str">
        <f ca="true">+IF(OFFSET('Water Data'!$I$27,0,10*ROW('Water Data'!I54))="","",OFFSET('Water Data'!$I$27,0,10*ROW('Water Data'!I54)))</f>
        <v/>
      </c>
      <c r="CI60" s="275" t="str">
        <f ca="true">+IF(OFFSET('Water Data'!$I$28,0,10*ROW('Water Data'!I54))="","",OFFSET('Water Data'!$I$28,0,10*ROW('Water Data'!I54)))</f>
        <v/>
      </c>
      <c r="CJ60" s="275" t="str">
        <f ca="true">+IF(OFFSET('Water Data'!$I$29,0,10*ROW('Water Data'!I54))="","",OFFSET('Water Data'!$I$29,0,10*ROW('Water Data'!I54)))</f>
        <v/>
      </c>
      <c r="CK60" s="275" t="str">
        <f ca="true">+IF(OFFSET('Sanitation Data'!$D$28,0,10*ROW('Sanitation Data'!D54))="","",OFFSET('Sanitation Data'!$D$28,0,10*ROW('Sanitation Data'!D54)))</f>
        <v/>
      </c>
      <c r="CL60" s="275" t="str">
        <f ca="true">+IF(OFFSET('Sanitation Data'!$D$29,0,10*ROW('Sanitation Data'!D54))="","",OFFSET('Sanitation Data'!$D$29,0,10*ROW('Sanitation Data'!D54)))</f>
        <v/>
      </c>
      <c r="CM60" s="275" t="str">
        <f ca="true">+IF(OFFSET('Sanitation Data'!$D$30,0,10*ROW('Sanitation Data'!D54))="","",OFFSET('Sanitation Data'!$D$30,0,10*ROW('Sanitation Data'!D54)))</f>
        <v/>
      </c>
      <c r="CN60" s="275" t="str">
        <f ca="true">+IF(OFFSET('Sanitation Data'!$D$31,0,10*ROW('Sanitation Data'!D54))="","",OFFSET('Sanitation Data'!$D$31,0,10*ROW('Sanitation Data'!D54)))</f>
        <v/>
      </c>
      <c r="CO60" s="275" t="str">
        <f ca="true">+IF(OFFSET('Sanitation Data'!$D$32,0,10*ROW('Sanitation Data'!D54))="","",OFFSET('Sanitation Data'!$D$32,0,10*ROW('Sanitation Data'!D54)))</f>
        <v/>
      </c>
      <c r="CP60" s="275" t="str">
        <f ca="true">+IF(OFFSET('Sanitation Data'!$E$28,0,10*ROW('Sanitation Data'!E54))="","",OFFSET('Sanitation Data'!$E$28,0,10*ROW('Sanitation Data'!E54)))</f>
        <v/>
      </c>
      <c r="CQ60" s="275" t="str">
        <f ca="true">+IF(OFFSET('Sanitation Data'!$E$29,0,10*ROW('Sanitation Data'!E54))="","",OFFSET('Sanitation Data'!$E$29,0,10*ROW('Sanitation Data'!E54)))</f>
        <v/>
      </c>
      <c r="CR60" s="275" t="str">
        <f ca="true">+IF(OFFSET('Sanitation Data'!$E$30,0,10*ROW('Sanitation Data'!E54))="","",OFFSET('Sanitation Data'!$E$30,0,10*ROW('Sanitation Data'!E54)))</f>
        <v/>
      </c>
      <c r="CS60" s="275" t="str">
        <f ca="true">+IF(OFFSET('Sanitation Data'!$E$31,0,10*ROW('Sanitation Data'!E54))="","",OFFSET('Sanitation Data'!$E$31,0,10*ROW('Sanitation Data'!E54)))</f>
        <v/>
      </c>
      <c r="CT60" s="275" t="str">
        <f ca="true">+IF(OFFSET('Sanitation Data'!$E$32,0,10*ROW('Sanitation Data'!E54))="","",OFFSET('Sanitation Data'!$E$32,0,10*ROW('Sanitation Data'!E54)))</f>
        <v/>
      </c>
      <c r="CU60" s="275" t="str">
        <f ca="true">+IF(OFFSET('Sanitation Data'!$F$28,0,10*ROW('Sanitation Data'!F54))="","",OFFSET('Sanitation Data'!$F$28,0,10*ROW('Sanitation Data'!F54)))</f>
        <v/>
      </c>
      <c r="CV60" s="275" t="str">
        <f ca="true">+IF(OFFSET('Sanitation Data'!$F$29,0,10*ROW('Sanitation Data'!F54))="","",OFFSET('Sanitation Data'!$F$29,0,10*ROW('Sanitation Data'!F54)))</f>
        <v/>
      </c>
      <c r="CW60" s="275" t="str">
        <f ca="true">+IF(OFFSET('Sanitation Data'!$F$30,0,10*ROW('Sanitation Data'!F54))="","",OFFSET('Sanitation Data'!$F$30,0,10*ROW('Sanitation Data'!F54)))</f>
        <v/>
      </c>
      <c r="CX60" s="275" t="str">
        <f ca="true">+IF(OFFSET('Sanitation Data'!$F$31,0,10*ROW('Sanitation Data'!F54))="","",OFFSET('Sanitation Data'!$F$31,0,10*ROW('Sanitation Data'!F54)))</f>
        <v/>
      </c>
      <c r="CY60" s="275" t="str">
        <f ca="true">+IF(OFFSET('Sanitation Data'!$F$32,0,10*ROW('Sanitation Data'!F54))="","",OFFSET('Sanitation Data'!$F$32,0,10*ROW('Sanitation Data'!F54)))</f>
        <v/>
      </c>
      <c r="CZ60" s="275" t="str">
        <f ca="true">+IF(OFFSET('Sanitation Data'!$G$28,0,10*ROW('Sanitation Data'!G54))="","",OFFSET('Sanitation Data'!$G$28,0,10*ROW('Sanitation Data'!G54)))</f>
        <v/>
      </c>
      <c r="DA60" s="275" t="str">
        <f ca="true">+IF(OFFSET('Sanitation Data'!$G$29,0,10*ROW('Sanitation Data'!G54))="","",OFFSET('Sanitation Data'!$G$29,0,10*ROW('Sanitation Data'!G54)))</f>
        <v/>
      </c>
      <c r="DB60" s="275" t="str">
        <f ca="true">+IF(OFFSET('Sanitation Data'!$G$30,0,10*ROW('Sanitation Data'!G54))="","",OFFSET('Sanitation Data'!$G$30,0,10*ROW('Sanitation Data'!G54)))</f>
        <v/>
      </c>
      <c r="DC60" s="275" t="str">
        <f ca="true">+IF(OFFSET('Sanitation Data'!$G$31,0,10*ROW('Sanitation Data'!G54))="","",OFFSET('Sanitation Data'!$G$31,0,10*ROW('Sanitation Data'!G54)))</f>
        <v/>
      </c>
      <c r="DD60" s="275" t="str">
        <f ca="true">+IF(OFFSET('Sanitation Data'!$G$32,0,10*ROW('Sanitation Data'!G54))="","",OFFSET('Sanitation Data'!$G$32,0,10*ROW('Sanitation Data'!G54)))</f>
        <v/>
      </c>
      <c r="DE60" s="275" t="str">
        <f ca="true">+IF(OFFSET('Sanitation Data'!$H$28,0,10*ROW('Sanitation Data'!H54))="","",OFFSET('Sanitation Data'!$H$28,0,10*ROW('Sanitation Data'!H54)))</f>
        <v/>
      </c>
      <c r="DF60" s="275" t="str">
        <f ca="true">+IF(OFFSET('Sanitation Data'!$H$29,0,10*ROW('Sanitation Data'!H54))="","",OFFSET('Sanitation Data'!$H$29,0,10*ROW('Sanitation Data'!H54)))</f>
        <v/>
      </c>
      <c r="DG60" s="275" t="str">
        <f ca="true">+IF(OFFSET('Sanitation Data'!$H$30,0,10*ROW('Sanitation Data'!H54))="","",OFFSET('Sanitation Data'!$H$30,0,10*ROW('Sanitation Data'!H54)))</f>
        <v/>
      </c>
      <c r="DH60" s="275" t="str">
        <f ca="true">+IF(OFFSET('Sanitation Data'!$H$31,0,10*ROW('Sanitation Data'!H54))="","",OFFSET('Sanitation Data'!$H$31,0,10*ROW('Sanitation Data'!H54)))</f>
        <v/>
      </c>
      <c r="DI60" s="275" t="str">
        <f ca="true">+IF(OFFSET('Sanitation Data'!$H$32,0,10*ROW('Sanitation Data'!H54))="","",OFFSET('Sanitation Data'!$H$32,0,10*ROW('Sanitation Data'!H54)))</f>
        <v/>
      </c>
      <c r="DJ60" s="275" t="str">
        <f ca="true">+IF(OFFSET('Sanitation Data'!$I$28,0,10*ROW('Sanitation Data'!I54))="","",OFFSET('Sanitation Data'!$I$28,0,10*ROW('Sanitation Data'!I54)))</f>
        <v/>
      </c>
      <c r="DK60" s="275" t="str">
        <f ca="true">+IF(OFFSET('Sanitation Data'!$I$29,0,10*ROW('Sanitation Data'!I54))="","",OFFSET('Sanitation Data'!$I$29,0,10*ROW('Sanitation Data'!I54)))</f>
        <v/>
      </c>
      <c r="DL60" s="275" t="str">
        <f ca="true">+IF(OFFSET('Sanitation Data'!$I$30,0,10*ROW('Sanitation Data'!I54))="","",OFFSET('Sanitation Data'!$I$30,0,10*ROW('Sanitation Data'!I54)))</f>
        <v/>
      </c>
      <c r="DM60" s="275" t="str">
        <f ca="true">+IF(OFFSET('Sanitation Data'!$I$31,0,10*ROW('Sanitation Data'!I54))="","",OFFSET('Sanitation Data'!$I$31,0,10*ROW('Sanitation Data'!I54)))</f>
        <v/>
      </c>
      <c r="DN60" s="275" t="str">
        <f ca="true">+IF(OFFSET('Sanitation Data'!$I$32,0,10*ROW('Sanitation Data'!I54))="","",OFFSET('Sanitation Data'!$I$32,0,10*ROW('Sanitation Data'!I54)))</f>
        <v/>
      </c>
      <c r="DO60" s="275" t="str">
        <f ca="true">+IF(OFFSET('Hygiene Data'!$D$11,0,10*ROW('Hygiene Data'!D54))="","",OFFSET('Hygiene Data'!$D$11,0,10*ROW('Hygiene Data'!D54)))</f>
        <v/>
      </c>
      <c r="DP60" s="275" t="str">
        <f ca="true">+IF(OFFSET('Hygiene Data'!$D$12,0,10*ROW('Hygiene Data'!D54))="","",OFFSET('Hygiene Data'!$D$12,0,10*ROW('Hygiene Data'!D54)))</f>
        <v/>
      </c>
      <c r="DQ60" s="275" t="str">
        <f ca="true">+IF(OFFSET('Hygiene Data'!$D$13,0,10*ROW('Hygiene Data'!D54))="","",OFFSET('Hygiene Data'!$D$13,0,10*ROW('Hygiene Data'!D54)))</f>
        <v/>
      </c>
      <c r="DR60" s="275" t="str">
        <f ca="true">+IF(OFFSET('Hygiene Data'!$E$11,0,10*ROW('Hygiene Data'!E54))="","",OFFSET('Hygiene Data'!$E$11,0,10*ROW('Hygiene Data'!E54)))</f>
        <v/>
      </c>
      <c r="DS60" s="275" t="str">
        <f ca="true">+IF(OFFSET('Hygiene Data'!$E$12,0,10*ROW('Hygiene Data'!E54))="","",OFFSET('Hygiene Data'!$E$12,0,10*ROW('Hygiene Data'!E54)))</f>
        <v/>
      </c>
      <c r="DT60" s="275" t="str">
        <f ca="true">+IF(OFFSET('Hygiene Data'!$E$13,0,10*ROW('Hygiene Data'!E54))="","",OFFSET('Hygiene Data'!$E$13,0,10*ROW('Hygiene Data'!E54)))</f>
        <v/>
      </c>
      <c r="DU60" s="275" t="str">
        <f ca="true">+IF(OFFSET('Hygiene Data'!$F$11,0,10*ROW('Hygiene Data'!F54))="","",OFFSET('Hygiene Data'!$F$11,0,10*ROW('Hygiene Data'!F54)))</f>
        <v/>
      </c>
      <c r="DV60" s="275" t="str">
        <f ca="true">+IF(OFFSET('Hygiene Data'!$F$12,0,10*ROW('Hygiene Data'!F54))="","",OFFSET('Hygiene Data'!$F$12,0,10*ROW('Hygiene Data'!F54)))</f>
        <v/>
      </c>
      <c r="DW60" s="275" t="str">
        <f ca="true">+IF(OFFSET('Hygiene Data'!$F$13,0,10*ROW('Hygiene Data'!F54))="","",OFFSET('Hygiene Data'!$F$13,0,10*ROW('Hygiene Data'!F54)))</f>
        <v/>
      </c>
      <c r="DX60" s="275" t="str">
        <f ca="true">+IF(OFFSET('Hygiene Data'!$G$11,0,10*ROW('Hygiene Data'!G54))="","",OFFSET('Hygiene Data'!$G$11,0,10*ROW('Hygiene Data'!G54)))</f>
        <v/>
      </c>
      <c r="DY60" s="275" t="str">
        <f ca="true">+IF(OFFSET('Hygiene Data'!$G$12,0,10*ROW('Hygiene Data'!G54))="","",OFFSET('Hygiene Data'!$G$12,0,10*ROW('Hygiene Data'!G54)))</f>
        <v/>
      </c>
      <c r="DZ60" s="275" t="str">
        <f ca="true">+IF(OFFSET('Hygiene Data'!$G$13,0,10*ROW('Hygiene Data'!G54))="","",OFFSET('Hygiene Data'!$G$13,0,10*ROW('Hygiene Data'!G54)))</f>
        <v/>
      </c>
      <c r="EA60" s="275" t="str">
        <f ca="true">+IF(OFFSET('Hygiene Data'!$H$11,0,10*ROW('Hygiene Data'!H54))="","",OFFSET('Hygiene Data'!$H$11,0,10*ROW('Hygiene Data'!H54)))</f>
        <v/>
      </c>
      <c r="EB60" s="275" t="str">
        <f ca="true">+IF(OFFSET('Hygiene Data'!$H$12,0,10*ROW('Hygiene Data'!H54))="","",OFFSET('Hygiene Data'!$H$12,0,10*ROW('Hygiene Data'!H54)))</f>
        <v/>
      </c>
      <c r="EC60" s="275" t="str">
        <f ca="true">+IF(OFFSET('Hygiene Data'!$H$13,0,10*ROW('Hygiene Data'!H54))="","",OFFSET('Hygiene Data'!$H$13,0,10*ROW('Hygiene Data'!H54)))</f>
        <v/>
      </c>
      <c r="ED60" s="275" t="str">
        <f ca="true">+IF(OFFSET('Hygiene Data'!$I$11,0,10*ROW('Hygiene Data'!I54))="","",OFFSET('Hygiene Data'!$I$11,0,10*ROW('Hygiene Data'!I54)))</f>
        <v/>
      </c>
      <c r="EE60" s="275" t="str">
        <f ca="true">+IF(OFFSET('Hygiene Data'!$I$12,0,10*ROW('Hygiene Data'!I54))="","",OFFSET('Hygiene Data'!$I$12,0,10*ROW('Hygiene Data'!I54)))</f>
        <v/>
      </c>
      <c r="EF60" s="275"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1"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5"/>
      <c r="BS61" s="275" t="str">
        <f ca="true">+IF(OFFSET('Water Data'!$D$27,0,10*ROW('Water Data'!D55))="","",OFFSET('Water Data'!$D$27,0,10*ROW('Water Data'!D55)))</f>
        <v/>
      </c>
      <c r="BT61" s="275" t="str">
        <f ca="true">+IF(OFFSET('Water Data'!$D$28,0,10*ROW('Water Data'!D55))="","",OFFSET('Water Data'!$D$28,0,10*ROW('Water Data'!D55)))</f>
        <v/>
      </c>
      <c r="BU61" s="275" t="str">
        <f ca="true">+IF(OFFSET('Water Data'!$D$29,0,10*ROW('Water Data'!D55))="","",OFFSET('Water Data'!$D$29,0,10*ROW('Water Data'!D55)))</f>
        <v/>
      </c>
      <c r="BV61" s="275" t="str">
        <f ca="true">+IF(OFFSET('Water Data'!$E$27,0,10*ROW('Water Data'!E55))="","",OFFSET('Water Data'!$E$27,0,10*ROW('Water Data'!E55)))</f>
        <v/>
      </c>
      <c r="BW61" s="275" t="str">
        <f ca="true">+IF(OFFSET('Water Data'!$E$28,0,10*ROW('Water Data'!E55))="","",OFFSET('Water Data'!$E$28,0,10*ROW('Water Data'!E55)))</f>
        <v/>
      </c>
      <c r="BX61" s="275" t="str">
        <f ca="true">+IF(OFFSET('Water Data'!$E$29,0,10*ROW('Water Data'!E55))="","",OFFSET('Water Data'!$E$29,0,10*ROW('Water Data'!E55)))</f>
        <v/>
      </c>
      <c r="BY61" s="275" t="str">
        <f ca="true">+IF(OFFSET('Water Data'!$F$27,0,10*ROW('Water Data'!F55))="","",OFFSET('Water Data'!$F$27,0,10*ROW('Water Data'!F55)))</f>
        <v/>
      </c>
      <c r="BZ61" s="275" t="str">
        <f ca="true">+IF(OFFSET('Water Data'!$F$28,0,10*ROW('Water Data'!F55))="","",OFFSET('Water Data'!$F$28,0,10*ROW('Water Data'!F55)))</f>
        <v/>
      </c>
      <c r="CA61" s="275" t="str">
        <f ca="true">+IF(OFFSET('Water Data'!$F$29,0,10*ROW('Water Data'!F55))="","",OFFSET('Water Data'!$F$29,0,10*ROW('Water Data'!F55)))</f>
        <v/>
      </c>
      <c r="CB61" s="275" t="str">
        <f ca="true">+IF(OFFSET('Water Data'!$G$27,0,10*ROW('Water Data'!G55))="","",OFFSET('Water Data'!$G$27,0,10*ROW('Water Data'!G55)))</f>
        <v/>
      </c>
      <c r="CC61" s="275" t="str">
        <f ca="true">+IF(OFFSET('Water Data'!$G$28,0,10*ROW('Water Data'!G55))="","",OFFSET('Water Data'!$G$28,0,10*ROW('Water Data'!G55)))</f>
        <v/>
      </c>
      <c r="CD61" s="275" t="str">
        <f ca="true">+IF(OFFSET('Water Data'!$G$29,0,10*ROW('Water Data'!G55))="","",OFFSET('Water Data'!$G$29,0,10*ROW('Water Data'!G55)))</f>
        <v/>
      </c>
      <c r="CE61" s="275" t="str">
        <f ca="true">+IF(OFFSET('Water Data'!$H$27,0,10*ROW('Water Data'!H55))="","",OFFSET('Water Data'!$H$27,0,10*ROW('Water Data'!H55)))</f>
        <v/>
      </c>
      <c r="CF61" s="275" t="str">
        <f ca="true">+IF(OFFSET('Water Data'!$H$28,0,10*ROW('Water Data'!H55))="","",OFFSET('Water Data'!$H$28,0,10*ROW('Water Data'!H55)))</f>
        <v/>
      </c>
      <c r="CG61" s="275" t="str">
        <f ca="true">+IF(OFFSET('Water Data'!$H$29,0,10*ROW('Water Data'!H55))="","",OFFSET('Water Data'!$H$29,0,10*ROW('Water Data'!H55)))</f>
        <v/>
      </c>
      <c r="CH61" s="275" t="str">
        <f ca="true">+IF(OFFSET('Water Data'!$I$27,0,10*ROW('Water Data'!I55))="","",OFFSET('Water Data'!$I$27,0,10*ROW('Water Data'!I55)))</f>
        <v/>
      </c>
      <c r="CI61" s="275" t="str">
        <f ca="true">+IF(OFFSET('Water Data'!$I$28,0,10*ROW('Water Data'!I55))="","",OFFSET('Water Data'!$I$28,0,10*ROW('Water Data'!I55)))</f>
        <v/>
      </c>
      <c r="CJ61" s="275" t="str">
        <f ca="true">+IF(OFFSET('Water Data'!$I$29,0,10*ROW('Water Data'!I55))="","",OFFSET('Water Data'!$I$29,0,10*ROW('Water Data'!I55)))</f>
        <v/>
      </c>
      <c r="CK61" s="275" t="str">
        <f ca="true">+IF(OFFSET('Sanitation Data'!$D$28,0,10*ROW('Sanitation Data'!D55))="","",OFFSET('Sanitation Data'!$D$28,0,10*ROW('Sanitation Data'!D55)))</f>
        <v/>
      </c>
      <c r="CL61" s="275" t="str">
        <f ca="true">+IF(OFFSET('Sanitation Data'!$D$29,0,10*ROW('Sanitation Data'!D55))="","",OFFSET('Sanitation Data'!$D$29,0,10*ROW('Sanitation Data'!D55)))</f>
        <v/>
      </c>
      <c r="CM61" s="275" t="str">
        <f ca="true">+IF(OFFSET('Sanitation Data'!$D$30,0,10*ROW('Sanitation Data'!D55))="","",OFFSET('Sanitation Data'!$D$30,0,10*ROW('Sanitation Data'!D55)))</f>
        <v/>
      </c>
      <c r="CN61" s="275" t="str">
        <f ca="true">+IF(OFFSET('Sanitation Data'!$D$31,0,10*ROW('Sanitation Data'!D55))="","",OFFSET('Sanitation Data'!$D$31,0,10*ROW('Sanitation Data'!D55)))</f>
        <v/>
      </c>
      <c r="CO61" s="275" t="str">
        <f ca="true">+IF(OFFSET('Sanitation Data'!$D$32,0,10*ROW('Sanitation Data'!D55))="","",OFFSET('Sanitation Data'!$D$32,0,10*ROW('Sanitation Data'!D55)))</f>
        <v/>
      </c>
      <c r="CP61" s="275" t="str">
        <f ca="true">+IF(OFFSET('Sanitation Data'!$E$28,0,10*ROW('Sanitation Data'!E55))="","",OFFSET('Sanitation Data'!$E$28,0,10*ROW('Sanitation Data'!E55)))</f>
        <v/>
      </c>
      <c r="CQ61" s="275" t="str">
        <f ca="true">+IF(OFFSET('Sanitation Data'!$E$29,0,10*ROW('Sanitation Data'!E55))="","",OFFSET('Sanitation Data'!$E$29,0,10*ROW('Sanitation Data'!E55)))</f>
        <v/>
      </c>
      <c r="CR61" s="275" t="str">
        <f ca="true">+IF(OFFSET('Sanitation Data'!$E$30,0,10*ROW('Sanitation Data'!E55))="","",OFFSET('Sanitation Data'!$E$30,0,10*ROW('Sanitation Data'!E55)))</f>
        <v/>
      </c>
      <c r="CS61" s="275" t="str">
        <f ca="true">+IF(OFFSET('Sanitation Data'!$E$31,0,10*ROW('Sanitation Data'!E55))="","",OFFSET('Sanitation Data'!$E$31,0,10*ROW('Sanitation Data'!E55)))</f>
        <v/>
      </c>
      <c r="CT61" s="275" t="str">
        <f ca="true">+IF(OFFSET('Sanitation Data'!$E$32,0,10*ROW('Sanitation Data'!E55))="","",OFFSET('Sanitation Data'!$E$32,0,10*ROW('Sanitation Data'!E55)))</f>
        <v/>
      </c>
      <c r="CU61" s="275" t="str">
        <f ca="true">+IF(OFFSET('Sanitation Data'!$F$28,0,10*ROW('Sanitation Data'!F55))="","",OFFSET('Sanitation Data'!$F$28,0,10*ROW('Sanitation Data'!F55)))</f>
        <v/>
      </c>
      <c r="CV61" s="275" t="str">
        <f ca="true">+IF(OFFSET('Sanitation Data'!$F$29,0,10*ROW('Sanitation Data'!F55))="","",OFFSET('Sanitation Data'!$F$29,0,10*ROW('Sanitation Data'!F55)))</f>
        <v/>
      </c>
      <c r="CW61" s="275" t="str">
        <f ca="true">+IF(OFFSET('Sanitation Data'!$F$30,0,10*ROW('Sanitation Data'!F55))="","",OFFSET('Sanitation Data'!$F$30,0,10*ROW('Sanitation Data'!F55)))</f>
        <v/>
      </c>
      <c r="CX61" s="275" t="str">
        <f ca="true">+IF(OFFSET('Sanitation Data'!$F$31,0,10*ROW('Sanitation Data'!F55))="","",OFFSET('Sanitation Data'!$F$31,0,10*ROW('Sanitation Data'!F55)))</f>
        <v/>
      </c>
      <c r="CY61" s="275" t="str">
        <f ca="true">+IF(OFFSET('Sanitation Data'!$F$32,0,10*ROW('Sanitation Data'!F55))="","",OFFSET('Sanitation Data'!$F$32,0,10*ROW('Sanitation Data'!F55)))</f>
        <v/>
      </c>
      <c r="CZ61" s="275" t="str">
        <f ca="true">+IF(OFFSET('Sanitation Data'!$G$28,0,10*ROW('Sanitation Data'!G55))="","",OFFSET('Sanitation Data'!$G$28,0,10*ROW('Sanitation Data'!G55)))</f>
        <v/>
      </c>
      <c r="DA61" s="275" t="str">
        <f ca="true">+IF(OFFSET('Sanitation Data'!$G$29,0,10*ROW('Sanitation Data'!G55))="","",OFFSET('Sanitation Data'!$G$29,0,10*ROW('Sanitation Data'!G55)))</f>
        <v/>
      </c>
      <c r="DB61" s="275" t="str">
        <f ca="true">+IF(OFFSET('Sanitation Data'!$G$30,0,10*ROW('Sanitation Data'!G55))="","",OFFSET('Sanitation Data'!$G$30,0,10*ROW('Sanitation Data'!G55)))</f>
        <v/>
      </c>
      <c r="DC61" s="275" t="str">
        <f ca="true">+IF(OFFSET('Sanitation Data'!$G$31,0,10*ROW('Sanitation Data'!G55))="","",OFFSET('Sanitation Data'!$G$31,0,10*ROW('Sanitation Data'!G55)))</f>
        <v/>
      </c>
      <c r="DD61" s="275" t="str">
        <f ca="true">+IF(OFFSET('Sanitation Data'!$G$32,0,10*ROW('Sanitation Data'!G55))="","",OFFSET('Sanitation Data'!$G$32,0,10*ROW('Sanitation Data'!G55)))</f>
        <v/>
      </c>
      <c r="DE61" s="275" t="str">
        <f ca="true">+IF(OFFSET('Sanitation Data'!$H$28,0,10*ROW('Sanitation Data'!H55))="","",OFFSET('Sanitation Data'!$H$28,0,10*ROW('Sanitation Data'!H55)))</f>
        <v/>
      </c>
      <c r="DF61" s="275" t="str">
        <f ca="true">+IF(OFFSET('Sanitation Data'!$H$29,0,10*ROW('Sanitation Data'!H55))="","",OFFSET('Sanitation Data'!$H$29,0,10*ROW('Sanitation Data'!H55)))</f>
        <v/>
      </c>
      <c r="DG61" s="275" t="str">
        <f ca="true">+IF(OFFSET('Sanitation Data'!$H$30,0,10*ROW('Sanitation Data'!H55))="","",OFFSET('Sanitation Data'!$H$30,0,10*ROW('Sanitation Data'!H55)))</f>
        <v/>
      </c>
      <c r="DH61" s="275" t="str">
        <f ca="true">+IF(OFFSET('Sanitation Data'!$H$31,0,10*ROW('Sanitation Data'!H55))="","",OFFSET('Sanitation Data'!$H$31,0,10*ROW('Sanitation Data'!H55)))</f>
        <v/>
      </c>
      <c r="DI61" s="275" t="str">
        <f ca="true">+IF(OFFSET('Sanitation Data'!$H$32,0,10*ROW('Sanitation Data'!H55))="","",OFFSET('Sanitation Data'!$H$32,0,10*ROW('Sanitation Data'!H55)))</f>
        <v/>
      </c>
      <c r="DJ61" s="275" t="str">
        <f ca="true">+IF(OFFSET('Sanitation Data'!$I$28,0,10*ROW('Sanitation Data'!I55))="","",OFFSET('Sanitation Data'!$I$28,0,10*ROW('Sanitation Data'!I55)))</f>
        <v/>
      </c>
      <c r="DK61" s="275" t="str">
        <f ca="true">+IF(OFFSET('Sanitation Data'!$I$29,0,10*ROW('Sanitation Data'!I55))="","",OFFSET('Sanitation Data'!$I$29,0,10*ROW('Sanitation Data'!I55)))</f>
        <v/>
      </c>
      <c r="DL61" s="275" t="str">
        <f ca="true">+IF(OFFSET('Sanitation Data'!$I$30,0,10*ROW('Sanitation Data'!I55))="","",OFFSET('Sanitation Data'!$I$30,0,10*ROW('Sanitation Data'!I55)))</f>
        <v/>
      </c>
      <c r="DM61" s="275" t="str">
        <f ca="true">+IF(OFFSET('Sanitation Data'!$I$31,0,10*ROW('Sanitation Data'!I55))="","",OFFSET('Sanitation Data'!$I$31,0,10*ROW('Sanitation Data'!I55)))</f>
        <v/>
      </c>
      <c r="DN61" s="275" t="str">
        <f ca="true">+IF(OFFSET('Sanitation Data'!$I$32,0,10*ROW('Sanitation Data'!I55))="","",OFFSET('Sanitation Data'!$I$32,0,10*ROW('Sanitation Data'!I55)))</f>
        <v/>
      </c>
      <c r="DO61" s="275" t="str">
        <f ca="true">+IF(OFFSET('Hygiene Data'!$D$11,0,10*ROW('Hygiene Data'!D55))="","",OFFSET('Hygiene Data'!$D$11,0,10*ROW('Hygiene Data'!D55)))</f>
        <v/>
      </c>
      <c r="DP61" s="275" t="str">
        <f ca="true">+IF(OFFSET('Hygiene Data'!$D$12,0,10*ROW('Hygiene Data'!D55))="","",OFFSET('Hygiene Data'!$D$12,0,10*ROW('Hygiene Data'!D55)))</f>
        <v/>
      </c>
      <c r="DQ61" s="275" t="str">
        <f ca="true">+IF(OFFSET('Hygiene Data'!$D$13,0,10*ROW('Hygiene Data'!D55))="","",OFFSET('Hygiene Data'!$D$13,0,10*ROW('Hygiene Data'!D55)))</f>
        <v/>
      </c>
      <c r="DR61" s="275" t="str">
        <f ca="true">+IF(OFFSET('Hygiene Data'!$E$11,0,10*ROW('Hygiene Data'!E55))="","",OFFSET('Hygiene Data'!$E$11,0,10*ROW('Hygiene Data'!E55)))</f>
        <v/>
      </c>
      <c r="DS61" s="275" t="str">
        <f ca="true">+IF(OFFSET('Hygiene Data'!$E$12,0,10*ROW('Hygiene Data'!E55))="","",OFFSET('Hygiene Data'!$E$12,0,10*ROW('Hygiene Data'!E55)))</f>
        <v/>
      </c>
      <c r="DT61" s="275" t="str">
        <f ca="true">+IF(OFFSET('Hygiene Data'!$E$13,0,10*ROW('Hygiene Data'!E55))="","",OFFSET('Hygiene Data'!$E$13,0,10*ROW('Hygiene Data'!E55)))</f>
        <v/>
      </c>
      <c r="DU61" s="275" t="str">
        <f ca="true">+IF(OFFSET('Hygiene Data'!$F$11,0,10*ROW('Hygiene Data'!F55))="","",OFFSET('Hygiene Data'!$F$11,0,10*ROW('Hygiene Data'!F55)))</f>
        <v/>
      </c>
      <c r="DV61" s="275" t="str">
        <f ca="true">+IF(OFFSET('Hygiene Data'!$F$12,0,10*ROW('Hygiene Data'!F55))="","",OFFSET('Hygiene Data'!$F$12,0,10*ROW('Hygiene Data'!F55)))</f>
        <v/>
      </c>
      <c r="DW61" s="275" t="str">
        <f ca="true">+IF(OFFSET('Hygiene Data'!$F$13,0,10*ROW('Hygiene Data'!F55))="","",OFFSET('Hygiene Data'!$F$13,0,10*ROW('Hygiene Data'!F55)))</f>
        <v/>
      </c>
      <c r="DX61" s="275" t="str">
        <f ca="true">+IF(OFFSET('Hygiene Data'!$G$11,0,10*ROW('Hygiene Data'!G55))="","",OFFSET('Hygiene Data'!$G$11,0,10*ROW('Hygiene Data'!G55)))</f>
        <v/>
      </c>
      <c r="DY61" s="275" t="str">
        <f ca="true">+IF(OFFSET('Hygiene Data'!$G$12,0,10*ROW('Hygiene Data'!G55))="","",OFFSET('Hygiene Data'!$G$12,0,10*ROW('Hygiene Data'!G55)))</f>
        <v/>
      </c>
      <c r="DZ61" s="275" t="str">
        <f ca="true">+IF(OFFSET('Hygiene Data'!$G$13,0,10*ROW('Hygiene Data'!G55))="","",OFFSET('Hygiene Data'!$G$13,0,10*ROW('Hygiene Data'!G55)))</f>
        <v/>
      </c>
      <c r="EA61" s="275" t="str">
        <f ca="true">+IF(OFFSET('Hygiene Data'!$H$11,0,10*ROW('Hygiene Data'!H55))="","",OFFSET('Hygiene Data'!$H$11,0,10*ROW('Hygiene Data'!H55)))</f>
        <v/>
      </c>
      <c r="EB61" s="275" t="str">
        <f ca="true">+IF(OFFSET('Hygiene Data'!$H$12,0,10*ROW('Hygiene Data'!H55))="","",OFFSET('Hygiene Data'!$H$12,0,10*ROW('Hygiene Data'!H55)))</f>
        <v/>
      </c>
      <c r="EC61" s="275" t="str">
        <f ca="true">+IF(OFFSET('Hygiene Data'!$H$13,0,10*ROW('Hygiene Data'!H55))="","",OFFSET('Hygiene Data'!$H$13,0,10*ROW('Hygiene Data'!H55)))</f>
        <v/>
      </c>
      <c r="ED61" s="275" t="str">
        <f ca="true">+IF(OFFSET('Hygiene Data'!$I$11,0,10*ROW('Hygiene Data'!I55))="","",OFFSET('Hygiene Data'!$I$11,0,10*ROW('Hygiene Data'!I55)))</f>
        <v/>
      </c>
      <c r="EE61" s="275" t="str">
        <f ca="true">+IF(OFFSET('Hygiene Data'!$I$12,0,10*ROW('Hygiene Data'!I55))="","",OFFSET('Hygiene Data'!$I$12,0,10*ROW('Hygiene Data'!I55)))</f>
        <v/>
      </c>
      <c r="EF61" s="275"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1"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5"/>
      <c r="BS62" s="275" t="str">
        <f ca="true">+IF(OFFSET('Water Data'!$D$27,0,10*ROW('Water Data'!D56))="","",OFFSET('Water Data'!$D$27,0,10*ROW('Water Data'!D56)))</f>
        <v/>
      </c>
      <c r="BT62" s="275" t="str">
        <f ca="true">+IF(OFFSET('Water Data'!$D$28,0,10*ROW('Water Data'!D56))="","",OFFSET('Water Data'!$D$28,0,10*ROW('Water Data'!D56)))</f>
        <v/>
      </c>
      <c r="BU62" s="275" t="str">
        <f ca="true">+IF(OFFSET('Water Data'!$D$29,0,10*ROW('Water Data'!D56))="","",OFFSET('Water Data'!$D$29,0,10*ROW('Water Data'!D56)))</f>
        <v/>
      </c>
      <c r="BV62" s="275" t="str">
        <f ca="true">+IF(OFFSET('Water Data'!$E$27,0,10*ROW('Water Data'!E56))="","",OFFSET('Water Data'!$E$27,0,10*ROW('Water Data'!E56)))</f>
        <v/>
      </c>
      <c r="BW62" s="275" t="str">
        <f ca="true">+IF(OFFSET('Water Data'!$E$28,0,10*ROW('Water Data'!E56))="","",OFFSET('Water Data'!$E$28,0,10*ROW('Water Data'!E56)))</f>
        <v/>
      </c>
      <c r="BX62" s="275" t="str">
        <f ca="true">+IF(OFFSET('Water Data'!$E$29,0,10*ROW('Water Data'!E56))="","",OFFSET('Water Data'!$E$29,0,10*ROW('Water Data'!E56)))</f>
        <v/>
      </c>
      <c r="BY62" s="275" t="str">
        <f ca="true">+IF(OFFSET('Water Data'!$F$27,0,10*ROW('Water Data'!F56))="","",OFFSET('Water Data'!$F$27,0,10*ROW('Water Data'!F56)))</f>
        <v/>
      </c>
      <c r="BZ62" s="275" t="str">
        <f ca="true">+IF(OFFSET('Water Data'!$F$28,0,10*ROW('Water Data'!F56))="","",OFFSET('Water Data'!$F$28,0,10*ROW('Water Data'!F56)))</f>
        <v/>
      </c>
      <c r="CA62" s="275" t="str">
        <f ca="true">+IF(OFFSET('Water Data'!$F$29,0,10*ROW('Water Data'!F56))="","",OFFSET('Water Data'!$F$29,0,10*ROW('Water Data'!F56)))</f>
        <v/>
      </c>
      <c r="CB62" s="275" t="str">
        <f ca="true">+IF(OFFSET('Water Data'!$G$27,0,10*ROW('Water Data'!G56))="","",OFFSET('Water Data'!$G$27,0,10*ROW('Water Data'!G56)))</f>
        <v/>
      </c>
      <c r="CC62" s="275" t="str">
        <f ca="true">+IF(OFFSET('Water Data'!$G$28,0,10*ROW('Water Data'!G56))="","",OFFSET('Water Data'!$G$28,0,10*ROW('Water Data'!G56)))</f>
        <v/>
      </c>
      <c r="CD62" s="275" t="str">
        <f ca="true">+IF(OFFSET('Water Data'!$G$29,0,10*ROW('Water Data'!G56))="","",OFFSET('Water Data'!$G$29,0,10*ROW('Water Data'!G56)))</f>
        <v/>
      </c>
      <c r="CE62" s="275" t="str">
        <f ca="true">+IF(OFFSET('Water Data'!$H$27,0,10*ROW('Water Data'!H56))="","",OFFSET('Water Data'!$H$27,0,10*ROW('Water Data'!H56)))</f>
        <v/>
      </c>
      <c r="CF62" s="275" t="str">
        <f ca="true">+IF(OFFSET('Water Data'!$H$28,0,10*ROW('Water Data'!H56))="","",OFFSET('Water Data'!$H$28,0,10*ROW('Water Data'!H56)))</f>
        <v/>
      </c>
      <c r="CG62" s="275" t="str">
        <f ca="true">+IF(OFFSET('Water Data'!$H$29,0,10*ROW('Water Data'!H56))="","",OFFSET('Water Data'!$H$29,0,10*ROW('Water Data'!H56)))</f>
        <v/>
      </c>
      <c r="CH62" s="275" t="str">
        <f ca="true">+IF(OFFSET('Water Data'!$I$27,0,10*ROW('Water Data'!I56))="","",OFFSET('Water Data'!$I$27,0,10*ROW('Water Data'!I56)))</f>
        <v/>
      </c>
      <c r="CI62" s="275" t="str">
        <f ca="true">+IF(OFFSET('Water Data'!$I$28,0,10*ROW('Water Data'!I56))="","",OFFSET('Water Data'!$I$28,0,10*ROW('Water Data'!I56)))</f>
        <v/>
      </c>
      <c r="CJ62" s="275" t="str">
        <f ca="true">+IF(OFFSET('Water Data'!$I$29,0,10*ROW('Water Data'!I56))="","",OFFSET('Water Data'!$I$29,0,10*ROW('Water Data'!I56)))</f>
        <v/>
      </c>
      <c r="CK62" s="275" t="str">
        <f ca="true">+IF(OFFSET('Sanitation Data'!$D$28,0,10*ROW('Sanitation Data'!D56))="","",OFFSET('Sanitation Data'!$D$28,0,10*ROW('Sanitation Data'!D56)))</f>
        <v/>
      </c>
      <c r="CL62" s="275" t="str">
        <f ca="true">+IF(OFFSET('Sanitation Data'!$D$29,0,10*ROW('Sanitation Data'!D56))="","",OFFSET('Sanitation Data'!$D$29,0,10*ROW('Sanitation Data'!D56)))</f>
        <v/>
      </c>
      <c r="CM62" s="275" t="str">
        <f ca="true">+IF(OFFSET('Sanitation Data'!$D$30,0,10*ROW('Sanitation Data'!D56))="","",OFFSET('Sanitation Data'!$D$30,0,10*ROW('Sanitation Data'!D56)))</f>
        <v/>
      </c>
      <c r="CN62" s="275" t="str">
        <f ca="true">+IF(OFFSET('Sanitation Data'!$D$31,0,10*ROW('Sanitation Data'!D56))="","",OFFSET('Sanitation Data'!$D$31,0,10*ROW('Sanitation Data'!D56)))</f>
        <v/>
      </c>
      <c r="CO62" s="275" t="str">
        <f ca="true">+IF(OFFSET('Sanitation Data'!$D$32,0,10*ROW('Sanitation Data'!D56))="","",OFFSET('Sanitation Data'!$D$32,0,10*ROW('Sanitation Data'!D56)))</f>
        <v/>
      </c>
      <c r="CP62" s="275" t="str">
        <f ca="true">+IF(OFFSET('Sanitation Data'!$E$28,0,10*ROW('Sanitation Data'!E56))="","",OFFSET('Sanitation Data'!$E$28,0,10*ROW('Sanitation Data'!E56)))</f>
        <v/>
      </c>
      <c r="CQ62" s="275" t="str">
        <f ca="true">+IF(OFFSET('Sanitation Data'!$E$29,0,10*ROW('Sanitation Data'!E56))="","",OFFSET('Sanitation Data'!$E$29,0,10*ROW('Sanitation Data'!E56)))</f>
        <v/>
      </c>
      <c r="CR62" s="275" t="str">
        <f ca="true">+IF(OFFSET('Sanitation Data'!$E$30,0,10*ROW('Sanitation Data'!E56))="","",OFFSET('Sanitation Data'!$E$30,0,10*ROW('Sanitation Data'!E56)))</f>
        <v/>
      </c>
      <c r="CS62" s="275" t="str">
        <f ca="true">+IF(OFFSET('Sanitation Data'!$E$31,0,10*ROW('Sanitation Data'!E56))="","",OFFSET('Sanitation Data'!$E$31,0,10*ROW('Sanitation Data'!E56)))</f>
        <v/>
      </c>
      <c r="CT62" s="275" t="str">
        <f ca="true">+IF(OFFSET('Sanitation Data'!$E$32,0,10*ROW('Sanitation Data'!E56))="","",OFFSET('Sanitation Data'!$E$32,0,10*ROW('Sanitation Data'!E56)))</f>
        <v/>
      </c>
      <c r="CU62" s="275" t="str">
        <f ca="true">+IF(OFFSET('Sanitation Data'!$F$28,0,10*ROW('Sanitation Data'!F56))="","",OFFSET('Sanitation Data'!$F$28,0,10*ROW('Sanitation Data'!F56)))</f>
        <v/>
      </c>
      <c r="CV62" s="275" t="str">
        <f ca="true">+IF(OFFSET('Sanitation Data'!$F$29,0,10*ROW('Sanitation Data'!F56))="","",OFFSET('Sanitation Data'!$F$29,0,10*ROW('Sanitation Data'!F56)))</f>
        <v/>
      </c>
      <c r="CW62" s="275" t="str">
        <f ca="true">+IF(OFFSET('Sanitation Data'!$F$30,0,10*ROW('Sanitation Data'!F56))="","",OFFSET('Sanitation Data'!$F$30,0,10*ROW('Sanitation Data'!F56)))</f>
        <v/>
      </c>
      <c r="CX62" s="275" t="str">
        <f ca="true">+IF(OFFSET('Sanitation Data'!$F$31,0,10*ROW('Sanitation Data'!F56))="","",OFFSET('Sanitation Data'!$F$31,0,10*ROW('Sanitation Data'!F56)))</f>
        <v/>
      </c>
      <c r="CY62" s="275" t="str">
        <f ca="true">+IF(OFFSET('Sanitation Data'!$F$32,0,10*ROW('Sanitation Data'!F56))="","",OFFSET('Sanitation Data'!$F$32,0,10*ROW('Sanitation Data'!F56)))</f>
        <v/>
      </c>
      <c r="CZ62" s="275" t="str">
        <f ca="true">+IF(OFFSET('Sanitation Data'!$G$28,0,10*ROW('Sanitation Data'!G56))="","",OFFSET('Sanitation Data'!$G$28,0,10*ROW('Sanitation Data'!G56)))</f>
        <v/>
      </c>
      <c r="DA62" s="275" t="str">
        <f ca="true">+IF(OFFSET('Sanitation Data'!$G$29,0,10*ROW('Sanitation Data'!G56))="","",OFFSET('Sanitation Data'!$G$29,0,10*ROW('Sanitation Data'!G56)))</f>
        <v/>
      </c>
      <c r="DB62" s="275" t="str">
        <f ca="true">+IF(OFFSET('Sanitation Data'!$G$30,0,10*ROW('Sanitation Data'!G56))="","",OFFSET('Sanitation Data'!$G$30,0,10*ROW('Sanitation Data'!G56)))</f>
        <v/>
      </c>
      <c r="DC62" s="275" t="str">
        <f ca="true">+IF(OFFSET('Sanitation Data'!$G$31,0,10*ROW('Sanitation Data'!G56))="","",OFFSET('Sanitation Data'!$G$31,0,10*ROW('Sanitation Data'!G56)))</f>
        <v/>
      </c>
      <c r="DD62" s="275" t="str">
        <f ca="true">+IF(OFFSET('Sanitation Data'!$G$32,0,10*ROW('Sanitation Data'!G56))="","",OFFSET('Sanitation Data'!$G$32,0,10*ROW('Sanitation Data'!G56)))</f>
        <v/>
      </c>
      <c r="DE62" s="275" t="str">
        <f ca="true">+IF(OFFSET('Sanitation Data'!$H$28,0,10*ROW('Sanitation Data'!H56))="","",OFFSET('Sanitation Data'!$H$28,0,10*ROW('Sanitation Data'!H56)))</f>
        <v/>
      </c>
      <c r="DF62" s="275" t="str">
        <f ca="true">+IF(OFFSET('Sanitation Data'!$H$29,0,10*ROW('Sanitation Data'!H56))="","",OFFSET('Sanitation Data'!$H$29,0,10*ROW('Sanitation Data'!H56)))</f>
        <v/>
      </c>
      <c r="DG62" s="275" t="str">
        <f ca="true">+IF(OFFSET('Sanitation Data'!$H$30,0,10*ROW('Sanitation Data'!H56))="","",OFFSET('Sanitation Data'!$H$30,0,10*ROW('Sanitation Data'!H56)))</f>
        <v/>
      </c>
      <c r="DH62" s="275" t="str">
        <f ca="true">+IF(OFFSET('Sanitation Data'!$H$31,0,10*ROW('Sanitation Data'!H56))="","",OFFSET('Sanitation Data'!$H$31,0,10*ROW('Sanitation Data'!H56)))</f>
        <v/>
      </c>
      <c r="DI62" s="275" t="str">
        <f ca="true">+IF(OFFSET('Sanitation Data'!$H$32,0,10*ROW('Sanitation Data'!H56))="","",OFFSET('Sanitation Data'!$H$32,0,10*ROW('Sanitation Data'!H56)))</f>
        <v/>
      </c>
      <c r="DJ62" s="275" t="str">
        <f ca="true">+IF(OFFSET('Sanitation Data'!$I$28,0,10*ROW('Sanitation Data'!I56))="","",OFFSET('Sanitation Data'!$I$28,0,10*ROW('Sanitation Data'!I56)))</f>
        <v/>
      </c>
      <c r="DK62" s="275" t="str">
        <f ca="true">+IF(OFFSET('Sanitation Data'!$I$29,0,10*ROW('Sanitation Data'!I56))="","",OFFSET('Sanitation Data'!$I$29,0,10*ROW('Sanitation Data'!I56)))</f>
        <v/>
      </c>
      <c r="DL62" s="275" t="str">
        <f ca="true">+IF(OFFSET('Sanitation Data'!$I$30,0,10*ROW('Sanitation Data'!I56))="","",OFFSET('Sanitation Data'!$I$30,0,10*ROW('Sanitation Data'!I56)))</f>
        <v/>
      </c>
      <c r="DM62" s="275" t="str">
        <f ca="true">+IF(OFFSET('Sanitation Data'!$I$31,0,10*ROW('Sanitation Data'!I56))="","",OFFSET('Sanitation Data'!$I$31,0,10*ROW('Sanitation Data'!I56)))</f>
        <v/>
      </c>
      <c r="DN62" s="275" t="str">
        <f ca="true">+IF(OFFSET('Sanitation Data'!$I$32,0,10*ROW('Sanitation Data'!I56))="","",OFFSET('Sanitation Data'!$I$32,0,10*ROW('Sanitation Data'!I56)))</f>
        <v/>
      </c>
      <c r="DO62" s="275" t="str">
        <f ca="true">+IF(OFFSET('Hygiene Data'!$D$11,0,10*ROW('Hygiene Data'!D56))="","",OFFSET('Hygiene Data'!$D$11,0,10*ROW('Hygiene Data'!D56)))</f>
        <v/>
      </c>
      <c r="DP62" s="275" t="str">
        <f ca="true">+IF(OFFSET('Hygiene Data'!$D$12,0,10*ROW('Hygiene Data'!D56))="","",OFFSET('Hygiene Data'!$D$12,0,10*ROW('Hygiene Data'!D56)))</f>
        <v/>
      </c>
      <c r="DQ62" s="275" t="str">
        <f ca="true">+IF(OFFSET('Hygiene Data'!$D$13,0,10*ROW('Hygiene Data'!D56))="","",OFFSET('Hygiene Data'!$D$13,0,10*ROW('Hygiene Data'!D56)))</f>
        <v/>
      </c>
      <c r="DR62" s="275" t="str">
        <f ca="true">+IF(OFFSET('Hygiene Data'!$E$11,0,10*ROW('Hygiene Data'!E56))="","",OFFSET('Hygiene Data'!$E$11,0,10*ROW('Hygiene Data'!E56)))</f>
        <v/>
      </c>
      <c r="DS62" s="275" t="str">
        <f ca="true">+IF(OFFSET('Hygiene Data'!$E$12,0,10*ROW('Hygiene Data'!E56))="","",OFFSET('Hygiene Data'!$E$12,0,10*ROW('Hygiene Data'!E56)))</f>
        <v/>
      </c>
      <c r="DT62" s="275" t="str">
        <f ca="true">+IF(OFFSET('Hygiene Data'!$E$13,0,10*ROW('Hygiene Data'!E56))="","",OFFSET('Hygiene Data'!$E$13,0,10*ROW('Hygiene Data'!E56)))</f>
        <v/>
      </c>
      <c r="DU62" s="275" t="str">
        <f ca="true">+IF(OFFSET('Hygiene Data'!$F$11,0,10*ROW('Hygiene Data'!F56))="","",OFFSET('Hygiene Data'!$F$11,0,10*ROW('Hygiene Data'!F56)))</f>
        <v/>
      </c>
      <c r="DV62" s="275" t="str">
        <f ca="true">+IF(OFFSET('Hygiene Data'!$F$12,0,10*ROW('Hygiene Data'!F56))="","",OFFSET('Hygiene Data'!$F$12,0,10*ROW('Hygiene Data'!F56)))</f>
        <v/>
      </c>
      <c r="DW62" s="275" t="str">
        <f ca="true">+IF(OFFSET('Hygiene Data'!$F$13,0,10*ROW('Hygiene Data'!F56))="","",OFFSET('Hygiene Data'!$F$13,0,10*ROW('Hygiene Data'!F56)))</f>
        <v/>
      </c>
      <c r="DX62" s="275" t="str">
        <f ca="true">+IF(OFFSET('Hygiene Data'!$G$11,0,10*ROW('Hygiene Data'!G56))="","",OFFSET('Hygiene Data'!$G$11,0,10*ROW('Hygiene Data'!G56)))</f>
        <v/>
      </c>
      <c r="DY62" s="275" t="str">
        <f ca="true">+IF(OFFSET('Hygiene Data'!$G$12,0,10*ROW('Hygiene Data'!G56))="","",OFFSET('Hygiene Data'!$G$12,0,10*ROW('Hygiene Data'!G56)))</f>
        <v/>
      </c>
      <c r="DZ62" s="275" t="str">
        <f ca="true">+IF(OFFSET('Hygiene Data'!$G$13,0,10*ROW('Hygiene Data'!G56))="","",OFFSET('Hygiene Data'!$G$13,0,10*ROW('Hygiene Data'!G56)))</f>
        <v/>
      </c>
      <c r="EA62" s="275" t="str">
        <f ca="true">+IF(OFFSET('Hygiene Data'!$H$11,0,10*ROW('Hygiene Data'!H56))="","",OFFSET('Hygiene Data'!$H$11,0,10*ROW('Hygiene Data'!H56)))</f>
        <v/>
      </c>
      <c r="EB62" s="275" t="str">
        <f ca="true">+IF(OFFSET('Hygiene Data'!$H$12,0,10*ROW('Hygiene Data'!H56))="","",OFFSET('Hygiene Data'!$H$12,0,10*ROW('Hygiene Data'!H56)))</f>
        <v/>
      </c>
      <c r="EC62" s="275" t="str">
        <f ca="true">+IF(OFFSET('Hygiene Data'!$H$13,0,10*ROW('Hygiene Data'!H56))="","",OFFSET('Hygiene Data'!$H$13,0,10*ROW('Hygiene Data'!H56)))</f>
        <v/>
      </c>
      <c r="ED62" s="275" t="str">
        <f ca="true">+IF(OFFSET('Hygiene Data'!$I$11,0,10*ROW('Hygiene Data'!I56))="","",OFFSET('Hygiene Data'!$I$11,0,10*ROW('Hygiene Data'!I56)))</f>
        <v/>
      </c>
      <c r="EE62" s="275" t="str">
        <f ca="true">+IF(OFFSET('Hygiene Data'!$I$12,0,10*ROW('Hygiene Data'!I56))="","",OFFSET('Hygiene Data'!$I$12,0,10*ROW('Hygiene Data'!I56)))</f>
        <v/>
      </c>
      <c r="EF62" s="275"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1"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5"/>
      <c r="BS63" s="275" t="str">
        <f ca="true">+IF(OFFSET('Water Data'!$D$27,0,10*ROW('Water Data'!D57))="","",OFFSET('Water Data'!$D$27,0,10*ROW('Water Data'!D57)))</f>
        <v/>
      </c>
      <c r="BT63" s="275" t="str">
        <f ca="true">+IF(OFFSET('Water Data'!$D$28,0,10*ROW('Water Data'!D57))="","",OFFSET('Water Data'!$D$28,0,10*ROW('Water Data'!D57)))</f>
        <v/>
      </c>
      <c r="BU63" s="275" t="str">
        <f ca="true">+IF(OFFSET('Water Data'!$D$29,0,10*ROW('Water Data'!D57))="","",OFFSET('Water Data'!$D$29,0,10*ROW('Water Data'!D57)))</f>
        <v/>
      </c>
      <c r="BV63" s="275" t="str">
        <f ca="true">+IF(OFFSET('Water Data'!$E$27,0,10*ROW('Water Data'!E57))="","",OFFSET('Water Data'!$E$27,0,10*ROW('Water Data'!E57)))</f>
        <v/>
      </c>
      <c r="BW63" s="275" t="str">
        <f ca="true">+IF(OFFSET('Water Data'!$E$28,0,10*ROW('Water Data'!E57))="","",OFFSET('Water Data'!$E$28,0,10*ROW('Water Data'!E57)))</f>
        <v/>
      </c>
      <c r="BX63" s="275" t="str">
        <f ca="true">+IF(OFFSET('Water Data'!$E$29,0,10*ROW('Water Data'!E57))="","",OFFSET('Water Data'!$E$29,0,10*ROW('Water Data'!E57)))</f>
        <v/>
      </c>
      <c r="BY63" s="275" t="str">
        <f ca="true">+IF(OFFSET('Water Data'!$F$27,0,10*ROW('Water Data'!F57))="","",OFFSET('Water Data'!$F$27,0,10*ROW('Water Data'!F57)))</f>
        <v/>
      </c>
      <c r="BZ63" s="275" t="str">
        <f ca="true">+IF(OFFSET('Water Data'!$F$28,0,10*ROW('Water Data'!F57))="","",OFFSET('Water Data'!$F$28,0,10*ROW('Water Data'!F57)))</f>
        <v/>
      </c>
      <c r="CA63" s="275" t="str">
        <f ca="true">+IF(OFFSET('Water Data'!$F$29,0,10*ROW('Water Data'!F57))="","",OFFSET('Water Data'!$F$29,0,10*ROW('Water Data'!F57)))</f>
        <v/>
      </c>
      <c r="CB63" s="275" t="str">
        <f ca="true">+IF(OFFSET('Water Data'!$G$27,0,10*ROW('Water Data'!G57))="","",OFFSET('Water Data'!$G$27,0,10*ROW('Water Data'!G57)))</f>
        <v/>
      </c>
      <c r="CC63" s="275" t="str">
        <f ca="true">+IF(OFFSET('Water Data'!$G$28,0,10*ROW('Water Data'!G57))="","",OFFSET('Water Data'!$G$28,0,10*ROW('Water Data'!G57)))</f>
        <v/>
      </c>
      <c r="CD63" s="275" t="str">
        <f ca="true">+IF(OFFSET('Water Data'!$G$29,0,10*ROW('Water Data'!G57))="","",OFFSET('Water Data'!$G$29,0,10*ROW('Water Data'!G57)))</f>
        <v/>
      </c>
      <c r="CE63" s="275" t="str">
        <f ca="true">+IF(OFFSET('Water Data'!$H$27,0,10*ROW('Water Data'!H57))="","",OFFSET('Water Data'!$H$27,0,10*ROW('Water Data'!H57)))</f>
        <v/>
      </c>
      <c r="CF63" s="275" t="str">
        <f ca="true">+IF(OFFSET('Water Data'!$H$28,0,10*ROW('Water Data'!H57))="","",OFFSET('Water Data'!$H$28,0,10*ROW('Water Data'!H57)))</f>
        <v/>
      </c>
      <c r="CG63" s="275" t="str">
        <f ca="true">+IF(OFFSET('Water Data'!$H$29,0,10*ROW('Water Data'!H57))="","",OFFSET('Water Data'!$H$29,0,10*ROW('Water Data'!H57)))</f>
        <v/>
      </c>
      <c r="CH63" s="275" t="str">
        <f ca="true">+IF(OFFSET('Water Data'!$I$27,0,10*ROW('Water Data'!I57))="","",OFFSET('Water Data'!$I$27,0,10*ROW('Water Data'!I57)))</f>
        <v/>
      </c>
      <c r="CI63" s="275" t="str">
        <f ca="true">+IF(OFFSET('Water Data'!$I$28,0,10*ROW('Water Data'!I57))="","",OFFSET('Water Data'!$I$28,0,10*ROW('Water Data'!I57)))</f>
        <v/>
      </c>
      <c r="CJ63" s="275" t="str">
        <f ca="true">+IF(OFFSET('Water Data'!$I$29,0,10*ROW('Water Data'!I57))="","",OFFSET('Water Data'!$I$29,0,10*ROW('Water Data'!I57)))</f>
        <v/>
      </c>
      <c r="CK63" s="275" t="str">
        <f ca="true">+IF(OFFSET('Sanitation Data'!$D$28,0,10*ROW('Sanitation Data'!D57))="","",OFFSET('Sanitation Data'!$D$28,0,10*ROW('Sanitation Data'!D57)))</f>
        <v/>
      </c>
      <c r="CL63" s="275" t="str">
        <f ca="true">+IF(OFFSET('Sanitation Data'!$D$29,0,10*ROW('Sanitation Data'!D57))="","",OFFSET('Sanitation Data'!$D$29,0,10*ROW('Sanitation Data'!D57)))</f>
        <v/>
      </c>
      <c r="CM63" s="275" t="str">
        <f ca="true">+IF(OFFSET('Sanitation Data'!$D$30,0,10*ROW('Sanitation Data'!D57))="","",OFFSET('Sanitation Data'!$D$30,0,10*ROW('Sanitation Data'!D57)))</f>
        <v/>
      </c>
      <c r="CN63" s="275" t="str">
        <f ca="true">+IF(OFFSET('Sanitation Data'!$D$31,0,10*ROW('Sanitation Data'!D57))="","",OFFSET('Sanitation Data'!$D$31,0,10*ROW('Sanitation Data'!D57)))</f>
        <v/>
      </c>
      <c r="CO63" s="275" t="str">
        <f ca="true">+IF(OFFSET('Sanitation Data'!$D$32,0,10*ROW('Sanitation Data'!D57))="","",OFFSET('Sanitation Data'!$D$32,0,10*ROW('Sanitation Data'!D57)))</f>
        <v/>
      </c>
      <c r="CP63" s="275" t="str">
        <f ca="true">+IF(OFFSET('Sanitation Data'!$E$28,0,10*ROW('Sanitation Data'!E57))="","",OFFSET('Sanitation Data'!$E$28,0,10*ROW('Sanitation Data'!E57)))</f>
        <v/>
      </c>
      <c r="CQ63" s="275" t="str">
        <f ca="true">+IF(OFFSET('Sanitation Data'!$E$29,0,10*ROW('Sanitation Data'!E57))="","",OFFSET('Sanitation Data'!$E$29,0,10*ROW('Sanitation Data'!E57)))</f>
        <v/>
      </c>
      <c r="CR63" s="275" t="str">
        <f ca="true">+IF(OFFSET('Sanitation Data'!$E$30,0,10*ROW('Sanitation Data'!E57))="","",OFFSET('Sanitation Data'!$E$30,0,10*ROW('Sanitation Data'!E57)))</f>
        <v/>
      </c>
      <c r="CS63" s="275" t="str">
        <f ca="true">+IF(OFFSET('Sanitation Data'!$E$31,0,10*ROW('Sanitation Data'!E57))="","",OFFSET('Sanitation Data'!$E$31,0,10*ROW('Sanitation Data'!E57)))</f>
        <v/>
      </c>
      <c r="CT63" s="275" t="str">
        <f ca="true">+IF(OFFSET('Sanitation Data'!$E$32,0,10*ROW('Sanitation Data'!E57))="","",OFFSET('Sanitation Data'!$E$32,0,10*ROW('Sanitation Data'!E57)))</f>
        <v/>
      </c>
      <c r="CU63" s="275" t="str">
        <f ca="true">+IF(OFFSET('Sanitation Data'!$F$28,0,10*ROW('Sanitation Data'!F57))="","",OFFSET('Sanitation Data'!$F$28,0,10*ROW('Sanitation Data'!F57)))</f>
        <v/>
      </c>
      <c r="CV63" s="275" t="str">
        <f ca="true">+IF(OFFSET('Sanitation Data'!$F$29,0,10*ROW('Sanitation Data'!F57))="","",OFFSET('Sanitation Data'!$F$29,0,10*ROW('Sanitation Data'!F57)))</f>
        <v/>
      </c>
      <c r="CW63" s="275" t="str">
        <f ca="true">+IF(OFFSET('Sanitation Data'!$F$30,0,10*ROW('Sanitation Data'!F57))="","",OFFSET('Sanitation Data'!$F$30,0,10*ROW('Sanitation Data'!F57)))</f>
        <v/>
      </c>
      <c r="CX63" s="275" t="str">
        <f ca="true">+IF(OFFSET('Sanitation Data'!$F$31,0,10*ROW('Sanitation Data'!F57))="","",OFFSET('Sanitation Data'!$F$31,0,10*ROW('Sanitation Data'!F57)))</f>
        <v/>
      </c>
      <c r="CY63" s="275" t="str">
        <f ca="true">+IF(OFFSET('Sanitation Data'!$F$32,0,10*ROW('Sanitation Data'!F57))="","",OFFSET('Sanitation Data'!$F$32,0,10*ROW('Sanitation Data'!F57)))</f>
        <v/>
      </c>
      <c r="CZ63" s="275" t="str">
        <f ca="true">+IF(OFFSET('Sanitation Data'!$G$28,0,10*ROW('Sanitation Data'!G57))="","",OFFSET('Sanitation Data'!$G$28,0,10*ROW('Sanitation Data'!G57)))</f>
        <v/>
      </c>
      <c r="DA63" s="275" t="str">
        <f ca="true">+IF(OFFSET('Sanitation Data'!$G$29,0,10*ROW('Sanitation Data'!G57))="","",OFFSET('Sanitation Data'!$G$29,0,10*ROW('Sanitation Data'!G57)))</f>
        <v/>
      </c>
      <c r="DB63" s="275" t="str">
        <f ca="true">+IF(OFFSET('Sanitation Data'!$G$30,0,10*ROW('Sanitation Data'!G57))="","",OFFSET('Sanitation Data'!$G$30,0,10*ROW('Sanitation Data'!G57)))</f>
        <v/>
      </c>
      <c r="DC63" s="275" t="str">
        <f ca="true">+IF(OFFSET('Sanitation Data'!$G$31,0,10*ROW('Sanitation Data'!G57))="","",OFFSET('Sanitation Data'!$G$31,0,10*ROW('Sanitation Data'!G57)))</f>
        <v/>
      </c>
      <c r="DD63" s="275" t="str">
        <f ca="true">+IF(OFFSET('Sanitation Data'!$G$32,0,10*ROW('Sanitation Data'!G57))="","",OFFSET('Sanitation Data'!$G$32,0,10*ROW('Sanitation Data'!G57)))</f>
        <v/>
      </c>
      <c r="DE63" s="275" t="str">
        <f ca="true">+IF(OFFSET('Sanitation Data'!$H$28,0,10*ROW('Sanitation Data'!H57))="","",OFFSET('Sanitation Data'!$H$28,0,10*ROW('Sanitation Data'!H57)))</f>
        <v/>
      </c>
      <c r="DF63" s="275" t="str">
        <f ca="true">+IF(OFFSET('Sanitation Data'!$H$29,0,10*ROW('Sanitation Data'!H57))="","",OFFSET('Sanitation Data'!$H$29,0,10*ROW('Sanitation Data'!H57)))</f>
        <v/>
      </c>
      <c r="DG63" s="275" t="str">
        <f ca="true">+IF(OFFSET('Sanitation Data'!$H$30,0,10*ROW('Sanitation Data'!H57))="","",OFFSET('Sanitation Data'!$H$30,0,10*ROW('Sanitation Data'!H57)))</f>
        <v/>
      </c>
      <c r="DH63" s="275" t="str">
        <f ca="true">+IF(OFFSET('Sanitation Data'!$H$31,0,10*ROW('Sanitation Data'!H57))="","",OFFSET('Sanitation Data'!$H$31,0,10*ROW('Sanitation Data'!H57)))</f>
        <v/>
      </c>
      <c r="DI63" s="275" t="str">
        <f ca="true">+IF(OFFSET('Sanitation Data'!$H$32,0,10*ROW('Sanitation Data'!H57))="","",OFFSET('Sanitation Data'!$H$32,0,10*ROW('Sanitation Data'!H57)))</f>
        <v/>
      </c>
      <c r="DJ63" s="275" t="str">
        <f ca="true">+IF(OFFSET('Sanitation Data'!$I$28,0,10*ROW('Sanitation Data'!I57))="","",OFFSET('Sanitation Data'!$I$28,0,10*ROW('Sanitation Data'!I57)))</f>
        <v/>
      </c>
      <c r="DK63" s="275" t="str">
        <f ca="true">+IF(OFFSET('Sanitation Data'!$I$29,0,10*ROW('Sanitation Data'!I57))="","",OFFSET('Sanitation Data'!$I$29,0,10*ROW('Sanitation Data'!I57)))</f>
        <v/>
      </c>
      <c r="DL63" s="275" t="str">
        <f ca="true">+IF(OFFSET('Sanitation Data'!$I$30,0,10*ROW('Sanitation Data'!I57))="","",OFFSET('Sanitation Data'!$I$30,0,10*ROW('Sanitation Data'!I57)))</f>
        <v/>
      </c>
      <c r="DM63" s="275" t="str">
        <f ca="true">+IF(OFFSET('Sanitation Data'!$I$31,0,10*ROW('Sanitation Data'!I57))="","",OFFSET('Sanitation Data'!$I$31,0,10*ROW('Sanitation Data'!I57)))</f>
        <v/>
      </c>
      <c r="DN63" s="275" t="str">
        <f ca="true">+IF(OFFSET('Sanitation Data'!$I$32,0,10*ROW('Sanitation Data'!I57))="","",OFFSET('Sanitation Data'!$I$32,0,10*ROW('Sanitation Data'!I57)))</f>
        <v/>
      </c>
      <c r="DO63" s="275" t="str">
        <f ca="true">+IF(OFFSET('Hygiene Data'!$D$11,0,10*ROW('Hygiene Data'!D57))="","",OFFSET('Hygiene Data'!$D$11,0,10*ROW('Hygiene Data'!D57)))</f>
        <v/>
      </c>
      <c r="DP63" s="275" t="str">
        <f ca="true">+IF(OFFSET('Hygiene Data'!$D$12,0,10*ROW('Hygiene Data'!D57))="","",OFFSET('Hygiene Data'!$D$12,0,10*ROW('Hygiene Data'!D57)))</f>
        <v/>
      </c>
      <c r="DQ63" s="275" t="str">
        <f ca="true">+IF(OFFSET('Hygiene Data'!$D$13,0,10*ROW('Hygiene Data'!D57))="","",OFFSET('Hygiene Data'!$D$13,0,10*ROW('Hygiene Data'!D57)))</f>
        <v/>
      </c>
      <c r="DR63" s="275" t="str">
        <f ca="true">+IF(OFFSET('Hygiene Data'!$E$11,0,10*ROW('Hygiene Data'!E57))="","",OFFSET('Hygiene Data'!$E$11,0,10*ROW('Hygiene Data'!E57)))</f>
        <v/>
      </c>
      <c r="DS63" s="275" t="str">
        <f ca="true">+IF(OFFSET('Hygiene Data'!$E$12,0,10*ROW('Hygiene Data'!E57))="","",OFFSET('Hygiene Data'!$E$12,0,10*ROW('Hygiene Data'!E57)))</f>
        <v/>
      </c>
      <c r="DT63" s="275" t="str">
        <f ca="true">+IF(OFFSET('Hygiene Data'!$E$13,0,10*ROW('Hygiene Data'!E57))="","",OFFSET('Hygiene Data'!$E$13,0,10*ROW('Hygiene Data'!E57)))</f>
        <v/>
      </c>
      <c r="DU63" s="275" t="str">
        <f ca="true">+IF(OFFSET('Hygiene Data'!$F$11,0,10*ROW('Hygiene Data'!F57))="","",OFFSET('Hygiene Data'!$F$11,0,10*ROW('Hygiene Data'!F57)))</f>
        <v/>
      </c>
      <c r="DV63" s="275" t="str">
        <f ca="true">+IF(OFFSET('Hygiene Data'!$F$12,0,10*ROW('Hygiene Data'!F57))="","",OFFSET('Hygiene Data'!$F$12,0,10*ROW('Hygiene Data'!F57)))</f>
        <v/>
      </c>
      <c r="DW63" s="275" t="str">
        <f ca="true">+IF(OFFSET('Hygiene Data'!$F$13,0,10*ROW('Hygiene Data'!F57))="","",OFFSET('Hygiene Data'!$F$13,0,10*ROW('Hygiene Data'!F57)))</f>
        <v/>
      </c>
      <c r="DX63" s="275" t="str">
        <f ca="true">+IF(OFFSET('Hygiene Data'!$G$11,0,10*ROW('Hygiene Data'!G57))="","",OFFSET('Hygiene Data'!$G$11,0,10*ROW('Hygiene Data'!G57)))</f>
        <v/>
      </c>
      <c r="DY63" s="275" t="str">
        <f ca="true">+IF(OFFSET('Hygiene Data'!$G$12,0,10*ROW('Hygiene Data'!G57))="","",OFFSET('Hygiene Data'!$G$12,0,10*ROW('Hygiene Data'!G57)))</f>
        <v/>
      </c>
      <c r="DZ63" s="275" t="str">
        <f ca="true">+IF(OFFSET('Hygiene Data'!$G$13,0,10*ROW('Hygiene Data'!G57))="","",OFFSET('Hygiene Data'!$G$13,0,10*ROW('Hygiene Data'!G57)))</f>
        <v/>
      </c>
      <c r="EA63" s="275" t="str">
        <f ca="true">+IF(OFFSET('Hygiene Data'!$H$11,0,10*ROW('Hygiene Data'!H57))="","",OFFSET('Hygiene Data'!$H$11,0,10*ROW('Hygiene Data'!H57)))</f>
        <v/>
      </c>
      <c r="EB63" s="275" t="str">
        <f ca="true">+IF(OFFSET('Hygiene Data'!$H$12,0,10*ROW('Hygiene Data'!H57))="","",OFFSET('Hygiene Data'!$H$12,0,10*ROW('Hygiene Data'!H57)))</f>
        <v/>
      </c>
      <c r="EC63" s="275" t="str">
        <f ca="true">+IF(OFFSET('Hygiene Data'!$H$13,0,10*ROW('Hygiene Data'!H57))="","",OFFSET('Hygiene Data'!$H$13,0,10*ROW('Hygiene Data'!H57)))</f>
        <v/>
      </c>
      <c r="ED63" s="275" t="str">
        <f ca="true">+IF(OFFSET('Hygiene Data'!$I$11,0,10*ROW('Hygiene Data'!I57))="","",OFFSET('Hygiene Data'!$I$11,0,10*ROW('Hygiene Data'!I57)))</f>
        <v/>
      </c>
      <c r="EE63" s="275" t="str">
        <f ca="true">+IF(OFFSET('Hygiene Data'!$I$12,0,10*ROW('Hygiene Data'!I57))="","",OFFSET('Hygiene Data'!$I$12,0,10*ROW('Hygiene Data'!I57)))</f>
        <v/>
      </c>
      <c r="EF63" s="275"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1"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5"/>
      <c r="BS64" s="275" t="str">
        <f ca="true">+IF(OFFSET('Water Data'!$D$27,0,10*ROW('Water Data'!D58))="","",OFFSET('Water Data'!$D$27,0,10*ROW('Water Data'!D58)))</f>
        <v/>
      </c>
      <c r="BT64" s="275" t="str">
        <f ca="true">+IF(OFFSET('Water Data'!$D$28,0,10*ROW('Water Data'!D58))="","",OFFSET('Water Data'!$D$28,0,10*ROW('Water Data'!D58)))</f>
        <v/>
      </c>
      <c r="BU64" s="275" t="str">
        <f ca="true">+IF(OFFSET('Water Data'!$D$29,0,10*ROW('Water Data'!D58))="","",OFFSET('Water Data'!$D$29,0,10*ROW('Water Data'!D58)))</f>
        <v/>
      </c>
      <c r="BV64" s="275" t="str">
        <f ca="true">+IF(OFFSET('Water Data'!$E$27,0,10*ROW('Water Data'!E58))="","",OFFSET('Water Data'!$E$27,0,10*ROW('Water Data'!E58)))</f>
        <v/>
      </c>
      <c r="BW64" s="275" t="str">
        <f ca="true">+IF(OFFSET('Water Data'!$E$28,0,10*ROW('Water Data'!E58))="","",OFFSET('Water Data'!$E$28,0,10*ROW('Water Data'!E58)))</f>
        <v/>
      </c>
      <c r="BX64" s="275" t="str">
        <f ca="true">+IF(OFFSET('Water Data'!$E$29,0,10*ROW('Water Data'!E58))="","",OFFSET('Water Data'!$E$29,0,10*ROW('Water Data'!E58)))</f>
        <v/>
      </c>
      <c r="BY64" s="275" t="str">
        <f ca="true">+IF(OFFSET('Water Data'!$F$27,0,10*ROW('Water Data'!F58))="","",OFFSET('Water Data'!$F$27,0,10*ROW('Water Data'!F58)))</f>
        <v/>
      </c>
      <c r="BZ64" s="275" t="str">
        <f ca="true">+IF(OFFSET('Water Data'!$F$28,0,10*ROW('Water Data'!F58))="","",OFFSET('Water Data'!$F$28,0,10*ROW('Water Data'!F58)))</f>
        <v/>
      </c>
      <c r="CA64" s="275" t="str">
        <f ca="true">+IF(OFFSET('Water Data'!$F$29,0,10*ROW('Water Data'!F58))="","",OFFSET('Water Data'!$F$29,0,10*ROW('Water Data'!F58)))</f>
        <v/>
      </c>
      <c r="CB64" s="275" t="str">
        <f ca="true">+IF(OFFSET('Water Data'!$G$27,0,10*ROW('Water Data'!G58))="","",OFFSET('Water Data'!$G$27,0,10*ROW('Water Data'!G58)))</f>
        <v/>
      </c>
      <c r="CC64" s="275" t="str">
        <f ca="true">+IF(OFFSET('Water Data'!$G$28,0,10*ROW('Water Data'!G58))="","",OFFSET('Water Data'!$G$28,0,10*ROW('Water Data'!G58)))</f>
        <v/>
      </c>
      <c r="CD64" s="275" t="str">
        <f ca="true">+IF(OFFSET('Water Data'!$G$29,0,10*ROW('Water Data'!G58))="","",OFFSET('Water Data'!$G$29,0,10*ROW('Water Data'!G58)))</f>
        <v/>
      </c>
      <c r="CE64" s="275" t="str">
        <f ca="true">+IF(OFFSET('Water Data'!$H$27,0,10*ROW('Water Data'!H58))="","",OFFSET('Water Data'!$H$27,0,10*ROW('Water Data'!H58)))</f>
        <v/>
      </c>
      <c r="CF64" s="275" t="str">
        <f ca="true">+IF(OFFSET('Water Data'!$H$28,0,10*ROW('Water Data'!H58))="","",OFFSET('Water Data'!$H$28,0,10*ROW('Water Data'!H58)))</f>
        <v/>
      </c>
      <c r="CG64" s="275" t="str">
        <f ca="true">+IF(OFFSET('Water Data'!$H$29,0,10*ROW('Water Data'!H58))="","",OFFSET('Water Data'!$H$29,0,10*ROW('Water Data'!H58)))</f>
        <v/>
      </c>
      <c r="CH64" s="275" t="str">
        <f ca="true">+IF(OFFSET('Water Data'!$I$27,0,10*ROW('Water Data'!I58))="","",OFFSET('Water Data'!$I$27,0,10*ROW('Water Data'!I58)))</f>
        <v/>
      </c>
      <c r="CI64" s="275" t="str">
        <f ca="true">+IF(OFFSET('Water Data'!$I$28,0,10*ROW('Water Data'!I58))="","",OFFSET('Water Data'!$I$28,0,10*ROW('Water Data'!I58)))</f>
        <v/>
      </c>
      <c r="CJ64" s="275" t="str">
        <f ca="true">+IF(OFFSET('Water Data'!$I$29,0,10*ROW('Water Data'!I58))="","",OFFSET('Water Data'!$I$29,0,10*ROW('Water Data'!I58)))</f>
        <v/>
      </c>
      <c r="CK64" s="275" t="str">
        <f ca="true">+IF(OFFSET('Sanitation Data'!$D$28,0,10*ROW('Sanitation Data'!D58))="","",OFFSET('Sanitation Data'!$D$28,0,10*ROW('Sanitation Data'!D58)))</f>
        <v/>
      </c>
      <c r="CL64" s="275" t="str">
        <f ca="true">+IF(OFFSET('Sanitation Data'!$D$29,0,10*ROW('Sanitation Data'!D58))="","",OFFSET('Sanitation Data'!$D$29,0,10*ROW('Sanitation Data'!D58)))</f>
        <v/>
      </c>
      <c r="CM64" s="275" t="str">
        <f ca="true">+IF(OFFSET('Sanitation Data'!$D$30,0,10*ROW('Sanitation Data'!D58))="","",OFFSET('Sanitation Data'!$D$30,0,10*ROW('Sanitation Data'!D58)))</f>
        <v/>
      </c>
      <c r="CN64" s="275" t="str">
        <f ca="true">+IF(OFFSET('Sanitation Data'!$D$31,0,10*ROW('Sanitation Data'!D58))="","",OFFSET('Sanitation Data'!$D$31,0,10*ROW('Sanitation Data'!D58)))</f>
        <v/>
      </c>
      <c r="CO64" s="275" t="str">
        <f ca="true">+IF(OFFSET('Sanitation Data'!$D$32,0,10*ROW('Sanitation Data'!D58))="","",OFFSET('Sanitation Data'!$D$32,0,10*ROW('Sanitation Data'!D58)))</f>
        <v/>
      </c>
      <c r="CP64" s="275" t="str">
        <f ca="true">+IF(OFFSET('Sanitation Data'!$E$28,0,10*ROW('Sanitation Data'!E58))="","",OFFSET('Sanitation Data'!$E$28,0,10*ROW('Sanitation Data'!E58)))</f>
        <v/>
      </c>
      <c r="CQ64" s="275" t="str">
        <f ca="true">+IF(OFFSET('Sanitation Data'!$E$29,0,10*ROW('Sanitation Data'!E58))="","",OFFSET('Sanitation Data'!$E$29,0,10*ROW('Sanitation Data'!E58)))</f>
        <v/>
      </c>
      <c r="CR64" s="275" t="str">
        <f ca="true">+IF(OFFSET('Sanitation Data'!$E$30,0,10*ROW('Sanitation Data'!E58))="","",OFFSET('Sanitation Data'!$E$30,0,10*ROW('Sanitation Data'!E58)))</f>
        <v/>
      </c>
      <c r="CS64" s="275" t="str">
        <f ca="true">+IF(OFFSET('Sanitation Data'!$E$31,0,10*ROW('Sanitation Data'!E58))="","",OFFSET('Sanitation Data'!$E$31,0,10*ROW('Sanitation Data'!E58)))</f>
        <v/>
      </c>
      <c r="CT64" s="275" t="str">
        <f ca="true">+IF(OFFSET('Sanitation Data'!$E$32,0,10*ROW('Sanitation Data'!E58))="","",OFFSET('Sanitation Data'!$E$32,0,10*ROW('Sanitation Data'!E58)))</f>
        <v/>
      </c>
      <c r="CU64" s="275" t="str">
        <f ca="true">+IF(OFFSET('Sanitation Data'!$F$28,0,10*ROW('Sanitation Data'!F58))="","",OFFSET('Sanitation Data'!$F$28,0,10*ROW('Sanitation Data'!F58)))</f>
        <v/>
      </c>
      <c r="CV64" s="275" t="str">
        <f ca="true">+IF(OFFSET('Sanitation Data'!$F$29,0,10*ROW('Sanitation Data'!F58))="","",OFFSET('Sanitation Data'!$F$29,0,10*ROW('Sanitation Data'!F58)))</f>
        <v/>
      </c>
      <c r="CW64" s="275" t="str">
        <f ca="true">+IF(OFFSET('Sanitation Data'!$F$30,0,10*ROW('Sanitation Data'!F58))="","",OFFSET('Sanitation Data'!$F$30,0,10*ROW('Sanitation Data'!F58)))</f>
        <v/>
      </c>
      <c r="CX64" s="275" t="str">
        <f ca="true">+IF(OFFSET('Sanitation Data'!$F$31,0,10*ROW('Sanitation Data'!F58))="","",OFFSET('Sanitation Data'!$F$31,0,10*ROW('Sanitation Data'!F58)))</f>
        <v/>
      </c>
      <c r="CY64" s="275" t="str">
        <f ca="true">+IF(OFFSET('Sanitation Data'!$F$32,0,10*ROW('Sanitation Data'!F58))="","",OFFSET('Sanitation Data'!$F$32,0,10*ROW('Sanitation Data'!F58)))</f>
        <v/>
      </c>
      <c r="CZ64" s="275" t="str">
        <f ca="true">+IF(OFFSET('Sanitation Data'!$G$28,0,10*ROW('Sanitation Data'!G58))="","",OFFSET('Sanitation Data'!$G$28,0,10*ROW('Sanitation Data'!G58)))</f>
        <v/>
      </c>
      <c r="DA64" s="275" t="str">
        <f ca="true">+IF(OFFSET('Sanitation Data'!$G$29,0,10*ROW('Sanitation Data'!G58))="","",OFFSET('Sanitation Data'!$G$29,0,10*ROW('Sanitation Data'!G58)))</f>
        <v/>
      </c>
      <c r="DB64" s="275" t="str">
        <f ca="true">+IF(OFFSET('Sanitation Data'!$G$30,0,10*ROW('Sanitation Data'!G58))="","",OFFSET('Sanitation Data'!$G$30,0,10*ROW('Sanitation Data'!G58)))</f>
        <v/>
      </c>
      <c r="DC64" s="275" t="str">
        <f ca="true">+IF(OFFSET('Sanitation Data'!$G$31,0,10*ROW('Sanitation Data'!G58))="","",OFFSET('Sanitation Data'!$G$31,0,10*ROW('Sanitation Data'!G58)))</f>
        <v/>
      </c>
      <c r="DD64" s="275" t="str">
        <f ca="true">+IF(OFFSET('Sanitation Data'!$G$32,0,10*ROW('Sanitation Data'!G58))="","",OFFSET('Sanitation Data'!$G$32,0,10*ROW('Sanitation Data'!G58)))</f>
        <v/>
      </c>
      <c r="DE64" s="275" t="str">
        <f ca="true">+IF(OFFSET('Sanitation Data'!$H$28,0,10*ROW('Sanitation Data'!H58))="","",OFFSET('Sanitation Data'!$H$28,0,10*ROW('Sanitation Data'!H58)))</f>
        <v/>
      </c>
      <c r="DF64" s="275" t="str">
        <f ca="true">+IF(OFFSET('Sanitation Data'!$H$29,0,10*ROW('Sanitation Data'!H58))="","",OFFSET('Sanitation Data'!$H$29,0,10*ROW('Sanitation Data'!H58)))</f>
        <v/>
      </c>
      <c r="DG64" s="275" t="str">
        <f ca="true">+IF(OFFSET('Sanitation Data'!$H$30,0,10*ROW('Sanitation Data'!H58))="","",OFFSET('Sanitation Data'!$H$30,0,10*ROW('Sanitation Data'!H58)))</f>
        <v/>
      </c>
      <c r="DH64" s="275" t="str">
        <f ca="true">+IF(OFFSET('Sanitation Data'!$H$31,0,10*ROW('Sanitation Data'!H58))="","",OFFSET('Sanitation Data'!$H$31,0,10*ROW('Sanitation Data'!H58)))</f>
        <v/>
      </c>
      <c r="DI64" s="275" t="str">
        <f ca="true">+IF(OFFSET('Sanitation Data'!$H$32,0,10*ROW('Sanitation Data'!H58))="","",OFFSET('Sanitation Data'!$H$32,0,10*ROW('Sanitation Data'!H58)))</f>
        <v/>
      </c>
      <c r="DJ64" s="275" t="str">
        <f ca="true">+IF(OFFSET('Sanitation Data'!$I$28,0,10*ROW('Sanitation Data'!I58))="","",OFFSET('Sanitation Data'!$I$28,0,10*ROW('Sanitation Data'!I58)))</f>
        <v/>
      </c>
      <c r="DK64" s="275" t="str">
        <f ca="true">+IF(OFFSET('Sanitation Data'!$I$29,0,10*ROW('Sanitation Data'!I58))="","",OFFSET('Sanitation Data'!$I$29,0,10*ROW('Sanitation Data'!I58)))</f>
        <v/>
      </c>
      <c r="DL64" s="275" t="str">
        <f ca="true">+IF(OFFSET('Sanitation Data'!$I$30,0,10*ROW('Sanitation Data'!I58))="","",OFFSET('Sanitation Data'!$I$30,0,10*ROW('Sanitation Data'!I58)))</f>
        <v/>
      </c>
      <c r="DM64" s="275" t="str">
        <f ca="true">+IF(OFFSET('Sanitation Data'!$I$31,0,10*ROW('Sanitation Data'!I58))="","",OFFSET('Sanitation Data'!$I$31,0,10*ROW('Sanitation Data'!I58)))</f>
        <v/>
      </c>
      <c r="DN64" s="275" t="str">
        <f ca="true">+IF(OFFSET('Sanitation Data'!$I$32,0,10*ROW('Sanitation Data'!I58))="","",OFFSET('Sanitation Data'!$I$32,0,10*ROW('Sanitation Data'!I58)))</f>
        <v/>
      </c>
      <c r="DO64" s="275" t="str">
        <f ca="true">+IF(OFFSET('Hygiene Data'!$D$11,0,10*ROW('Hygiene Data'!D58))="","",OFFSET('Hygiene Data'!$D$11,0,10*ROW('Hygiene Data'!D58)))</f>
        <v/>
      </c>
      <c r="DP64" s="275" t="str">
        <f ca="true">+IF(OFFSET('Hygiene Data'!$D$12,0,10*ROW('Hygiene Data'!D58))="","",OFFSET('Hygiene Data'!$D$12,0,10*ROW('Hygiene Data'!D58)))</f>
        <v/>
      </c>
      <c r="DQ64" s="275" t="str">
        <f ca="true">+IF(OFFSET('Hygiene Data'!$D$13,0,10*ROW('Hygiene Data'!D58))="","",OFFSET('Hygiene Data'!$D$13,0,10*ROW('Hygiene Data'!D58)))</f>
        <v/>
      </c>
      <c r="DR64" s="275" t="str">
        <f ca="true">+IF(OFFSET('Hygiene Data'!$E$11,0,10*ROW('Hygiene Data'!E58))="","",OFFSET('Hygiene Data'!$E$11,0,10*ROW('Hygiene Data'!E58)))</f>
        <v/>
      </c>
      <c r="DS64" s="275" t="str">
        <f ca="true">+IF(OFFSET('Hygiene Data'!$E$12,0,10*ROW('Hygiene Data'!E58))="","",OFFSET('Hygiene Data'!$E$12,0,10*ROW('Hygiene Data'!E58)))</f>
        <v/>
      </c>
      <c r="DT64" s="275" t="str">
        <f ca="true">+IF(OFFSET('Hygiene Data'!$E$13,0,10*ROW('Hygiene Data'!E58))="","",OFFSET('Hygiene Data'!$E$13,0,10*ROW('Hygiene Data'!E58)))</f>
        <v/>
      </c>
      <c r="DU64" s="275" t="str">
        <f ca="true">+IF(OFFSET('Hygiene Data'!$F$11,0,10*ROW('Hygiene Data'!F58))="","",OFFSET('Hygiene Data'!$F$11,0,10*ROW('Hygiene Data'!F58)))</f>
        <v/>
      </c>
      <c r="DV64" s="275" t="str">
        <f ca="true">+IF(OFFSET('Hygiene Data'!$F$12,0,10*ROW('Hygiene Data'!F58))="","",OFFSET('Hygiene Data'!$F$12,0,10*ROW('Hygiene Data'!F58)))</f>
        <v/>
      </c>
      <c r="DW64" s="275" t="str">
        <f ca="true">+IF(OFFSET('Hygiene Data'!$F$13,0,10*ROW('Hygiene Data'!F58))="","",OFFSET('Hygiene Data'!$F$13,0,10*ROW('Hygiene Data'!F58)))</f>
        <v/>
      </c>
      <c r="DX64" s="275" t="str">
        <f ca="true">+IF(OFFSET('Hygiene Data'!$G$11,0,10*ROW('Hygiene Data'!G58))="","",OFFSET('Hygiene Data'!$G$11,0,10*ROW('Hygiene Data'!G58)))</f>
        <v/>
      </c>
      <c r="DY64" s="275" t="str">
        <f ca="true">+IF(OFFSET('Hygiene Data'!$G$12,0,10*ROW('Hygiene Data'!G58))="","",OFFSET('Hygiene Data'!$G$12,0,10*ROW('Hygiene Data'!G58)))</f>
        <v/>
      </c>
      <c r="DZ64" s="275" t="str">
        <f ca="true">+IF(OFFSET('Hygiene Data'!$G$13,0,10*ROW('Hygiene Data'!G58))="","",OFFSET('Hygiene Data'!$G$13,0,10*ROW('Hygiene Data'!G58)))</f>
        <v/>
      </c>
      <c r="EA64" s="275" t="str">
        <f ca="true">+IF(OFFSET('Hygiene Data'!$H$11,0,10*ROW('Hygiene Data'!H58))="","",OFFSET('Hygiene Data'!$H$11,0,10*ROW('Hygiene Data'!H58)))</f>
        <v/>
      </c>
      <c r="EB64" s="275" t="str">
        <f ca="true">+IF(OFFSET('Hygiene Data'!$H$12,0,10*ROW('Hygiene Data'!H58))="","",OFFSET('Hygiene Data'!$H$12,0,10*ROW('Hygiene Data'!H58)))</f>
        <v/>
      </c>
      <c r="EC64" s="275" t="str">
        <f ca="true">+IF(OFFSET('Hygiene Data'!$H$13,0,10*ROW('Hygiene Data'!H58))="","",OFFSET('Hygiene Data'!$H$13,0,10*ROW('Hygiene Data'!H58)))</f>
        <v/>
      </c>
      <c r="ED64" s="275" t="str">
        <f ca="true">+IF(OFFSET('Hygiene Data'!$I$11,0,10*ROW('Hygiene Data'!I58))="","",OFFSET('Hygiene Data'!$I$11,0,10*ROW('Hygiene Data'!I58)))</f>
        <v/>
      </c>
      <c r="EE64" s="275" t="str">
        <f ca="true">+IF(OFFSET('Hygiene Data'!$I$12,0,10*ROW('Hygiene Data'!I58))="","",OFFSET('Hygiene Data'!$I$12,0,10*ROW('Hygiene Data'!I58)))</f>
        <v/>
      </c>
      <c r="EF64" s="275"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1"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5"/>
      <c r="BS65" s="275" t="str">
        <f ca="true">+IF(OFFSET('Water Data'!$D$27,0,10*ROW('Water Data'!D59))="","",OFFSET('Water Data'!$D$27,0,10*ROW('Water Data'!D59)))</f>
        <v/>
      </c>
      <c r="BT65" s="275" t="str">
        <f ca="true">+IF(OFFSET('Water Data'!$D$28,0,10*ROW('Water Data'!D59))="","",OFFSET('Water Data'!$D$28,0,10*ROW('Water Data'!D59)))</f>
        <v/>
      </c>
      <c r="BU65" s="275" t="str">
        <f ca="true">+IF(OFFSET('Water Data'!$D$29,0,10*ROW('Water Data'!D59))="","",OFFSET('Water Data'!$D$29,0,10*ROW('Water Data'!D59)))</f>
        <v/>
      </c>
      <c r="BV65" s="275" t="str">
        <f ca="true">+IF(OFFSET('Water Data'!$E$27,0,10*ROW('Water Data'!E59))="","",OFFSET('Water Data'!$E$27,0,10*ROW('Water Data'!E59)))</f>
        <v/>
      </c>
      <c r="BW65" s="275" t="str">
        <f ca="true">+IF(OFFSET('Water Data'!$E$28,0,10*ROW('Water Data'!E59))="","",OFFSET('Water Data'!$E$28,0,10*ROW('Water Data'!E59)))</f>
        <v/>
      </c>
      <c r="BX65" s="275" t="str">
        <f ca="true">+IF(OFFSET('Water Data'!$E$29,0,10*ROW('Water Data'!E59))="","",OFFSET('Water Data'!$E$29,0,10*ROW('Water Data'!E59)))</f>
        <v/>
      </c>
      <c r="BY65" s="275" t="str">
        <f ca="true">+IF(OFFSET('Water Data'!$F$27,0,10*ROW('Water Data'!F59))="","",OFFSET('Water Data'!$F$27,0,10*ROW('Water Data'!F59)))</f>
        <v/>
      </c>
      <c r="BZ65" s="275" t="str">
        <f ca="true">+IF(OFFSET('Water Data'!$F$28,0,10*ROW('Water Data'!F59))="","",OFFSET('Water Data'!$F$28,0,10*ROW('Water Data'!F59)))</f>
        <v/>
      </c>
      <c r="CA65" s="275" t="str">
        <f ca="true">+IF(OFFSET('Water Data'!$F$29,0,10*ROW('Water Data'!F59))="","",OFFSET('Water Data'!$F$29,0,10*ROW('Water Data'!F59)))</f>
        <v/>
      </c>
      <c r="CB65" s="275" t="str">
        <f ca="true">+IF(OFFSET('Water Data'!$G$27,0,10*ROW('Water Data'!G59))="","",OFFSET('Water Data'!$G$27,0,10*ROW('Water Data'!G59)))</f>
        <v/>
      </c>
      <c r="CC65" s="275" t="str">
        <f ca="true">+IF(OFFSET('Water Data'!$G$28,0,10*ROW('Water Data'!G59))="","",OFFSET('Water Data'!$G$28,0,10*ROW('Water Data'!G59)))</f>
        <v/>
      </c>
      <c r="CD65" s="275" t="str">
        <f ca="true">+IF(OFFSET('Water Data'!$G$29,0,10*ROW('Water Data'!G59))="","",OFFSET('Water Data'!$G$29,0,10*ROW('Water Data'!G59)))</f>
        <v/>
      </c>
      <c r="CE65" s="275" t="str">
        <f ca="true">+IF(OFFSET('Water Data'!$H$27,0,10*ROW('Water Data'!H59))="","",OFFSET('Water Data'!$H$27,0,10*ROW('Water Data'!H59)))</f>
        <v/>
      </c>
      <c r="CF65" s="275" t="str">
        <f ca="true">+IF(OFFSET('Water Data'!$H$28,0,10*ROW('Water Data'!H59))="","",OFFSET('Water Data'!$H$28,0,10*ROW('Water Data'!H59)))</f>
        <v/>
      </c>
      <c r="CG65" s="275" t="str">
        <f ca="true">+IF(OFFSET('Water Data'!$H$29,0,10*ROW('Water Data'!H59))="","",OFFSET('Water Data'!$H$29,0,10*ROW('Water Data'!H59)))</f>
        <v/>
      </c>
      <c r="CH65" s="275" t="str">
        <f ca="true">+IF(OFFSET('Water Data'!$I$27,0,10*ROW('Water Data'!I59))="","",OFFSET('Water Data'!$I$27,0,10*ROW('Water Data'!I59)))</f>
        <v/>
      </c>
      <c r="CI65" s="275" t="str">
        <f ca="true">+IF(OFFSET('Water Data'!$I$28,0,10*ROW('Water Data'!I59))="","",OFFSET('Water Data'!$I$28,0,10*ROW('Water Data'!I59)))</f>
        <v/>
      </c>
      <c r="CJ65" s="275" t="str">
        <f ca="true">+IF(OFFSET('Water Data'!$I$29,0,10*ROW('Water Data'!I59))="","",OFFSET('Water Data'!$I$29,0,10*ROW('Water Data'!I59)))</f>
        <v/>
      </c>
      <c r="CK65" s="275" t="str">
        <f ca="true">+IF(OFFSET('Sanitation Data'!$D$28,0,10*ROW('Sanitation Data'!D59))="","",OFFSET('Sanitation Data'!$D$28,0,10*ROW('Sanitation Data'!D59)))</f>
        <v/>
      </c>
      <c r="CL65" s="275" t="str">
        <f ca="true">+IF(OFFSET('Sanitation Data'!$D$29,0,10*ROW('Sanitation Data'!D59))="","",OFFSET('Sanitation Data'!$D$29,0,10*ROW('Sanitation Data'!D59)))</f>
        <v/>
      </c>
      <c r="CM65" s="275" t="str">
        <f ca="true">+IF(OFFSET('Sanitation Data'!$D$30,0,10*ROW('Sanitation Data'!D59))="","",OFFSET('Sanitation Data'!$D$30,0,10*ROW('Sanitation Data'!D59)))</f>
        <v/>
      </c>
      <c r="CN65" s="275" t="str">
        <f ca="true">+IF(OFFSET('Sanitation Data'!$D$31,0,10*ROW('Sanitation Data'!D59))="","",OFFSET('Sanitation Data'!$D$31,0,10*ROW('Sanitation Data'!D59)))</f>
        <v/>
      </c>
      <c r="CO65" s="275" t="str">
        <f ca="true">+IF(OFFSET('Sanitation Data'!$D$32,0,10*ROW('Sanitation Data'!D59))="","",OFFSET('Sanitation Data'!$D$32,0,10*ROW('Sanitation Data'!D59)))</f>
        <v/>
      </c>
      <c r="CP65" s="275" t="str">
        <f ca="true">+IF(OFFSET('Sanitation Data'!$E$28,0,10*ROW('Sanitation Data'!E59))="","",OFFSET('Sanitation Data'!$E$28,0,10*ROW('Sanitation Data'!E59)))</f>
        <v/>
      </c>
      <c r="CQ65" s="275" t="str">
        <f ca="true">+IF(OFFSET('Sanitation Data'!$E$29,0,10*ROW('Sanitation Data'!E59))="","",OFFSET('Sanitation Data'!$E$29,0,10*ROW('Sanitation Data'!E59)))</f>
        <v/>
      </c>
      <c r="CR65" s="275" t="str">
        <f ca="true">+IF(OFFSET('Sanitation Data'!$E$30,0,10*ROW('Sanitation Data'!E59))="","",OFFSET('Sanitation Data'!$E$30,0,10*ROW('Sanitation Data'!E59)))</f>
        <v/>
      </c>
      <c r="CS65" s="275" t="str">
        <f ca="true">+IF(OFFSET('Sanitation Data'!$E$31,0,10*ROW('Sanitation Data'!E59))="","",OFFSET('Sanitation Data'!$E$31,0,10*ROW('Sanitation Data'!E59)))</f>
        <v/>
      </c>
      <c r="CT65" s="275" t="str">
        <f ca="true">+IF(OFFSET('Sanitation Data'!$E$32,0,10*ROW('Sanitation Data'!E59))="","",OFFSET('Sanitation Data'!$E$32,0,10*ROW('Sanitation Data'!E59)))</f>
        <v/>
      </c>
      <c r="CU65" s="275" t="str">
        <f ca="true">+IF(OFFSET('Sanitation Data'!$F$28,0,10*ROW('Sanitation Data'!F59))="","",OFFSET('Sanitation Data'!$F$28,0,10*ROW('Sanitation Data'!F59)))</f>
        <v/>
      </c>
      <c r="CV65" s="275" t="str">
        <f ca="true">+IF(OFFSET('Sanitation Data'!$F$29,0,10*ROW('Sanitation Data'!F59))="","",OFFSET('Sanitation Data'!$F$29,0,10*ROW('Sanitation Data'!F59)))</f>
        <v/>
      </c>
      <c r="CW65" s="275" t="str">
        <f ca="true">+IF(OFFSET('Sanitation Data'!$F$30,0,10*ROW('Sanitation Data'!F59))="","",OFFSET('Sanitation Data'!$F$30,0,10*ROW('Sanitation Data'!F59)))</f>
        <v/>
      </c>
      <c r="CX65" s="275" t="str">
        <f ca="true">+IF(OFFSET('Sanitation Data'!$F$31,0,10*ROW('Sanitation Data'!F59))="","",OFFSET('Sanitation Data'!$F$31,0,10*ROW('Sanitation Data'!F59)))</f>
        <v/>
      </c>
      <c r="CY65" s="275" t="str">
        <f ca="true">+IF(OFFSET('Sanitation Data'!$F$32,0,10*ROW('Sanitation Data'!F59))="","",OFFSET('Sanitation Data'!$F$32,0,10*ROW('Sanitation Data'!F59)))</f>
        <v/>
      </c>
      <c r="CZ65" s="275" t="str">
        <f ca="true">+IF(OFFSET('Sanitation Data'!$G$28,0,10*ROW('Sanitation Data'!G59))="","",OFFSET('Sanitation Data'!$G$28,0,10*ROW('Sanitation Data'!G59)))</f>
        <v/>
      </c>
      <c r="DA65" s="275" t="str">
        <f ca="true">+IF(OFFSET('Sanitation Data'!$G$29,0,10*ROW('Sanitation Data'!G59))="","",OFFSET('Sanitation Data'!$G$29,0,10*ROW('Sanitation Data'!G59)))</f>
        <v/>
      </c>
      <c r="DB65" s="275" t="str">
        <f ca="true">+IF(OFFSET('Sanitation Data'!$G$30,0,10*ROW('Sanitation Data'!G59))="","",OFFSET('Sanitation Data'!$G$30,0,10*ROW('Sanitation Data'!G59)))</f>
        <v/>
      </c>
      <c r="DC65" s="275" t="str">
        <f ca="true">+IF(OFFSET('Sanitation Data'!$G$31,0,10*ROW('Sanitation Data'!G59))="","",OFFSET('Sanitation Data'!$G$31,0,10*ROW('Sanitation Data'!G59)))</f>
        <v/>
      </c>
      <c r="DD65" s="275" t="str">
        <f ca="true">+IF(OFFSET('Sanitation Data'!$G$32,0,10*ROW('Sanitation Data'!G59))="","",OFFSET('Sanitation Data'!$G$32,0,10*ROW('Sanitation Data'!G59)))</f>
        <v/>
      </c>
      <c r="DE65" s="275" t="str">
        <f ca="true">+IF(OFFSET('Sanitation Data'!$H$28,0,10*ROW('Sanitation Data'!H59))="","",OFFSET('Sanitation Data'!$H$28,0,10*ROW('Sanitation Data'!H59)))</f>
        <v/>
      </c>
      <c r="DF65" s="275" t="str">
        <f ca="true">+IF(OFFSET('Sanitation Data'!$H$29,0,10*ROW('Sanitation Data'!H59))="","",OFFSET('Sanitation Data'!$H$29,0,10*ROW('Sanitation Data'!H59)))</f>
        <v/>
      </c>
      <c r="DG65" s="275" t="str">
        <f ca="true">+IF(OFFSET('Sanitation Data'!$H$30,0,10*ROW('Sanitation Data'!H59))="","",OFFSET('Sanitation Data'!$H$30,0,10*ROW('Sanitation Data'!H59)))</f>
        <v/>
      </c>
      <c r="DH65" s="275" t="str">
        <f ca="true">+IF(OFFSET('Sanitation Data'!$H$31,0,10*ROW('Sanitation Data'!H59))="","",OFFSET('Sanitation Data'!$H$31,0,10*ROW('Sanitation Data'!H59)))</f>
        <v/>
      </c>
      <c r="DI65" s="275" t="str">
        <f ca="true">+IF(OFFSET('Sanitation Data'!$H$32,0,10*ROW('Sanitation Data'!H59))="","",OFFSET('Sanitation Data'!$H$32,0,10*ROW('Sanitation Data'!H59)))</f>
        <v/>
      </c>
      <c r="DJ65" s="275" t="str">
        <f ca="true">+IF(OFFSET('Sanitation Data'!$I$28,0,10*ROW('Sanitation Data'!I59))="","",OFFSET('Sanitation Data'!$I$28,0,10*ROW('Sanitation Data'!I59)))</f>
        <v/>
      </c>
      <c r="DK65" s="275" t="str">
        <f ca="true">+IF(OFFSET('Sanitation Data'!$I$29,0,10*ROW('Sanitation Data'!I59))="","",OFFSET('Sanitation Data'!$I$29,0,10*ROW('Sanitation Data'!I59)))</f>
        <v/>
      </c>
      <c r="DL65" s="275" t="str">
        <f ca="true">+IF(OFFSET('Sanitation Data'!$I$30,0,10*ROW('Sanitation Data'!I59))="","",OFFSET('Sanitation Data'!$I$30,0,10*ROW('Sanitation Data'!I59)))</f>
        <v/>
      </c>
      <c r="DM65" s="275" t="str">
        <f ca="true">+IF(OFFSET('Sanitation Data'!$I$31,0,10*ROW('Sanitation Data'!I59))="","",OFFSET('Sanitation Data'!$I$31,0,10*ROW('Sanitation Data'!I59)))</f>
        <v/>
      </c>
      <c r="DN65" s="275" t="str">
        <f ca="true">+IF(OFFSET('Sanitation Data'!$I$32,0,10*ROW('Sanitation Data'!I59))="","",OFFSET('Sanitation Data'!$I$32,0,10*ROW('Sanitation Data'!I59)))</f>
        <v/>
      </c>
      <c r="DO65" s="275" t="str">
        <f ca="true">+IF(OFFSET('Hygiene Data'!$D$11,0,10*ROW('Hygiene Data'!D59))="","",OFFSET('Hygiene Data'!$D$11,0,10*ROW('Hygiene Data'!D59)))</f>
        <v/>
      </c>
      <c r="DP65" s="275" t="str">
        <f ca="true">+IF(OFFSET('Hygiene Data'!$D$12,0,10*ROW('Hygiene Data'!D59))="","",OFFSET('Hygiene Data'!$D$12,0,10*ROW('Hygiene Data'!D59)))</f>
        <v/>
      </c>
      <c r="DQ65" s="275" t="str">
        <f ca="true">+IF(OFFSET('Hygiene Data'!$D$13,0,10*ROW('Hygiene Data'!D59))="","",OFFSET('Hygiene Data'!$D$13,0,10*ROW('Hygiene Data'!D59)))</f>
        <v/>
      </c>
      <c r="DR65" s="275" t="str">
        <f ca="true">+IF(OFFSET('Hygiene Data'!$E$11,0,10*ROW('Hygiene Data'!E59))="","",OFFSET('Hygiene Data'!$E$11,0,10*ROW('Hygiene Data'!E59)))</f>
        <v/>
      </c>
      <c r="DS65" s="275" t="str">
        <f ca="true">+IF(OFFSET('Hygiene Data'!$E$12,0,10*ROW('Hygiene Data'!E59))="","",OFFSET('Hygiene Data'!$E$12,0,10*ROW('Hygiene Data'!E59)))</f>
        <v/>
      </c>
      <c r="DT65" s="275" t="str">
        <f ca="true">+IF(OFFSET('Hygiene Data'!$E$13,0,10*ROW('Hygiene Data'!E59))="","",OFFSET('Hygiene Data'!$E$13,0,10*ROW('Hygiene Data'!E59)))</f>
        <v/>
      </c>
      <c r="DU65" s="275" t="str">
        <f ca="true">+IF(OFFSET('Hygiene Data'!$F$11,0,10*ROW('Hygiene Data'!F59))="","",OFFSET('Hygiene Data'!$F$11,0,10*ROW('Hygiene Data'!F59)))</f>
        <v/>
      </c>
      <c r="DV65" s="275" t="str">
        <f ca="true">+IF(OFFSET('Hygiene Data'!$F$12,0,10*ROW('Hygiene Data'!F59))="","",OFFSET('Hygiene Data'!$F$12,0,10*ROW('Hygiene Data'!F59)))</f>
        <v/>
      </c>
      <c r="DW65" s="275" t="str">
        <f ca="true">+IF(OFFSET('Hygiene Data'!$F$13,0,10*ROW('Hygiene Data'!F59))="","",OFFSET('Hygiene Data'!$F$13,0,10*ROW('Hygiene Data'!F59)))</f>
        <v/>
      </c>
      <c r="DX65" s="275" t="str">
        <f ca="true">+IF(OFFSET('Hygiene Data'!$G$11,0,10*ROW('Hygiene Data'!G59))="","",OFFSET('Hygiene Data'!$G$11,0,10*ROW('Hygiene Data'!G59)))</f>
        <v/>
      </c>
      <c r="DY65" s="275" t="str">
        <f ca="true">+IF(OFFSET('Hygiene Data'!$G$12,0,10*ROW('Hygiene Data'!G59))="","",OFFSET('Hygiene Data'!$G$12,0,10*ROW('Hygiene Data'!G59)))</f>
        <v/>
      </c>
      <c r="DZ65" s="275" t="str">
        <f ca="true">+IF(OFFSET('Hygiene Data'!$G$13,0,10*ROW('Hygiene Data'!G59))="","",OFFSET('Hygiene Data'!$G$13,0,10*ROW('Hygiene Data'!G59)))</f>
        <v/>
      </c>
      <c r="EA65" s="275" t="str">
        <f ca="true">+IF(OFFSET('Hygiene Data'!$H$11,0,10*ROW('Hygiene Data'!H59))="","",OFFSET('Hygiene Data'!$H$11,0,10*ROW('Hygiene Data'!H59)))</f>
        <v/>
      </c>
      <c r="EB65" s="275" t="str">
        <f ca="true">+IF(OFFSET('Hygiene Data'!$H$12,0,10*ROW('Hygiene Data'!H59))="","",OFFSET('Hygiene Data'!$H$12,0,10*ROW('Hygiene Data'!H59)))</f>
        <v/>
      </c>
      <c r="EC65" s="275" t="str">
        <f ca="true">+IF(OFFSET('Hygiene Data'!$H$13,0,10*ROW('Hygiene Data'!H59))="","",OFFSET('Hygiene Data'!$H$13,0,10*ROW('Hygiene Data'!H59)))</f>
        <v/>
      </c>
      <c r="ED65" s="275" t="str">
        <f ca="true">+IF(OFFSET('Hygiene Data'!$I$11,0,10*ROW('Hygiene Data'!I59))="","",OFFSET('Hygiene Data'!$I$11,0,10*ROW('Hygiene Data'!I59)))</f>
        <v/>
      </c>
      <c r="EE65" s="275" t="str">
        <f ca="true">+IF(OFFSET('Hygiene Data'!$I$12,0,10*ROW('Hygiene Data'!I59))="","",OFFSET('Hygiene Data'!$I$12,0,10*ROW('Hygiene Data'!I59)))</f>
        <v/>
      </c>
      <c r="EF65" s="275"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1"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5"/>
      <c r="BS66" s="275" t="str">
        <f ca="true">+IF(OFFSET('Water Data'!$D$27,0,10*ROW('Water Data'!D60))="","",OFFSET('Water Data'!$D$27,0,10*ROW('Water Data'!D60)))</f>
        <v/>
      </c>
      <c r="BT66" s="275" t="str">
        <f ca="true">+IF(OFFSET('Water Data'!$D$28,0,10*ROW('Water Data'!D60))="","",OFFSET('Water Data'!$D$28,0,10*ROW('Water Data'!D60)))</f>
        <v/>
      </c>
      <c r="BU66" s="275" t="str">
        <f ca="true">+IF(OFFSET('Water Data'!$D$29,0,10*ROW('Water Data'!D60))="","",OFFSET('Water Data'!$D$29,0,10*ROW('Water Data'!D60)))</f>
        <v/>
      </c>
      <c r="BV66" s="275" t="str">
        <f ca="true">+IF(OFFSET('Water Data'!$E$27,0,10*ROW('Water Data'!E60))="","",OFFSET('Water Data'!$E$27,0,10*ROW('Water Data'!E60)))</f>
        <v/>
      </c>
      <c r="BW66" s="275" t="str">
        <f ca="true">+IF(OFFSET('Water Data'!$E$28,0,10*ROW('Water Data'!E60))="","",OFFSET('Water Data'!$E$28,0,10*ROW('Water Data'!E60)))</f>
        <v/>
      </c>
      <c r="BX66" s="275" t="str">
        <f ca="true">+IF(OFFSET('Water Data'!$E$29,0,10*ROW('Water Data'!E60))="","",OFFSET('Water Data'!$E$29,0,10*ROW('Water Data'!E60)))</f>
        <v/>
      </c>
      <c r="BY66" s="275" t="str">
        <f ca="true">+IF(OFFSET('Water Data'!$F$27,0,10*ROW('Water Data'!F60))="","",OFFSET('Water Data'!$F$27,0,10*ROW('Water Data'!F60)))</f>
        <v/>
      </c>
      <c r="BZ66" s="275" t="str">
        <f ca="true">+IF(OFFSET('Water Data'!$F$28,0,10*ROW('Water Data'!F60))="","",OFFSET('Water Data'!$F$28,0,10*ROW('Water Data'!F60)))</f>
        <v/>
      </c>
      <c r="CA66" s="275" t="str">
        <f ca="true">+IF(OFFSET('Water Data'!$F$29,0,10*ROW('Water Data'!F60))="","",OFFSET('Water Data'!$F$29,0,10*ROW('Water Data'!F60)))</f>
        <v/>
      </c>
      <c r="CB66" s="275" t="str">
        <f ca="true">+IF(OFFSET('Water Data'!$G$27,0,10*ROW('Water Data'!G60))="","",OFFSET('Water Data'!$G$27,0,10*ROW('Water Data'!G60)))</f>
        <v/>
      </c>
      <c r="CC66" s="275" t="str">
        <f ca="true">+IF(OFFSET('Water Data'!$G$28,0,10*ROW('Water Data'!G60))="","",OFFSET('Water Data'!$G$28,0,10*ROW('Water Data'!G60)))</f>
        <v/>
      </c>
      <c r="CD66" s="275" t="str">
        <f ca="true">+IF(OFFSET('Water Data'!$G$29,0,10*ROW('Water Data'!G60))="","",OFFSET('Water Data'!$G$29,0,10*ROW('Water Data'!G60)))</f>
        <v/>
      </c>
      <c r="CE66" s="275" t="str">
        <f ca="true">+IF(OFFSET('Water Data'!$H$27,0,10*ROW('Water Data'!H60))="","",OFFSET('Water Data'!$H$27,0,10*ROW('Water Data'!H60)))</f>
        <v/>
      </c>
      <c r="CF66" s="275" t="str">
        <f ca="true">+IF(OFFSET('Water Data'!$H$28,0,10*ROW('Water Data'!H60))="","",OFFSET('Water Data'!$H$28,0,10*ROW('Water Data'!H60)))</f>
        <v/>
      </c>
      <c r="CG66" s="275" t="str">
        <f ca="true">+IF(OFFSET('Water Data'!$H$29,0,10*ROW('Water Data'!H60))="","",OFFSET('Water Data'!$H$29,0,10*ROW('Water Data'!H60)))</f>
        <v/>
      </c>
      <c r="CH66" s="275" t="str">
        <f ca="true">+IF(OFFSET('Water Data'!$I$27,0,10*ROW('Water Data'!I60))="","",OFFSET('Water Data'!$I$27,0,10*ROW('Water Data'!I60)))</f>
        <v/>
      </c>
      <c r="CI66" s="275" t="str">
        <f ca="true">+IF(OFFSET('Water Data'!$I$28,0,10*ROW('Water Data'!I60))="","",OFFSET('Water Data'!$I$28,0,10*ROW('Water Data'!I60)))</f>
        <v/>
      </c>
      <c r="CJ66" s="275" t="str">
        <f ca="true">+IF(OFFSET('Water Data'!$I$29,0,10*ROW('Water Data'!I60))="","",OFFSET('Water Data'!$I$29,0,10*ROW('Water Data'!I60)))</f>
        <v/>
      </c>
      <c r="CK66" s="275" t="str">
        <f ca="true">+IF(OFFSET('Sanitation Data'!$D$28,0,10*ROW('Sanitation Data'!D60))="","",OFFSET('Sanitation Data'!$D$28,0,10*ROW('Sanitation Data'!D60)))</f>
        <v/>
      </c>
      <c r="CL66" s="275" t="str">
        <f ca="true">+IF(OFFSET('Sanitation Data'!$D$29,0,10*ROW('Sanitation Data'!D60))="","",OFFSET('Sanitation Data'!$D$29,0,10*ROW('Sanitation Data'!D60)))</f>
        <v/>
      </c>
      <c r="CM66" s="275" t="str">
        <f ca="true">+IF(OFFSET('Sanitation Data'!$D$30,0,10*ROW('Sanitation Data'!D60))="","",OFFSET('Sanitation Data'!$D$30,0,10*ROW('Sanitation Data'!D60)))</f>
        <v/>
      </c>
      <c r="CN66" s="275" t="str">
        <f ca="true">+IF(OFFSET('Sanitation Data'!$D$31,0,10*ROW('Sanitation Data'!D60))="","",OFFSET('Sanitation Data'!$D$31,0,10*ROW('Sanitation Data'!D60)))</f>
        <v/>
      </c>
      <c r="CO66" s="275" t="str">
        <f ca="true">+IF(OFFSET('Sanitation Data'!$D$32,0,10*ROW('Sanitation Data'!D60))="","",OFFSET('Sanitation Data'!$D$32,0,10*ROW('Sanitation Data'!D60)))</f>
        <v/>
      </c>
      <c r="CP66" s="275" t="str">
        <f ca="true">+IF(OFFSET('Sanitation Data'!$E$28,0,10*ROW('Sanitation Data'!E60))="","",OFFSET('Sanitation Data'!$E$28,0,10*ROW('Sanitation Data'!E60)))</f>
        <v/>
      </c>
      <c r="CQ66" s="275" t="str">
        <f ca="true">+IF(OFFSET('Sanitation Data'!$E$29,0,10*ROW('Sanitation Data'!E60))="","",OFFSET('Sanitation Data'!$E$29,0,10*ROW('Sanitation Data'!E60)))</f>
        <v/>
      </c>
      <c r="CR66" s="275" t="str">
        <f ca="true">+IF(OFFSET('Sanitation Data'!$E$30,0,10*ROW('Sanitation Data'!E60))="","",OFFSET('Sanitation Data'!$E$30,0,10*ROW('Sanitation Data'!E60)))</f>
        <v/>
      </c>
      <c r="CS66" s="275" t="str">
        <f ca="true">+IF(OFFSET('Sanitation Data'!$E$31,0,10*ROW('Sanitation Data'!E60))="","",OFFSET('Sanitation Data'!$E$31,0,10*ROW('Sanitation Data'!E60)))</f>
        <v/>
      </c>
      <c r="CT66" s="275" t="str">
        <f ca="true">+IF(OFFSET('Sanitation Data'!$E$32,0,10*ROW('Sanitation Data'!E60))="","",OFFSET('Sanitation Data'!$E$32,0,10*ROW('Sanitation Data'!E60)))</f>
        <v/>
      </c>
      <c r="CU66" s="275" t="str">
        <f ca="true">+IF(OFFSET('Sanitation Data'!$F$28,0,10*ROW('Sanitation Data'!F60))="","",OFFSET('Sanitation Data'!$F$28,0,10*ROW('Sanitation Data'!F60)))</f>
        <v/>
      </c>
      <c r="CV66" s="275" t="str">
        <f ca="true">+IF(OFFSET('Sanitation Data'!$F$29,0,10*ROW('Sanitation Data'!F60))="","",OFFSET('Sanitation Data'!$F$29,0,10*ROW('Sanitation Data'!F60)))</f>
        <v/>
      </c>
      <c r="CW66" s="275" t="str">
        <f ca="true">+IF(OFFSET('Sanitation Data'!$F$30,0,10*ROW('Sanitation Data'!F60))="","",OFFSET('Sanitation Data'!$F$30,0,10*ROW('Sanitation Data'!F60)))</f>
        <v/>
      </c>
      <c r="CX66" s="275" t="str">
        <f ca="true">+IF(OFFSET('Sanitation Data'!$F$31,0,10*ROW('Sanitation Data'!F60))="","",OFFSET('Sanitation Data'!$F$31,0,10*ROW('Sanitation Data'!F60)))</f>
        <v/>
      </c>
      <c r="CY66" s="275" t="str">
        <f ca="true">+IF(OFFSET('Sanitation Data'!$F$32,0,10*ROW('Sanitation Data'!F60))="","",OFFSET('Sanitation Data'!$F$32,0,10*ROW('Sanitation Data'!F60)))</f>
        <v/>
      </c>
      <c r="CZ66" s="275" t="str">
        <f ca="true">+IF(OFFSET('Sanitation Data'!$G$28,0,10*ROW('Sanitation Data'!G60))="","",OFFSET('Sanitation Data'!$G$28,0,10*ROW('Sanitation Data'!G60)))</f>
        <v/>
      </c>
      <c r="DA66" s="275" t="str">
        <f ca="true">+IF(OFFSET('Sanitation Data'!$G$29,0,10*ROW('Sanitation Data'!G60))="","",OFFSET('Sanitation Data'!$G$29,0,10*ROW('Sanitation Data'!G60)))</f>
        <v/>
      </c>
      <c r="DB66" s="275" t="str">
        <f ca="true">+IF(OFFSET('Sanitation Data'!$G$30,0,10*ROW('Sanitation Data'!G60))="","",OFFSET('Sanitation Data'!$G$30,0,10*ROW('Sanitation Data'!G60)))</f>
        <v/>
      </c>
      <c r="DC66" s="275" t="str">
        <f ca="true">+IF(OFFSET('Sanitation Data'!$G$31,0,10*ROW('Sanitation Data'!G60))="","",OFFSET('Sanitation Data'!$G$31,0,10*ROW('Sanitation Data'!G60)))</f>
        <v/>
      </c>
      <c r="DD66" s="275" t="str">
        <f ca="true">+IF(OFFSET('Sanitation Data'!$G$32,0,10*ROW('Sanitation Data'!G60))="","",OFFSET('Sanitation Data'!$G$32,0,10*ROW('Sanitation Data'!G60)))</f>
        <v/>
      </c>
      <c r="DE66" s="275" t="str">
        <f ca="true">+IF(OFFSET('Sanitation Data'!$H$28,0,10*ROW('Sanitation Data'!H60))="","",OFFSET('Sanitation Data'!$H$28,0,10*ROW('Sanitation Data'!H60)))</f>
        <v/>
      </c>
      <c r="DF66" s="275" t="str">
        <f ca="true">+IF(OFFSET('Sanitation Data'!$H$29,0,10*ROW('Sanitation Data'!H60))="","",OFFSET('Sanitation Data'!$H$29,0,10*ROW('Sanitation Data'!H60)))</f>
        <v/>
      </c>
      <c r="DG66" s="275" t="str">
        <f ca="true">+IF(OFFSET('Sanitation Data'!$H$30,0,10*ROW('Sanitation Data'!H60))="","",OFFSET('Sanitation Data'!$H$30,0,10*ROW('Sanitation Data'!H60)))</f>
        <v/>
      </c>
      <c r="DH66" s="275" t="str">
        <f ca="true">+IF(OFFSET('Sanitation Data'!$H$31,0,10*ROW('Sanitation Data'!H60))="","",OFFSET('Sanitation Data'!$H$31,0,10*ROW('Sanitation Data'!H60)))</f>
        <v/>
      </c>
      <c r="DI66" s="275" t="str">
        <f ca="true">+IF(OFFSET('Sanitation Data'!$H$32,0,10*ROW('Sanitation Data'!H60))="","",OFFSET('Sanitation Data'!$H$32,0,10*ROW('Sanitation Data'!H60)))</f>
        <v/>
      </c>
      <c r="DJ66" s="275" t="str">
        <f ca="true">+IF(OFFSET('Sanitation Data'!$I$28,0,10*ROW('Sanitation Data'!I60))="","",OFFSET('Sanitation Data'!$I$28,0,10*ROW('Sanitation Data'!I60)))</f>
        <v/>
      </c>
      <c r="DK66" s="275" t="str">
        <f ca="true">+IF(OFFSET('Sanitation Data'!$I$29,0,10*ROW('Sanitation Data'!I60))="","",OFFSET('Sanitation Data'!$I$29,0,10*ROW('Sanitation Data'!I60)))</f>
        <v/>
      </c>
      <c r="DL66" s="275" t="str">
        <f ca="true">+IF(OFFSET('Sanitation Data'!$I$30,0,10*ROW('Sanitation Data'!I60))="","",OFFSET('Sanitation Data'!$I$30,0,10*ROW('Sanitation Data'!I60)))</f>
        <v/>
      </c>
      <c r="DM66" s="275" t="str">
        <f ca="true">+IF(OFFSET('Sanitation Data'!$I$31,0,10*ROW('Sanitation Data'!I60))="","",OFFSET('Sanitation Data'!$I$31,0,10*ROW('Sanitation Data'!I60)))</f>
        <v/>
      </c>
      <c r="DN66" s="275" t="str">
        <f ca="true">+IF(OFFSET('Sanitation Data'!$I$32,0,10*ROW('Sanitation Data'!I60))="","",OFFSET('Sanitation Data'!$I$32,0,10*ROW('Sanitation Data'!I60)))</f>
        <v/>
      </c>
      <c r="DO66" s="275" t="str">
        <f ca="true">+IF(OFFSET('Hygiene Data'!$D$11,0,10*ROW('Hygiene Data'!D60))="","",OFFSET('Hygiene Data'!$D$11,0,10*ROW('Hygiene Data'!D60)))</f>
        <v/>
      </c>
      <c r="DP66" s="275" t="str">
        <f ca="true">+IF(OFFSET('Hygiene Data'!$D$12,0,10*ROW('Hygiene Data'!D60))="","",OFFSET('Hygiene Data'!$D$12,0,10*ROW('Hygiene Data'!D60)))</f>
        <v/>
      </c>
      <c r="DQ66" s="275" t="str">
        <f ca="true">+IF(OFFSET('Hygiene Data'!$D$13,0,10*ROW('Hygiene Data'!D60))="","",OFFSET('Hygiene Data'!$D$13,0,10*ROW('Hygiene Data'!D60)))</f>
        <v/>
      </c>
      <c r="DR66" s="275" t="str">
        <f ca="true">+IF(OFFSET('Hygiene Data'!$E$11,0,10*ROW('Hygiene Data'!E60))="","",OFFSET('Hygiene Data'!$E$11,0,10*ROW('Hygiene Data'!E60)))</f>
        <v/>
      </c>
      <c r="DS66" s="275" t="str">
        <f ca="true">+IF(OFFSET('Hygiene Data'!$E$12,0,10*ROW('Hygiene Data'!E60))="","",OFFSET('Hygiene Data'!$E$12,0,10*ROW('Hygiene Data'!E60)))</f>
        <v/>
      </c>
      <c r="DT66" s="275" t="str">
        <f ca="true">+IF(OFFSET('Hygiene Data'!$E$13,0,10*ROW('Hygiene Data'!E60))="","",OFFSET('Hygiene Data'!$E$13,0,10*ROW('Hygiene Data'!E60)))</f>
        <v/>
      </c>
      <c r="DU66" s="275" t="str">
        <f ca="true">+IF(OFFSET('Hygiene Data'!$F$11,0,10*ROW('Hygiene Data'!F60))="","",OFFSET('Hygiene Data'!$F$11,0,10*ROW('Hygiene Data'!F60)))</f>
        <v/>
      </c>
      <c r="DV66" s="275" t="str">
        <f ca="true">+IF(OFFSET('Hygiene Data'!$F$12,0,10*ROW('Hygiene Data'!F60))="","",OFFSET('Hygiene Data'!$F$12,0,10*ROW('Hygiene Data'!F60)))</f>
        <v/>
      </c>
      <c r="DW66" s="275" t="str">
        <f ca="true">+IF(OFFSET('Hygiene Data'!$F$13,0,10*ROW('Hygiene Data'!F60))="","",OFFSET('Hygiene Data'!$F$13,0,10*ROW('Hygiene Data'!F60)))</f>
        <v/>
      </c>
      <c r="DX66" s="275" t="str">
        <f ca="true">+IF(OFFSET('Hygiene Data'!$G$11,0,10*ROW('Hygiene Data'!G60))="","",OFFSET('Hygiene Data'!$G$11,0,10*ROW('Hygiene Data'!G60)))</f>
        <v/>
      </c>
      <c r="DY66" s="275" t="str">
        <f ca="true">+IF(OFFSET('Hygiene Data'!$G$12,0,10*ROW('Hygiene Data'!G60))="","",OFFSET('Hygiene Data'!$G$12,0,10*ROW('Hygiene Data'!G60)))</f>
        <v/>
      </c>
      <c r="DZ66" s="275" t="str">
        <f ca="true">+IF(OFFSET('Hygiene Data'!$G$13,0,10*ROW('Hygiene Data'!G60))="","",OFFSET('Hygiene Data'!$G$13,0,10*ROW('Hygiene Data'!G60)))</f>
        <v/>
      </c>
      <c r="EA66" s="275" t="str">
        <f ca="true">+IF(OFFSET('Hygiene Data'!$H$11,0,10*ROW('Hygiene Data'!H60))="","",OFFSET('Hygiene Data'!$H$11,0,10*ROW('Hygiene Data'!H60)))</f>
        <v/>
      </c>
      <c r="EB66" s="275" t="str">
        <f ca="true">+IF(OFFSET('Hygiene Data'!$H$12,0,10*ROW('Hygiene Data'!H60))="","",OFFSET('Hygiene Data'!$H$12,0,10*ROW('Hygiene Data'!H60)))</f>
        <v/>
      </c>
      <c r="EC66" s="275" t="str">
        <f ca="true">+IF(OFFSET('Hygiene Data'!$H$13,0,10*ROW('Hygiene Data'!H60))="","",OFFSET('Hygiene Data'!$H$13,0,10*ROW('Hygiene Data'!H60)))</f>
        <v/>
      </c>
      <c r="ED66" s="275" t="str">
        <f ca="true">+IF(OFFSET('Hygiene Data'!$I$11,0,10*ROW('Hygiene Data'!I60))="","",OFFSET('Hygiene Data'!$I$11,0,10*ROW('Hygiene Data'!I60)))</f>
        <v/>
      </c>
      <c r="EE66" s="275" t="str">
        <f ca="true">+IF(OFFSET('Hygiene Data'!$I$12,0,10*ROW('Hygiene Data'!I60))="","",OFFSET('Hygiene Data'!$I$12,0,10*ROW('Hygiene Data'!I60)))</f>
        <v/>
      </c>
      <c r="EF66" s="275"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1"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5"/>
      <c r="BS67" s="275" t="str">
        <f ca="true">+IF(OFFSET('Water Data'!$D$27,0,10*ROW('Water Data'!D61))="","",OFFSET('Water Data'!$D$27,0,10*ROW('Water Data'!D61)))</f>
        <v/>
      </c>
      <c r="BT67" s="275" t="str">
        <f ca="true">+IF(OFFSET('Water Data'!$D$28,0,10*ROW('Water Data'!D61))="","",OFFSET('Water Data'!$D$28,0,10*ROW('Water Data'!D61)))</f>
        <v/>
      </c>
      <c r="BU67" s="275" t="str">
        <f ca="true">+IF(OFFSET('Water Data'!$D$29,0,10*ROW('Water Data'!D61))="","",OFFSET('Water Data'!$D$29,0,10*ROW('Water Data'!D61)))</f>
        <v/>
      </c>
      <c r="BV67" s="275" t="str">
        <f ca="true">+IF(OFFSET('Water Data'!$E$27,0,10*ROW('Water Data'!E61))="","",OFFSET('Water Data'!$E$27,0,10*ROW('Water Data'!E61)))</f>
        <v/>
      </c>
      <c r="BW67" s="275" t="str">
        <f ca="true">+IF(OFFSET('Water Data'!$E$28,0,10*ROW('Water Data'!E61))="","",OFFSET('Water Data'!$E$28,0,10*ROW('Water Data'!E61)))</f>
        <v/>
      </c>
      <c r="BX67" s="275" t="str">
        <f ca="true">+IF(OFFSET('Water Data'!$E$29,0,10*ROW('Water Data'!E61))="","",OFFSET('Water Data'!$E$29,0,10*ROW('Water Data'!E61)))</f>
        <v/>
      </c>
      <c r="BY67" s="275" t="str">
        <f ca="true">+IF(OFFSET('Water Data'!$F$27,0,10*ROW('Water Data'!F61))="","",OFFSET('Water Data'!$F$27,0,10*ROW('Water Data'!F61)))</f>
        <v/>
      </c>
      <c r="BZ67" s="275" t="str">
        <f ca="true">+IF(OFFSET('Water Data'!$F$28,0,10*ROW('Water Data'!F61))="","",OFFSET('Water Data'!$F$28,0,10*ROW('Water Data'!F61)))</f>
        <v/>
      </c>
      <c r="CA67" s="275" t="str">
        <f ca="true">+IF(OFFSET('Water Data'!$F$29,0,10*ROW('Water Data'!F61))="","",OFFSET('Water Data'!$F$29,0,10*ROW('Water Data'!F61)))</f>
        <v/>
      </c>
      <c r="CB67" s="275" t="str">
        <f ca="true">+IF(OFFSET('Water Data'!$G$27,0,10*ROW('Water Data'!G61))="","",OFFSET('Water Data'!$G$27,0,10*ROW('Water Data'!G61)))</f>
        <v/>
      </c>
      <c r="CC67" s="275" t="str">
        <f ca="true">+IF(OFFSET('Water Data'!$G$28,0,10*ROW('Water Data'!G61))="","",OFFSET('Water Data'!$G$28,0,10*ROW('Water Data'!G61)))</f>
        <v/>
      </c>
      <c r="CD67" s="275" t="str">
        <f ca="true">+IF(OFFSET('Water Data'!$G$29,0,10*ROW('Water Data'!G61))="","",OFFSET('Water Data'!$G$29,0,10*ROW('Water Data'!G61)))</f>
        <v/>
      </c>
      <c r="CE67" s="275" t="str">
        <f ca="true">+IF(OFFSET('Water Data'!$H$27,0,10*ROW('Water Data'!H61))="","",OFFSET('Water Data'!$H$27,0,10*ROW('Water Data'!H61)))</f>
        <v/>
      </c>
      <c r="CF67" s="275" t="str">
        <f ca="true">+IF(OFFSET('Water Data'!$H$28,0,10*ROW('Water Data'!H61))="","",OFFSET('Water Data'!$H$28,0,10*ROW('Water Data'!H61)))</f>
        <v/>
      </c>
      <c r="CG67" s="275" t="str">
        <f ca="true">+IF(OFFSET('Water Data'!$H$29,0,10*ROW('Water Data'!H61))="","",OFFSET('Water Data'!$H$29,0,10*ROW('Water Data'!H61)))</f>
        <v/>
      </c>
      <c r="CH67" s="275" t="str">
        <f ca="true">+IF(OFFSET('Water Data'!$I$27,0,10*ROW('Water Data'!I61))="","",OFFSET('Water Data'!$I$27,0,10*ROW('Water Data'!I61)))</f>
        <v/>
      </c>
      <c r="CI67" s="275" t="str">
        <f ca="true">+IF(OFFSET('Water Data'!$I$28,0,10*ROW('Water Data'!I61))="","",OFFSET('Water Data'!$I$28,0,10*ROW('Water Data'!I61)))</f>
        <v/>
      </c>
      <c r="CJ67" s="275" t="str">
        <f ca="true">+IF(OFFSET('Water Data'!$I$29,0,10*ROW('Water Data'!I61))="","",OFFSET('Water Data'!$I$29,0,10*ROW('Water Data'!I61)))</f>
        <v/>
      </c>
      <c r="CK67" s="275" t="str">
        <f ca="true">+IF(OFFSET('Sanitation Data'!$D$28,0,10*ROW('Sanitation Data'!D61))="","",OFFSET('Sanitation Data'!$D$28,0,10*ROW('Sanitation Data'!D61)))</f>
        <v/>
      </c>
      <c r="CL67" s="275" t="str">
        <f ca="true">+IF(OFFSET('Sanitation Data'!$D$29,0,10*ROW('Sanitation Data'!D61))="","",OFFSET('Sanitation Data'!$D$29,0,10*ROW('Sanitation Data'!D61)))</f>
        <v/>
      </c>
      <c r="CM67" s="275" t="str">
        <f ca="true">+IF(OFFSET('Sanitation Data'!$D$30,0,10*ROW('Sanitation Data'!D61))="","",OFFSET('Sanitation Data'!$D$30,0,10*ROW('Sanitation Data'!D61)))</f>
        <v/>
      </c>
      <c r="CN67" s="275" t="str">
        <f ca="true">+IF(OFFSET('Sanitation Data'!$D$31,0,10*ROW('Sanitation Data'!D61))="","",OFFSET('Sanitation Data'!$D$31,0,10*ROW('Sanitation Data'!D61)))</f>
        <v/>
      </c>
      <c r="CO67" s="275" t="str">
        <f ca="true">+IF(OFFSET('Sanitation Data'!$D$32,0,10*ROW('Sanitation Data'!D61))="","",OFFSET('Sanitation Data'!$D$32,0,10*ROW('Sanitation Data'!D61)))</f>
        <v/>
      </c>
      <c r="CP67" s="275" t="str">
        <f ca="true">+IF(OFFSET('Sanitation Data'!$E$28,0,10*ROW('Sanitation Data'!E61))="","",OFFSET('Sanitation Data'!$E$28,0,10*ROW('Sanitation Data'!E61)))</f>
        <v/>
      </c>
      <c r="CQ67" s="275" t="str">
        <f ca="true">+IF(OFFSET('Sanitation Data'!$E$29,0,10*ROW('Sanitation Data'!E61))="","",OFFSET('Sanitation Data'!$E$29,0,10*ROW('Sanitation Data'!E61)))</f>
        <v/>
      </c>
      <c r="CR67" s="275" t="str">
        <f ca="true">+IF(OFFSET('Sanitation Data'!$E$30,0,10*ROW('Sanitation Data'!E61))="","",OFFSET('Sanitation Data'!$E$30,0,10*ROW('Sanitation Data'!E61)))</f>
        <v/>
      </c>
      <c r="CS67" s="275" t="str">
        <f ca="true">+IF(OFFSET('Sanitation Data'!$E$31,0,10*ROW('Sanitation Data'!E61))="","",OFFSET('Sanitation Data'!$E$31,0,10*ROW('Sanitation Data'!E61)))</f>
        <v/>
      </c>
      <c r="CT67" s="275" t="str">
        <f ca="true">+IF(OFFSET('Sanitation Data'!$E$32,0,10*ROW('Sanitation Data'!E61))="","",OFFSET('Sanitation Data'!$E$32,0,10*ROW('Sanitation Data'!E61)))</f>
        <v/>
      </c>
      <c r="CU67" s="275" t="str">
        <f ca="true">+IF(OFFSET('Sanitation Data'!$F$28,0,10*ROW('Sanitation Data'!F61))="","",OFFSET('Sanitation Data'!$F$28,0,10*ROW('Sanitation Data'!F61)))</f>
        <v/>
      </c>
      <c r="CV67" s="275" t="str">
        <f ca="true">+IF(OFFSET('Sanitation Data'!$F$29,0,10*ROW('Sanitation Data'!F61))="","",OFFSET('Sanitation Data'!$F$29,0,10*ROW('Sanitation Data'!F61)))</f>
        <v/>
      </c>
      <c r="CW67" s="275" t="str">
        <f ca="true">+IF(OFFSET('Sanitation Data'!$F$30,0,10*ROW('Sanitation Data'!F61))="","",OFFSET('Sanitation Data'!$F$30,0,10*ROW('Sanitation Data'!F61)))</f>
        <v/>
      </c>
      <c r="CX67" s="275" t="str">
        <f ca="true">+IF(OFFSET('Sanitation Data'!$F$31,0,10*ROW('Sanitation Data'!F61))="","",OFFSET('Sanitation Data'!$F$31,0,10*ROW('Sanitation Data'!F61)))</f>
        <v/>
      </c>
      <c r="CY67" s="275" t="str">
        <f ca="true">+IF(OFFSET('Sanitation Data'!$F$32,0,10*ROW('Sanitation Data'!F61))="","",OFFSET('Sanitation Data'!$F$32,0,10*ROW('Sanitation Data'!F61)))</f>
        <v/>
      </c>
      <c r="CZ67" s="275" t="str">
        <f ca="true">+IF(OFFSET('Sanitation Data'!$G$28,0,10*ROW('Sanitation Data'!G61))="","",OFFSET('Sanitation Data'!$G$28,0,10*ROW('Sanitation Data'!G61)))</f>
        <v/>
      </c>
      <c r="DA67" s="275" t="str">
        <f ca="true">+IF(OFFSET('Sanitation Data'!$G$29,0,10*ROW('Sanitation Data'!G61))="","",OFFSET('Sanitation Data'!$G$29,0,10*ROW('Sanitation Data'!G61)))</f>
        <v/>
      </c>
      <c r="DB67" s="275" t="str">
        <f ca="true">+IF(OFFSET('Sanitation Data'!$G$30,0,10*ROW('Sanitation Data'!G61))="","",OFFSET('Sanitation Data'!$G$30,0,10*ROW('Sanitation Data'!G61)))</f>
        <v/>
      </c>
      <c r="DC67" s="275" t="str">
        <f ca="true">+IF(OFFSET('Sanitation Data'!$G$31,0,10*ROW('Sanitation Data'!G61))="","",OFFSET('Sanitation Data'!$G$31,0,10*ROW('Sanitation Data'!G61)))</f>
        <v/>
      </c>
      <c r="DD67" s="275" t="str">
        <f ca="true">+IF(OFFSET('Sanitation Data'!$G$32,0,10*ROW('Sanitation Data'!G61))="","",OFFSET('Sanitation Data'!$G$32,0,10*ROW('Sanitation Data'!G61)))</f>
        <v/>
      </c>
      <c r="DE67" s="275" t="str">
        <f ca="true">+IF(OFFSET('Sanitation Data'!$H$28,0,10*ROW('Sanitation Data'!H61))="","",OFFSET('Sanitation Data'!$H$28,0,10*ROW('Sanitation Data'!H61)))</f>
        <v/>
      </c>
      <c r="DF67" s="275" t="str">
        <f ca="true">+IF(OFFSET('Sanitation Data'!$H$29,0,10*ROW('Sanitation Data'!H61))="","",OFFSET('Sanitation Data'!$H$29,0,10*ROW('Sanitation Data'!H61)))</f>
        <v/>
      </c>
      <c r="DG67" s="275" t="str">
        <f ca="true">+IF(OFFSET('Sanitation Data'!$H$30,0,10*ROW('Sanitation Data'!H61))="","",OFFSET('Sanitation Data'!$H$30,0,10*ROW('Sanitation Data'!H61)))</f>
        <v/>
      </c>
      <c r="DH67" s="275" t="str">
        <f ca="true">+IF(OFFSET('Sanitation Data'!$H$31,0,10*ROW('Sanitation Data'!H61))="","",OFFSET('Sanitation Data'!$H$31,0,10*ROW('Sanitation Data'!H61)))</f>
        <v/>
      </c>
      <c r="DI67" s="275" t="str">
        <f ca="true">+IF(OFFSET('Sanitation Data'!$H$32,0,10*ROW('Sanitation Data'!H61))="","",OFFSET('Sanitation Data'!$H$32,0,10*ROW('Sanitation Data'!H61)))</f>
        <v/>
      </c>
      <c r="DJ67" s="275" t="str">
        <f ca="true">+IF(OFFSET('Sanitation Data'!$I$28,0,10*ROW('Sanitation Data'!I61))="","",OFFSET('Sanitation Data'!$I$28,0,10*ROW('Sanitation Data'!I61)))</f>
        <v/>
      </c>
      <c r="DK67" s="275" t="str">
        <f ca="true">+IF(OFFSET('Sanitation Data'!$I$29,0,10*ROW('Sanitation Data'!I61))="","",OFFSET('Sanitation Data'!$I$29,0,10*ROW('Sanitation Data'!I61)))</f>
        <v/>
      </c>
      <c r="DL67" s="275" t="str">
        <f ca="true">+IF(OFFSET('Sanitation Data'!$I$30,0,10*ROW('Sanitation Data'!I61))="","",OFFSET('Sanitation Data'!$I$30,0,10*ROW('Sanitation Data'!I61)))</f>
        <v/>
      </c>
      <c r="DM67" s="275" t="str">
        <f ca="true">+IF(OFFSET('Sanitation Data'!$I$31,0,10*ROW('Sanitation Data'!I61))="","",OFFSET('Sanitation Data'!$I$31,0,10*ROW('Sanitation Data'!I61)))</f>
        <v/>
      </c>
      <c r="DN67" s="275" t="str">
        <f ca="true">+IF(OFFSET('Sanitation Data'!$I$32,0,10*ROW('Sanitation Data'!I61))="","",OFFSET('Sanitation Data'!$I$32,0,10*ROW('Sanitation Data'!I61)))</f>
        <v/>
      </c>
      <c r="DO67" s="275" t="str">
        <f ca="true">+IF(OFFSET('Hygiene Data'!$D$11,0,10*ROW('Hygiene Data'!D61))="","",OFFSET('Hygiene Data'!$D$11,0,10*ROW('Hygiene Data'!D61)))</f>
        <v/>
      </c>
      <c r="DP67" s="275" t="str">
        <f ca="true">+IF(OFFSET('Hygiene Data'!$D$12,0,10*ROW('Hygiene Data'!D61))="","",OFFSET('Hygiene Data'!$D$12,0,10*ROW('Hygiene Data'!D61)))</f>
        <v/>
      </c>
      <c r="DQ67" s="275" t="str">
        <f ca="true">+IF(OFFSET('Hygiene Data'!$D$13,0,10*ROW('Hygiene Data'!D61))="","",OFFSET('Hygiene Data'!$D$13,0,10*ROW('Hygiene Data'!D61)))</f>
        <v/>
      </c>
      <c r="DR67" s="275" t="str">
        <f ca="true">+IF(OFFSET('Hygiene Data'!$E$11,0,10*ROW('Hygiene Data'!E61))="","",OFFSET('Hygiene Data'!$E$11,0,10*ROW('Hygiene Data'!E61)))</f>
        <v/>
      </c>
      <c r="DS67" s="275" t="str">
        <f ca="true">+IF(OFFSET('Hygiene Data'!$E$12,0,10*ROW('Hygiene Data'!E61))="","",OFFSET('Hygiene Data'!$E$12,0,10*ROW('Hygiene Data'!E61)))</f>
        <v/>
      </c>
      <c r="DT67" s="275" t="str">
        <f ca="true">+IF(OFFSET('Hygiene Data'!$E$13,0,10*ROW('Hygiene Data'!E61))="","",OFFSET('Hygiene Data'!$E$13,0,10*ROW('Hygiene Data'!E61)))</f>
        <v/>
      </c>
      <c r="DU67" s="275" t="str">
        <f ca="true">+IF(OFFSET('Hygiene Data'!$F$11,0,10*ROW('Hygiene Data'!F61))="","",OFFSET('Hygiene Data'!$F$11,0,10*ROW('Hygiene Data'!F61)))</f>
        <v/>
      </c>
      <c r="DV67" s="275" t="str">
        <f ca="true">+IF(OFFSET('Hygiene Data'!$F$12,0,10*ROW('Hygiene Data'!F61))="","",OFFSET('Hygiene Data'!$F$12,0,10*ROW('Hygiene Data'!F61)))</f>
        <v/>
      </c>
      <c r="DW67" s="275" t="str">
        <f ca="true">+IF(OFFSET('Hygiene Data'!$F$13,0,10*ROW('Hygiene Data'!F61))="","",OFFSET('Hygiene Data'!$F$13,0,10*ROW('Hygiene Data'!F61)))</f>
        <v/>
      </c>
      <c r="DX67" s="275" t="str">
        <f ca="true">+IF(OFFSET('Hygiene Data'!$G$11,0,10*ROW('Hygiene Data'!G61))="","",OFFSET('Hygiene Data'!$G$11,0,10*ROW('Hygiene Data'!G61)))</f>
        <v/>
      </c>
      <c r="DY67" s="275" t="str">
        <f ca="true">+IF(OFFSET('Hygiene Data'!$G$12,0,10*ROW('Hygiene Data'!G61))="","",OFFSET('Hygiene Data'!$G$12,0,10*ROW('Hygiene Data'!G61)))</f>
        <v/>
      </c>
      <c r="DZ67" s="275" t="str">
        <f ca="true">+IF(OFFSET('Hygiene Data'!$G$13,0,10*ROW('Hygiene Data'!G61))="","",OFFSET('Hygiene Data'!$G$13,0,10*ROW('Hygiene Data'!G61)))</f>
        <v/>
      </c>
      <c r="EA67" s="275" t="str">
        <f ca="true">+IF(OFFSET('Hygiene Data'!$H$11,0,10*ROW('Hygiene Data'!H61))="","",OFFSET('Hygiene Data'!$H$11,0,10*ROW('Hygiene Data'!H61)))</f>
        <v/>
      </c>
      <c r="EB67" s="275" t="str">
        <f ca="true">+IF(OFFSET('Hygiene Data'!$H$12,0,10*ROW('Hygiene Data'!H61))="","",OFFSET('Hygiene Data'!$H$12,0,10*ROW('Hygiene Data'!H61)))</f>
        <v/>
      </c>
      <c r="EC67" s="275" t="str">
        <f ca="true">+IF(OFFSET('Hygiene Data'!$H$13,0,10*ROW('Hygiene Data'!H61))="","",OFFSET('Hygiene Data'!$H$13,0,10*ROW('Hygiene Data'!H61)))</f>
        <v/>
      </c>
      <c r="ED67" s="275" t="str">
        <f ca="true">+IF(OFFSET('Hygiene Data'!$I$11,0,10*ROW('Hygiene Data'!I61))="","",OFFSET('Hygiene Data'!$I$11,0,10*ROW('Hygiene Data'!I61)))</f>
        <v/>
      </c>
      <c r="EE67" s="275" t="str">
        <f ca="true">+IF(OFFSET('Hygiene Data'!$I$12,0,10*ROW('Hygiene Data'!I61))="","",OFFSET('Hygiene Data'!$I$12,0,10*ROW('Hygiene Data'!I61)))</f>
        <v/>
      </c>
      <c r="EF67" s="275"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1"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5"/>
      <c r="BS68" s="275" t="str">
        <f ca="true">+IF(OFFSET('Water Data'!$D$27,0,10*ROW('Water Data'!D62))="","",OFFSET('Water Data'!$D$27,0,10*ROW('Water Data'!D62)))</f>
        <v/>
      </c>
      <c r="BT68" s="275" t="str">
        <f ca="true">+IF(OFFSET('Water Data'!$D$28,0,10*ROW('Water Data'!D62))="","",OFFSET('Water Data'!$D$28,0,10*ROW('Water Data'!D62)))</f>
        <v/>
      </c>
      <c r="BU68" s="275" t="str">
        <f ca="true">+IF(OFFSET('Water Data'!$D$29,0,10*ROW('Water Data'!D62))="","",OFFSET('Water Data'!$D$29,0,10*ROW('Water Data'!D62)))</f>
        <v/>
      </c>
      <c r="BV68" s="275" t="str">
        <f ca="true">+IF(OFFSET('Water Data'!$E$27,0,10*ROW('Water Data'!E62))="","",OFFSET('Water Data'!$E$27,0,10*ROW('Water Data'!E62)))</f>
        <v/>
      </c>
      <c r="BW68" s="275" t="str">
        <f ca="true">+IF(OFFSET('Water Data'!$E$28,0,10*ROW('Water Data'!E62))="","",OFFSET('Water Data'!$E$28,0,10*ROW('Water Data'!E62)))</f>
        <v/>
      </c>
      <c r="BX68" s="275" t="str">
        <f ca="true">+IF(OFFSET('Water Data'!$E$29,0,10*ROW('Water Data'!E62))="","",OFFSET('Water Data'!$E$29,0,10*ROW('Water Data'!E62)))</f>
        <v/>
      </c>
      <c r="BY68" s="275" t="str">
        <f ca="true">+IF(OFFSET('Water Data'!$F$27,0,10*ROW('Water Data'!F62))="","",OFFSET('Water Data'!$F$27,0,10*ROW('Water Data'!F62)))</f>
        <v/>
      </c>
      <c r="BZ68" s="275" t="str">
        <f ca="true">+IF(OFFSET('Water Data'!$F$28,0,10*ROW('Water Data'!F62))="","",OFFSET('Water Data'!$F$28,0,10*ROW('Water Data'!F62)))</f>
        <v/>
      </c>
      <c r="CA68" s="275" t="str">
        <f ca="true">+IF(OFFSET('Water Data'!$F$29,0,10*ROW('Water Data'!F62))="","",OFFSET('Water Data'!$F$29,0,10*ROW('Water Data'!F62)))</f>
        <v/>
      </c>
      <c r="CB68" s="275" t="str">
        <f ca="true">+IF(OFFSET('Water Data'!$G$27,0,10*ROW('Water Data'!G62))="","",OFFSET('Water Data'!$G$27,0,10*ROW('Water Data'!G62)))</f>
        <v/>
      </c>
      <c r="CC68" s="275" t="str">
        <f ca="true">+IF(OFFSET('Water Data'!$G$28,0,10*ROW('Water Data'!G62))="","",OFFSET('Water Data'!$G$28,0,10*ROW('Water Data'!G62)))</f>
        <v/>
      </c>
      <c r="CD68" s="275" t="str">
        <f ca="true">+IF(OFFSET('Water Data'!$G$29,0,10*ROW('Water Data'!G62))="","",OFFSET('Water Data'!$G$29,0,10*ROW('Water Data'!G62)))</f>
        <v/>
      </c>
      <c r="CE68" s="275" t="str">
        <f ca="true">+IF(OFFSET('Water Data'!$H$27,0,10*ROW('Water Data'!H62))="","",OFFSET('Water Data'!$H$27,0,10*ROW('Water Data'!H62)))</f>
        <v/>
      </c>
      <c r="CF68" s="275" t="str">
        <f ca="true">+IF(OFFSET('Water Data'!$H$28,0,10*ROW('Water Data'!H62))="","",OFFSET('Water Data'!$H$28,0,10*ROW('Water Data'!H62)))</f>
        <v/>
      </c>
      <c r="CG68" s="275" t="str">
        <f ca="true">+IF(OFFSET('Water Data'!$H$29,0,10*ROW('Water Data'!H62))="","",OFFSET('Water Data'!$H$29,0,10*ROW('Water Data'!H62)))</f>
        <v/>
      </c>
      <c r="CH68" s="275" t="str">
        <f ca="true">+IF(OFFSET('Water Data'!$I$27,0,10*ROW('Water Data'!I62))="","",OFFSET('Water Data'!$I$27,0,10*ROW('Water Data'!I62)))</f>
        <v/>
      </c>
      <c r="CI68" s="275" t="str">
        <f ca="true">+IF(OFFSET('Water Data'!$I$28,0,10*ROW('Water Data'!I62))="","",OFFSET('Water Data'!$I$28,0,10*ROW('Water Data'!I62)))</f>
        <v/>
      </c>
      <c r="CJ68" s="275" t="str">
        <f ca="true">+IF(OFFSET('Water Data'!$I$29,0,10*ROW('Water Data'!I62))="","",OFFSET('Water Data'!$I$29,0,10*ROW('Water Data'!I62)))</f>
        <v/>
      </c>
      <c r="CK68" s="275" t="str">
        <f ca="true">+IF(OFFSET('Sanitation Data'!$D$28,0,10*ROW('Sanitation Data'!D62))="","",OFFSET('Sanitation Data'!$D$28,0,10*ROW('Sanitation Data'!D62)))</f>
        <v/>
      </c>
      <c r="CL68" s="275" t="str">
        <f ca="true">+IF(OFFSET('Sanitation Data'!$D$29,0,10*ROW('Sanitation Data'!D62))="","",OFFSET('Sanitation Data'!$D$29,0,10*ROW('Sanitation Data'!D62)))</f>
        <v/>
      </c>
      <c r="CM68" s="275" t="str">
        <f ca="true">+IF(OFFSET('Sanitation Data'!$D$30,0,10*ROW('Sanitation Data'!D62))="","",OFFSET('Sanitation Data'!$D$30,0,10*ROW('Sanitation Data'!D62)))</f>
        <v/>
      </c>
      <c r="CN68" s="275" t="str">
        <f ca="true">+IF(OFFSET('Sanitation Data'!$D$31,0,10*ROW('Sanitation Data'!D62))="","",OFFSET('Sanitation Data'!$D$31,0,10*ROW('Sanitation Data'!D62)))</f>
        <v/>
      </c>
      <c r="CO68" s="275" t="str">
        <f ca="true">+IF(OFFSET('Sanitation Data'!$D$32,0,10*ROW('Sanitation Data'!D62))="","",OFFSET('Sanitation Data'!$D$32,0,10*ROW('Sanitation Data'!D62)))</f>
        <v/>
      </c>
      <c r="CP68" s="275" t="str">
        <f ca="true">+IF(OFFSET('Sanitation Data'!$E$28,0,10*ROW('Sanitation Data'!E62))="","",OFFSET('Sanitation Data'!$E$28,0,10*ROW('Sanitation Data'!E62)))</f>
        <v/>
      </c>
      <c r="CQ68" s="275" t="str">
        <f ca="true">+IF(OFFSET('Sanitation Data'!$E$29,0,10*ROW('Sanitation Data'!E62))="","",OFFSET('Sanitation Data'!$E$29,0,10*ROW('Sanitation Data'!E62)))</f>
        <v/>
      </c>
      <c r="CR68" s="275" t="str">
        <f ca="true">+IF(OFFSET('Sanitation Data'!$E$30,0,10*ROW('Sanitation Data'!E62))="","",OFFSET('Sanitation Data'!$E$30,0,10*ROW('Sanitation Data'!E62)))</f>
        <v/>
      </c>
      <c r="CS68" s="275" t="str">
        <f ca="true">+IF(OFFSET('Sanitation Data'!$E$31,0,10*ROW('Sanitation Data'!E62))="","",OFFSET('Sanitation Data'!$E$31,0,10*ROW('Sanitation Data'!E62)))</f>
        <v/>
      </c>
      <c r="CT68" s="275" t="str">
        <f ca="true">+IF(OFFSET('Sanitation Data'!$E$32,0,10*ROW('Sanitation Data'!E62))="","",OFFSET('Sanitation Data'!$E$32,0,10*ROW('Sanitation Data'!E62)))</f>
        <v/>
      </c>
      <c r="CU68" s="275" t="str">
        <f ca="true">+IF(OFFSET('Sanitation Data'!$F$28,0,10*ROW('Sanitation Data'!F62))="","",OFFSET('Sanitation Data'!$F$28,0,10*ROW('Sanitation Data'!F62)))</f>
        <v/>
      </c>
      <c r="CV68" s="275" t="str">
        <f ca="true">+IF(OFFSET('Sanitation Data'!$F$29,0,10*ROW('Sanitation Data'!F62))="","",OFFSET('Sanitation Data'!$F$29,0,10*ROW('Sanitation Data'!F62)))</f>
        <v/>
      </c>
      <c r="CW68" s="275" t="str">
        <f ca="true">+IF(OFFSET('Sanitation Data'!$F$30,0,10*ROW('Sanitation Data'!F62))="","",OFFSET('Sanitation Data'!$F$30,0,10*ROW('Sanitation Data'!F62)))</f>
        <v/>
      </c>
      <c r="CX68" s="275" t="str">
        <f ca="true">+IF(OFFSET('Sanitation Data'!$F$31,0,10*ROW('Sanitation Data'!F62))="","",OFFSET('Sanitation Data'!$F$31,0,10*ROW('Sanitation Data'!F62)))</f>
        <v/>
      </c>
      <c r="CY68" s="275" t="str">
        <f ca="true">+IF(OFFSET('Sanitation Data'!$F$32,0,10*ROW('Sanitation Data'!F62))="","",OFFSET('Sanitation Data'!$F$32,0,10*ROW('Sanitation Data'!F62)))</f>
        <v/>
      </c>
      <c r="CZ68" s="275" t="str">
        <f ca="true">+IF(OFFSET('Sanitation Data'!$G$28,0,10*ROW('Sanitation Data'!G62))="","",OFFSET('Sanitation Data'!$G$28,0,10*ROW('Sanitation Data'!G62)))</f>
        <v/>
      </c>
      <c r="DA68" s="275" t="str">
        <f ca="true">+IF(OFFSET('Sanitation Data'!$G$29,0,10*ROW('Sanitation Data'!G62))="","",OFFSET('Sanitation Data'!$G$29,0,10*ROW('Sanitation Data'!G62)))</f>
        <v/>
      </c>
      <c r="DB68" s="275" t="str">
        <f ca="true">+IF(OFFSET('Sanitation Data'!$G$30,0,10*ROW('Sanitation Data'!G62))="","",OFFSET('Sanitation Data'!$G$30,0,10*ROW('Sanitation Data'!G62)))</f>
        <v/>
      </c>
      <c r="DC68" s="275" t="str">
        <f ca="true">+IF(OFFSET('Sanitation Data'!$G$31,0,10*ROW('Sanitation Data'!G62))="","",OFFSET('Sanitation Data'!$G$31,0,10*ROW('Sanitation Data'!G62)))</f>
        <v/>
      </c>
      <c r="DD68" s="275" t="str">
        <f ca="true">+IF(OFFSET('Sanitation Data'!$G$32,0,10*ROW('Sanitation Data'!G62))="","",OFFSET('Sanitation Data'!$G$32,0,10*ROW('Sanitation Data'!G62)))</f>
        <v/>
      </c>
      <c r="DE68" s="275" t="str">
        <f ca="true">+IF(OFFSET('Sanitation Data'!$H$28,0,10*ROW('Sanitation Data'!H62))="","",OFFSET('Sanitation Data'!$H$28,0,10*ROW('Sanitation Data'!H62)))</f>
        <v/>
      </c>
      <c r="DF68" s="275" t="str">
        <f ca="true">+IF(OFFSET('Sanitation Data'!$H$29,0,10*ROW('Sanitation Data'!H62))="","",OFFSET('Sanitation Data'!$H$29,0,10*ROW('Sanitation Data'!H62)))</f>
        <v/>
      </c>
      <c r="DG68" s="275" t="str">
        <f ca="true">+IF(OFFSET('Sanitation Data'!$H$30,0,10*ROW('Sanitation Data'!H62))="","",OFFSET('Sanitation Data'!$H$30,0,10*ROW('Sanitation Data'!H62)))</f>
        <v/>
      </c>
      <c r="DH68" s="275" t="str">
        <f ca="true">+IF(OFFSET('Sanitation Data'!$H$31,0,10*ROW('Sanitation Data'!H62))="","",OFFSET('Sanitation Data'!$H$31,0,10*ROW('Sanitation Data'!H62)))</f>
        <v/>
      </c>
      <c r="DI68" s="275" t="str">
        <f ca="true">+IF(OFFSET('Sanitation Data'!$H$32,0,10*ROW('Sanitation Data'!H62))="","",OFFSET('Sanitation Data'!$H$32,0,10*ROW('Sanitation Data'!H62)))</f>
        <v/>
      </c>
      <c r="DJ68" s="275" t="str">
        <f ca="true">+IF(OFFSET('Sanitation Data'!$I$28,0,10*ROW('Sanitation Data'!I62))="","",OFFSET('Sanitation Data'!$I$28,0,10*ROW('Sanitation Data'!I62)))</f>
        <v/>
      </c>
      <c r="DK68" s="275" t="str">
        <f ca="true">+IF(OFFSET('Sanitation Data'!$I$29,0,10*ROW('Sanitation Data'!I62))="","",OFFSET('Sanitation Data'!$I$29,0,10*ROW('Sanitation Data'!I62)))</f>
        <v/>
      </c>
      <c r="DL68" s="275" t="str">
        <f ca="true">+IF(OFFSET('Sanitation Data'!$I$30,0,10*ROW('Sanitation Data'!I62))="","",OFFSET('Sanitation Data'!$I$30,0,10*ROW('Sanitation Data'!I62)))</f>
        <v/>
      </c>
      <c r="DM68" s="275" t="str">
        <f ca="true">+IF(OFFSET('Sanitation Data'!$I$31,0,10*ROW('Sanitation Data'!I62))="","",OFFSET('Sanitation Data'!$I$31,0,10*ROW('Sanitation Data'!I62)))</f>
        <v/>
      </c>
      <c r="DN68" s="275" t="str">
        <f ca="true">+IF(OFFSET('Sanitation Data'!$I$32,0,10*ROW('Sanitation Data'!I62))="","",OFFSET('Sanitation Data'!$I$32,0,10*ROW('Sanitation Data'!I62)))</f>
        <v/>
      </c>
      <c r="DO68" s="275" t="str">
        <f ca="true">+IF(OFFSET('Hygiene Data'!$D$11,0,10*ROW('Hygiene Data'!D62))="","",OFFSET('Hygiene Data'!$D$11,0,10*ROW('Hygiene Data'!D62)))</f>
        <v/>
      </c>
      <c r="DP68" s="275" t="str">
        <f ca="true">+IF(OFFSET('Hygiene Data'!$D$12,0,10*ROW('Hygiene Data'!D62))="","",OFFSET('Hygiene Data'!$D$12,0,10*ROW('Hygiene Data'!D62)))</f>
        <v/>
      </c>
      <c r="DQ68" s="275" t="str">
        <f ca="true">+IF(OFFSET('Hygiene Data'!$D$13,0,10*ROW('Hygiene Data'!D62))="","",OFFSET('Hygiene Data'!$D$13,0,10*ROW('Hygiene Data'!D62)))</f>
        <v/>
      </c>
      <c r="DR68" s="275" t="str">
        <f ca="true">+IF(OFFSET('Hygiene Data'!$E$11,0,10*ROW('Hygiene Data'!E62))="","",OFFSET('Hygiene Data'!$E$11,0,10*ROW('Hygiene Data'!E62)))</f>
        <v/>
      </c>
      <c r="DS68" s="275" t="str">
        <f ca="true">+IF(OFFSET('Hygiene Data'!$E$12,0,10*ROW('Hygiene Data'!E62))="","",OFFSET('Hygiene Data'!$E$12,0,10*ROW('Hygiene Data'!E62)))</f>
        <v/>
      </c>
      <c r="DT68" s="275" t="str">
        <f ca="true">+IF(OFFSET('Hygiene Data'!$E$13,0,10*ROW('Hygiene Data'!E62))="","",OFFSET('Hygiene Data'!$E$13,0,10*ROW('Hygiene Data'!E62)))</f>
        <v/>
      </c>
      <c r="DU68" s="275" t="str">
        <f ca="true">+IF(OFFSET('Hygiene Data'!$F$11,0,10*ROW('Hygiene Data'!F62))="","",OFFSET('Hygiene Data'!$F$11,0,10*ROW('Hygiene Data'!F62)))</f>
        <v/>
      </c>
      <c r="DV68" s="275" t="str">
        <f ca="true">+IF(OFFSET('Hygiene Data'!$F$12,0,10*ROW('Hygiene Data'!F62))="","",OFFSET('Hygiene Data'!$F$12,0,10*ROW('Hygiene Data'!F62)))</f>
        <v/>
      </c>
      <c r="DW68" s="275" t="str">
        <f ca="true">+IF(OFFSET('Hygiene Data'!$F$13,0,10*ROW('Hygiene Data'!F62))="","",OFFSET('Hygiene Data'!$F$13,0,10*ROW('Hygiene Data'!F62)))</f>
        <v/>
      </c>
      <c r="DX68" s="275" t="str">
        <f ca="true">+IF(OFFSET('Hygiene Data'!$G$11,0,10*ROW('Hygiene Data'!G62))="","",OFFSET('Hygiene Data'!$G$11,0,10*ROW('Hygiene Data'!G62)))</f>
        <v/>
      </c>
      <c r="DY68" s="275" t="str">
        <f ca="true">+IF(OFFSET('Hygiene Data'!$G$12,0,10*ROW('Hygiene Data'!G62))="","",OFFSET('Hygiene Data'!$G$12,0,10*ROW('Hygiene Data'!G62)))</f>
        <v/>
      </c>
      <c r="DZ68" s="275" t="str">
        <f ca="true">+IF(OFFSET('Hygiene Data'!$G$13,0,10*ROW('Hygiene Data'!G62))="","",OFFSET('Hygiene Data'!$G$13,0,10*ROW('Hygiene Data'!G62)))</f>
        <v/>
      </c>
      <c r="EA68" s="275" t="str">
        <f ca="true">+IF(OFFSET('Hygiene Data'!$H$11,0,10*ROW('Hygiene Data'!H62))="","",OFFSET('Hygiene Data'!$H$11,0,10*ROW('Hygiene Data'!H62)))</f>
        <v/>
      </c>
      <c r="EB68" s="275" t="str">
        <f ca="true">+IF(OFFSET('Hygiene Data'!$H$12,0,10*ROW('Hygiene Data'!H62))="","",OFFSET('Hygiene Data'!$H$12,0,10*ROW('Hygiene Data'!H62)))</f>
        <v/>
      </c>
      <c r="EC68" s="275" t="str">
        <f ca="true">+IF(OFFSET('Hygiene Data'!$H$13,0,10*ROW('Hygiene Data'!H62))="","",OFFSET('Hygiene Data'!$H$13,0,10*ROW('Hygiene Data'!H62)))</f>
        <v/>
      </c>
      <c r="ED68" s="275" t="str">
        <f ca="true">+IF(OFFSET('Hygiene Data'!$I$11,0,10*ROW('Hygiene Data'!I62))="","",OFFSET('Hygiene Data'!$I$11,0,10*ROW('Hygiene Data'!I62)))</f>
        <v/>
      </c>
      <c r="EE68" s="275" t="str">
        <f ca="true">+IF(OFFSET('Hygiene Data'!$I$12,0,10*ROW('Hygiene Data'!I62))="","",OFFSET('Hygiene Data'!$I$12,0,10*ROW('Hygiene Data'!I62)))</f>
        <v/>
      </c>
      <c r="EF68" s="275"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1"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5"/>
      <c r="BS69" s="275" t="str">
        <f ca="true">+IF(OFFSET('Water Data'!$D$27,0,10*ROW('Water Data'!D63))="","",OFFSET('Water Data'!$D$27,0,10*ROW('Water Data'!D63)))</f>
        <v/>
      </c>
      <c r="BT69" s="275" t="str">
        <f ca="true">+IF(OFFSET('Water Data'!$D$28,0,10*ROW('Water Data'!D63))="","",OFFSET('Water Data'!$D$28,0,10*ROW('Water Data'!D63)))</f>
        <v/>
      </c>
      <c r="BU69" s="275" t="str">
        <f ca="true">+IF(OFFSET('Water Data'!$D$29,0,10*ROW('Water Data'!D63))="","",OFFSET('Water Data'!$D$29,0,10*ROW('Water Data'!D63)))</f>
        <v/>
      </c>
      <c r="BV69" s="275" t="str">
        <f ca="true">+IF(OFFSET('Water Data'!$E$27,0,10*ROW('Water Data'!E63))="","",OFFSET('Water Data'!$E$27,0,10*ROW('Water Data'!E63)))</f>
        <v/>
      </c>
      <c r="BW69" s="275" t="str">
        <f ca="true">+IF(OFFSET('Water Data'!$E$28,0,10*ROW('Water Data'!E63))="","",OFFSET('Water Data'!$E$28,0,10*ROW('Water Data'!E63)))</f>
        <v/>
      </c>
      <c r="BX69" s="275" t="str">
        <f ca="true">+IF(OFFSET('Water Data'!$E$29,0,10*ROW('Water Data'!E63))="","",OFFSET('Water Data'!$E$29,0,10*ROW('Water Data'!E63)))</f>
        <v/>
      </c>
      <c r="BY69" s="275" t="str">
        <f ca="true">+IF(OFFSET('Water Data'!$F$27,0,10*ROW('Water Data'!F63))="","",OFFSET('Water Data'!$F$27,0,10*ROW('Water Data'!F63)))</f>
        <v/>
      </c>
      <c r="BZ69" s="275" t="str">
        <f ca="true">+IF(OFFSET('Water Data'!$F$28,0,10*ROW('Water Data'!F63))="","",OFFSET('Water Data'!$F$28,0,10*ROW('Water Data'!F63)))</f>
        <v/>
      </c>
      <c r="CA69" s="275" t="str">
        <f ca="true">+IF(OFFSET('Water Data'!$F$29,0,10*ROW('Water Data'!F63))="","",OFFSET('Water Data'!$F$29,0,10*ROW('Water Data'!F63)))</f>
        <v/>
      </c>
      <c r="CB69" s="275" t="str">
        <f ca="true">+IF(OFFSET('Water Data'!$G$27,0,10*ROW('Water Data'!G63))="","",OFFSET('Water Data'!$G$27,0,10*ROW('Water Data'!G63)))</f>
        <v/>
      </c>
      <c r="CC69" s="275" t="str">
        <f ca="true">+IF(OFFSET('Water Data'!$G$28,0,10*ROW('Water Data'!G63))="","",OFFSET('Water Data'!$G$28,0,10*ROW('Water Data'!G63)))</f>
        <v/>
      </c>
      <c r="CD69" s="275" t="str">
        <f ca="true">+IF(OFFSET('Water Data'!$G$29,0,10*ROW('Water Data'!G63))="","",OFFSET('Water Data'!$G$29,0,10*ROW('Water Data'!G63)))</f>
        <v/>
      </c>
      <c r="CE69" s="275" t="str">
        <f ca="true">+IF(OFFSET('Water Data'!$H$27,0,10*ROW('Water Data'!H63))="","",OFFSET('Water Data'!$H$27,0,10*ROW('Water Data'!H63)))</f>
        <v/>
      </c>
      <c r="CF69" s="275" t="str">
        <f ca="true">+IF(OFFSET('Water Data'!$H$28,0,10*ROW('Water Data'!H63))="","",OFFSET('Water Data'!$H$28,0,10*ROW('Water Data'!H63)))</f>
        <v/>
      </c>
      <c r="CG69" s="275" t="str">
        <f ca="true">+IF(OFFSET('Water Data'!$H$29,0,10*ROW('Water Data'!H63))="","",OFFSET('Water Data'!$H$29,0,10*ROW('Water Data'!H63)))</f>
        <v/>
      </c>
      <c r="CH69" s="275" t="str">
        <f ca="true">+IF(OFFSET('Water Data'!$I$27,0,10*ROW('Water Data'!I63))="","",OFFSET('Water Data'!$I$27,0,10*ROW('Water Data'!I63)))</f>
        <v/>
      </c>
      <c r="CI69" s="275" t="str">
        <f ca="true">+IF(OFFSET('Water Data'!$I$28,0,10*ROW('Water Data'!I63))="","",OFFSET('Water Data'!$I$28,0,10*ROW('Water Data'!I63)))</f>
        <v/>
      </c>
      <c r="CJ69" s="275" t="str">
        <f ca="true">+IF(OFFSET('Water Data'!$I$29,0,10*ROW('Water Data'!I63))="","",OFFSET('Water Data'!$I$29,0,10*ROW('Water Data'!I63)))</f>
        <v/>
      </c>
      <c r="CK69" s="275" t="str">
        <f ca="true">+IF(OFFSET('Sanitation Data'!$D$28,0,10*ROW('Sanitation Data'!D63))="","",OFFSET('Sanitation Data'!$D$28,0,10*ROW('Sanitation Data'!D63)))</f>
        <v/>
      </c>
      <c r="CL69" s="275" t="str">
        <f ca="true">+IF(OFFSET('Sanitation Data'!$D$29,0,10*ROW('Sanitation Data'!D63))="","",OFFSET('Sanitation Data'!$D$29,0,10*ROW('Sanitation Data'!D63)))</f>
        <v/>
      </c>
      <c r="CM69" s="275" t="str">
        <f ca="true">+IF(OFFSET('Sanitation Data'!$D$30,0,10*ROW('Sanitation Data'!D63))="","",OFFSET('Sanitation Data'!$D$30,0,10*ROW('Sanitation Data'!D63)))</f>
        <v/>
      </c>
      <c r="CN69" s="275" t="str">
        <f ca="true">+IF(OFFSET('Sanitation Data'!$D$31,0,10*ROW('Sanitation Data'!D63))="","",OFFSET('Sanitation Data'!$D$31,0,10*ROW('Sanitation Data'!D63)))</f>
        <v/>
      </c>
      <c r="CO69" s="275" t="str">
        <f ca="true">+IF(OFFSET('Sanitation Data'!$D$32,0,10*ROW('Sanitation Data'!D63))="","",OFFSET('Sanitation Data'!$D$32,0,10*ROW('Sanitation Data'!D63)))</f>
        <v/>
      </c>
      <c r="CP69" s="275" t="str">
        <f ca="true">+IF(OFFSET('Sanitation Data'!$E$28,0,10*ROW('Sanitation Data'!E63))="","",OFFSET('Sanitation Data'!$E$28,0,10*ROW('Sanitation Data'!E63)))</f>
        <v/>
      </c>
      <c r="CQ69" s="275" t="str">
        <f ca="true">+IF(OFFSET('Sanitation Data'!$E$29,0,10*ROW('Sanitation Data'!E63))="","",OFFSET('Sanitation Data'!$E$29,0,10*ROW('Sanitation Data'!E63)))</f>
        <v/>
      </c>
      <c r="CR69" s="275" t="str">
        <f ca="true">+IF(OFFSET('Sanitation Data'!$E$30,0,10*ROW('Sanitation Data'!E63))="","",OFFSET('Sanitation Data'!$E$30,0,10*ROW('Sanitation Data'!E63)))</f>
        <v/>
      </c>
      <c r="CS69" s="275" t="str">
        <f ca="true">+IF(OFFSET('Sanitation Data'!$E$31,0,10*ROW('Sanitation Data'!E63))="","",OFFSET('Sanitation Data'!$E$31,0,10*ROW('Sanitation Data'!E63)))</f>
        <v/>
      </c>
      <c r="CT69" s="275" t="str">
        <f ca="true">+IF(OFFSET('Sanitation Data'!$E$32,0,10*ROW('Sanitation Data'!E63))="","",OFFSET('Sanitation Data'!$E$32,0,10*ROW('Sanitation Data'!E63)))</f>
        <v/>
      </c>
      <c r="CU69" s="275" t="str">
        <f ca="true">+IF(OFFSET('Sanitation Data'!$F$28,0,10*ROW('Sanitation Data'!F63))="","",OFFSET('Sanitation Data'!$F$28,0,10*ROW('Sanitation Data'!F63)))</f>
        <v/>
      </c>
      <c r="CV69" s="275" t="str">
        <f ca="true">+IF(OFFSET('Sanitation Data'!$F$29,0,10*ROW('Sanitation Data'!F63))="","",OFFSET('Sanitation Data'!$F$29,0,10*ROW('Sanitation Data'!F63)))</f>
        <v/>
      </c>
      <c r="CW69" s="275" t="str">
        <f ca="true">+IF(OFFSET('Sanitation Data'!$F$30,0,10*ROW('Sanitation Data'!F63))="","",OFFSET('Sanitation Data'!$F$30,0,10*ROW('Sanitation Data'!F63)))</f>
        <v/>
      </c>
      <c r="CX69" s="275" t="str">
        <f ca="true">+IF(OFFSET('Sanitation Data'!$F$31,0,10*ROW('Sanitation Data'!F63))="","",OFFSET('Sanitation Data'!$F$31,0,10*ROW('Sanitation Data'!F63)))</f>
        <v/>
      </c>
      <c r="CY69" s="275" t="str">
        <f ca="true">+IF(OFFSET('Sanitation Data'!$F$32,0,10*ROW('Sanitation Data'!F63))="","",OFFSET('Sanitation Data'!$F$32,0,10*ROW('Sanitation Data'!F63)))</f>
        <v/>
      </c>
      <c r="CZ69" s="275" t="str">
        <f ca="true">+IF(OFFSET('Sanitation Data'!$G$28,0,10*ROW('Sanitation Data'!G63))="","",OFFSET('Sanitation Data'!$G$28,0,10*ROW('Sanitation Data'!G63)))</f>
        <v/>
      </c>
      <c r="DA69" s="275" t="str">
        <f ca="true">+IF(OFFSET('Sanitation Data'!$G$29,0,10*ROW('Sanitation Data'!G63))="","",OFFSET('Sanitation Data'!$G$29,0,10*ROW('Sanitation Data'!G63)))</f>
        <v/>
      </c>
      <c r="DB69" s="275" t="str">
        <f ca="true">+IF(OFFSET('Sanitation Data'!$G$30,0,10*ROW('Sanitation Data'!G63))="","",OFFSET('Sanitation Data'!$G$30,0,10*ROW('Sanitation Data'!G63)))</f>
        <v/>
      </c>
      <c r="DC69" s="275" t="str">
        <f ca="true">+IF(OFFSET('Sanitation Data'!$G$31,0,10*ROW('Sanitation Data'!G63))="","",OFFSET('Sanitation Data'!$G$31,0,10*ROW('Sanitation Data'!G63)))</f>
        <v/>
      </c>
      <c r="DD69" s="275" t="str">
        <f ca="true">+IF(OFFSET('Sanitation Data'!$G$32,0,10*ROW('Sanitation Data'!G63))="","",OFFSET('Sanitation Data'!$G$32,0,10*ROW('Sanitation Data'!G63)))</f>
        <v/>
      </c>
      <c r="DE69" s="275" t="str">
        <f ca="true">+IF(OFFSET('Sanitation Data'!$H$28,0,10*ROW('Sanitation Data'!H63))="","",OFFSET('Sanitation Data'!$H$28,0,10*ROW('Sanitation Data'!H63)))</f>
        <v/>
      </c>
      <c r="DF69" s="275" t="str">
        <f ca="true">+IF(OFFSET('Sanitation Data'!$H$29,0,10*ROW('Sanitation Data'!H63))="","",OFFSET('Sanitation Data'!$H$29,0,10*ROW('Sanitation Data'!H63)))</f>
        <v/>
      </c>
      <c r="DG69" s="275" t="str">
        <f ca="true">+IF(OFFSET('Sanitation Data'!$H$30,0,10*ROW('Sanitation Data'!H63))="","",OFFSET('Sanitation Data'!$H$30,0,10*ROW('Sanitation Data'!H63)))</f>
        <v/>
      </c>
      <c r="DH69" s="275" t="str">
        <f ca="true">+IF(OFFSET('Sanitation Data'!$H$31,0,10*ROW('Sanitation Data'!H63))="","",OFFSET('Sanitation Data'!$H$31,0,10*ROW('Sanitation Data'!H63)))</f>
        <v/>
      </c>
      <c r="DI69" s="275" t="str">
        <f ca="true">+IF(OFFSET('Sanitation Data'!$H$32,0,10*ROW('Sanitation Data'!H63))="","",OFFSET('Sanitation Data'!$H$32,0,10*ROW('Sanitation Data'!H63)))</f>
        <v/>
      </c>
      <c r="DJ69" s="275" t="str">
        <f ca="true">+IF(OFFSET('Sanitation Data'!$I$28,0,10*ROW('Sanitation Data'!I63))="","",OFFSET('Sanitation Data'!$I$28,0,10*ROW('Sanitation Data'!I63)))</f>
        <v/>
      </c>
      <c r="DK69" s="275" t="str">
        <f ca="true">+IF(OFFSET('Sanitation Data'!$I$29,0,10*ROW('Sanitation Data'!I63))="","",OFFSET('Sanitation Data'!$I$29,0,10*ROW('Sanitation Data'!I63)))</f>
        <v/>
      </c>
      <c r="DL69" s="275" t="str">
        <f ca="true">+IF(OFFSET('Sanitation Data'!$I$30,0,10*ROW('Sanitation Data'!I63))="","",OFFSET('Sanitation Data'!$I$30,0,10*ROW('Sanitation Data'!I63)))</f>
        <v/>
      </c>
      <c r="DM69" s="275" t="str">
        <f ca="true">+IF(OFFSET('Sanitation Data'!$I$31,0,10*ROW('Sanitation Data'!I63))="","",OFFSET('Sanitation Data'!$I$31,0,10*ROW('Sanitation Data'!I63)))</f>
        <v/>
      </c>
      <c r="DN69" s="275" t="str">
        <f ca="true">+IF(OFFSET('Sanitation Data'!$I$32,0,10*ROW('Sanitation Data'!I63))="","",OFFSET('Sanitation Data'!$I$32,0,10*ROW('Sanitation Data'!I63)))</f>
        <v/>
      </c>
      <c r="DO69" s="275" t="str">
        <f ca="true">+IF(OFFSET('Hygiene Data'!$D$11,0,10*ROW('Hygiene Data'!D63))="","",OFFSET('Hygiene Data'!$D$11,0,10*ROW('Hygiene Data'!D63)))</f>
        <v/>
      </c>
      <c r="DP69" s="275" t="str">
        <f ca="true">+IF(OFFSET('Hygiene Data'!$D$12,0,10*ROW('Hygiene Data'!D63))="","",OFFSET('Hygiene Data'!$D$12,0,10*ROW('Hygiene Data'!D63)))</f>
        <v/>
      </c>
      <c r="DQ69" s="275" t="str">
        <f ca="true">+IF(OFFSET('Hygiene Data'!$D$13,0,10*ROW('Hygiene Data'!D63))="","",OFFSET('Hygiene Data'!$D$13,0,10*ROW('Hygiene Data'!D63)))</f>
        <v/>
      </c>
      <c r="DR69" s="275" t="str">
        <f ca="true">+IF(OFFSET('Hygiene Data'!$E$11,0,10*ROW('Hygiene Data'!E63))="","",OFFSET('Hygiene Data'!$E$11,0,10*ROW('Hygiene Data'!E63)))</f>
        <v/>
      </c>
      <c r="DS69" s="275" t="str">
        <f ca="true">+IF(OFFSET('Hygiene Data'!$E$12,0,10*ROW('Hygiene Data'!E63))="","",OFFSET('Hygiene Data'!$E$12,0,10*ROW('Hygiene Data'!E63)))</f>
        <v/>
      </c>
      <c r="DT69" s="275" t="str">
        <f ca="true">+IF(OFFSET('Hygiene Data'!$E$13,0,10*ROW('Hygiene Data'!E63))="","",OFFSET('Hygiene Data'!$E$13,0,10*ROW('Hygiene Data'!E63)))</f>
        <v/>
      </c>
      <c r="DU69" s="275" t="str">
        <f ca="true">+IF(OFFSET('Hygiene Data'!$F$11,0,10*ROW('Hygiene Data'!F63))="","",OFFSET('Hygiene Data'!$F$11,0,10*ROW('Hygiene Data'!F63)))</f>
        <v/>
      </c>
      <c r="DV69" s="275" t="str">
        <f ca="true">+IF(OFFSET('Hygiene Data'!$F$12,0,10*ROW('Hygiene Data'!F63))="","",OFFSET('Hygiene Data'!$F$12,0,10*ROW('Hygiene Data'!F63)))</f>
        <v/>
      </c>
      <c r="DW69" s="275" t="str">
        <f ca="true">+IF(OFFSET('Hygiene Data'!$F$13,0,10*ROW('Hygiene Data'!F63))="","",OFFSET('Hygiene Data'!$F$13,0,10*ROW('Hygiene Data'!F63)))</f>
        <v/>
      </c>
      <c r="DX69" s="275" t="str">
        <f ca="true">+IF(OFFSET('Hygiene Data'!$G$11,0,10*ROW('Hygiene Data'!G63))="","",OFFSET('Hygiene Data'!$G$11,0,10*ROW('Hygiene Data'!G63)))</f>
        <v/>
      </c>
      <c r="DY69" s="275" t="str">
        <f ca="true">+IF(OFFSET('Hygiene Data'!$G$12,0,10*ROW('Hygiene Data'!G63))="","",OFFSET('Hygiene Data'!$G$12,0,10*ROW('Hygiene Data'!G63)))</f>
        <v/>
      </c>
      <c r="DZ69" s="275" t="str">
        <f ca="true">+IF(OFFSET('Hygiene Data'!$G$13,0,10*ROW('Hygiene Data'!G63))="","",OFFSET('Hygiene Data'!$G$13,0,10*ROW('Hygiene Data'!G63)))</f>
        <v/>
      </c>
      <c r="EA69" s="275" t="str">
        <f ca="true">+IF(OFFSET('Hygiene Data'!$H$11,0,10*ROW('Hygiene Data'!H63))="","",OFFSET('Hygiene Data'!$H$11,0,10*ROW('Hygiene Data'!H63)))</f>
        <v/>
      </c>
      <c r="EB69" s="275" t="str">
        <f ca="true">+IF(OFFSET('Hygiene Data'!$H$12,0,10*ROW('Hygiene Data'!H63))="","",OFFSET('Hygiene Data'!$H$12,0,10*ROW('Hygiene Data'!H63)))</f>
        <v/>
      </c>
      <c r="EC69" s="275" t="str">
        <f ca="true">+IF(OFFSET('Hygiene Data'!$H$13,0,10*ROW('Hygiene Data'!H63))="","",OFFSET('Hygiene Data'!$H$13,0,10*ROW('Hygiene Data'!H63)))</f>
        <v/>
      </c>
      <c r="ED69" s="275" t="str">
        <f ca="true">+IF(OFFSET('Hygiene Data'!$I$11,0,10*ROW('Hygiene Data'!I63))="","",OFFSET('Hygiene Data'!$I$11,0,10*ROW('Hygiene Data'!I63)))</f>
        <v/>
      </c>
      <c r="EE69" s="275" t="str">
        <f ca="true">+IF(OFFSET('Hygiene Data'!$I$12,0,10*ROW('Hygiene Data'!I63))="","",OFFSET('Hygiene Data'!$I$12,0,10*ROW('Hygiene Data'!I63)))</f>
        <v/>
      </c>
      <c r="EF69" s="275"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1"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5"/>
      <c r="BS70" s="275" t="str">
        <f ca="true">+IF(OFFSET('Water Data'!$D$27,0,10*ROW('Water Data'!D64))="","",OFFSET('Water Data'!$D$27,0,10*ROW('Water Data'!D64)))</f>
        <v/>
      </c>
      <c r="BT70" s="275" t="str">
        <f ca="true">+IF(OFFSET('Water Data'!$D$28,0,10*ROW('Water Data'!D64))="","",OFFSET('Water Data'!$D$28,0,10*ROW('Water Data'!D64)))</f>
        <v/>
      </c>
      <c r="BU70" s="275" t="str">
        <f ca="true">+IF(OFFSET('Water Data'!$D$29,0,10*ROW('Water Data'!D64))="","",OFFSET('Water Data'!$D$29,0,10*ROW('Water Data'!D64)))</f>
        <v/>
      </c>
      <c r="BV70" s="275" t="str">
        <f ca="true">+IF(OFFSET('Water Data'!$E$27,0,10*ROW('Water Data'!E64))="","",OFFSET('Water Data'!$E$27,0,10*ROW('Water Data'!E64)))</f>
        <v/>
      </c>
      <c r="BW70" s="275" t="str">
        <f ca="true">+IF(OFFSET('Water Data'!$E$28,0,10*ROW('Water Data'!E64))="","",OFFSET('Water Data'!$E$28,0,10*ROW('Water Data'!E64)))</f>
        <v/>
      </c>
      <c r="BX70" s="275" t="str">
        <f ca="true">+IF(OFFSET('Water Data'!$E$29,0,10*ROW('Water Data'!E64))="","",OFFSET('Water Data'!$E$29,0,10*ROW('Water Data'!E64)))</f>
        <v/>
      </c>
      <c r="BY70" s="275" t="str">
        <f ca="true">+IF(OFFSET('Water Data'!$F$27,0,10*ROW('Water Data'!F64))="","",OFFSET('Water Data'!$F$27,0,10*ROW('Water Data'!F64)))</f>
        <v/>
      </c>
      <c r="BZ70" s="275" t="str">
        <f ca="true">+IF(OFFSET('Water Data'!$F$28,0,10*ROW('Water Data'!F64))="","",OFFSET('Water Data'!$F$28,0,10*ROW('Water Data'!F64)))</f>
        <v/>
      </c>
      <c r="CA70" s="275" t="str">
        <f ca="true">+IF(OFFSET('Water Data'!$F$29,0,10*ROW('Water Data'!F64))="","",OFFSET('Water Data'!$F$29,0,10*ROW('Water Data'!F64)))</f>
        <v/>
      </c>
      <c r="CB70" s="275" t="str">
        <f ca="true">+IF(OFFSET('Water Data'!$G$27,0,10*ROW('Water Data'!G64))="","",OFFSET('Water Data'!$G$27,0,10*ROW('Water Data'!G64)))</f>
        <v/>
      </c>
      <c r="CC70" s="275" t="str">
        <f ca="true">+IF(OFFSET('Water Data'!$G$28,0,10*ROW('Water Data'!G64))="","",OFFSET('Water Data'!$G$28,0,10*ROW('Water Data'!G64)))</f>
        <v/>
      </c>
      <c r="CD70" s="275" t="str">
        <f ca="true">+IF(OFFSET('Water Data'!$G$29,0,10*ROW('Water Data'!G64))="","",OFFSET('Water Data'!$G$29,0,10*ROW('Water Data'!G64)))</f>
        <v/>
      </c>
      <c r="CE70" s="275" t="str">
        <f ca="true">+IF(OFFSET('Water Data'!$H$27,0,10*ROW('Water Data'!H64))="","",OFFSET('Water Data'!$H$27,0,10*ROW('Water Data'!H64)))</f>
        <v/>
      </c>
      <c r="CF70" s="275" t="str">
        <f ca="true">+IF(OFFSET('Water Data'!$H$28,0,10*ROW('Water Data'!H64))="","",OFFSET('Water Data'!$H$28,0,10*ROW('Water Data'!H64)))</f>
        <v/>
      </c>
      <c r="CG70" s="275" t="str">
        <f ca="true">+IF(OFFSET('Water Data'!$H$29,0,10*ROW('Water Data'!H64))="","",OFFSET('Water Data'!$H$29,0,10*ROW('Water Data'!H64)))</f>
        <v/>
      </c>
      <c r="CH70" s="275" t="str">
        <f ca="true">+IF(OFFSET('Water Data'!$I$27,0,10*ROW('Water Data'!I64))="","",OFFSET('Water Data'!$I$27,0,10*ROW('Water Data'!I64)))</f>
        <v/>
      </c>
      <c r="CI70" s="275" t="str">
        <f ca="true">+IF(OFFSET('Water Data'!$I$28,0,10*ROW('Water Data'!I64))="","",OFFSET('Water Data'!$I$28,0,10*ROW('Water Data'!I64)))</f>
        <v/>
      </c>
      <c r="CJ70" s="275" t="str">
        <f ca="true">+IF(OFFSET('Water Data'!$I$29,0,10*ROW('Water Data'!I64))="","",OFFSET('Water Data'!$I$29,0,10*ROW('Water Data'!I64)))</f>
        <v/>
      </c>
      <c r="CK70" s="275" t="str">
        <f ca="true">+IF(OFFSET('Sanitation Data'!$D$28,0,10*ROW('Sanitation Data'!D64))="","",OFFSET('Sanitation Data'!$D$28,0,10*ROW('Sanitation Data'!D64)))</f>
        <v/>
      </c>
      <c r="CL70" s="275" t="str">
        <f ca="true">+IF(OFFSET('Sanitation Data'!$D$29,0,10*ROW('Sanitation Data'!D64))="","",OFFSET('Sanitation Data'!$D$29,0,10*ROW('Sanitation Data'!D64)))</f>
        <v/>
      </c>
      <c r="CM70" s="275" t="str">
        <f ca="true">+IF(OFFSET('Sanitation Data'!$D$30,0,10*ROW('Sanitation Data'!D64))="","",OFFSET('Sanitation Data'!$D$30,0,10*ROW('Sanitation Data'!D64)))</f>
        <v/>
      </c>
      <c r="CN70" s="275" t="str">
        <f ca="true">+IF(OFFSET('Sanitation Data'!$D$31,0,10*ROW('Sanitation Data'!D64))="","",OFFSET('Sanitation Data'!$D$31,0,10*ROW('Sanitation Data'!D64)))</f>
        <v/>
      </c>
      <c r="CO70" s="275" t="str">
        <f ca="true">+IF(OFFSET('Sanitation Data'!$D$32,0,10*ROW('Sanitation Data'!D64))="","",OFFSET('Sanitation Data'!$D$32,0,10*ROW('Sanitation Data'!D64)))</f>
        <v/>
      </c>
      <c r="CP70" s="275" t="str">
        <f ca="true">+IF(OFFSET('Sanitation Data'!$E$28,0,10*ROW('Sanitation Data'!E64))="","",OFFSET('Sanitation Data'!$E$28,0,10*ROW('Sanitation Data'!E64)))</f>
        <v/>
      </c>
      <c r="CQ70" s="275" t="str">
        <f ca="true">+IF(OFFSET('Sanitation Data'!$E$29,0,10*ROW('Sanitation Data'!E64))="","",OFFSET('Sanitation Data'!$E$29,0,10*ROW('Sanitation Data'!E64)))</f>
        <v/>
      </c>
      <c r="CR70" s="275" t="str">
        <f ca="true">+IF(OFFSET('Sanitation Data'!$E$30,0,10*ROW('Sanitation Data'!E64))="","",OFFSET('Sanitation Data'!$E$30,0,10*ROW('Sanitation Data'!E64)))</f>
        <v/>
      </c>
      <c r="CS70" s="275" t="str">
        <f ca="true">+IF(OFFSET('Sanitation Data'!$E$31,0,10*ROW('Sanitation Data'!E64))="","",OFFSET('Sanitation Data'!$E$31,0,10*ROW('Sanitation Data'!E64)))</f>
        <v/>
      </c>
      <c r="CT70" s="275" t="str">
        <f ca="true">+IF(OFFSET('Sanitation Data'!$E$32,0,10*ROW('Sanitation Data'!E64))="","",OFFSET('Sanitation Data'!$E$32,0,10*ROW('Sanitation Data'!E64)))</f>
        <v/>
      </c>
      <c r="CU70" s="275" t="str">
        <f ca="true">+IF(OFFSET('Sanitation Data'!$F$28,0,10*ROW('Sanitation Data'!F64))="","",OFFSET('Sanitation Data'!$F$28,0,10*ROW('Sanitation Data'!F64)))</f>
        <v/>
      </c>
      <c r="CV70" s="275" t="str">
        <f ca="true">+IF(OFFSET('Sanitation Data'!$F$29,0,10*ROW('Sanitation Data'!F64))="","",OFFSET('Sanitation Data'!$F$29,0,10*ROW('Sanitation Data'!F64)))</f>
        <v/>
      </c>
      <c r="CW70" s="275" t="str">
        <f ca="true">+IF(OFFSET('Sanitation Data'!$F$30,0,10*ROW('Sanitation Data'!F64))="","",OFFSET('Sanitation Data'!$F$30,0,10*ROW('Sanitation Data'!F64)))</f>
        <v/>
      </c>
      <c r="CX70" s="275" t="str">
        <f ca="true">+IF(OFFSET('Sanitation Data'!$F$31,0,10*ROW('Sanitation Data'!F64))="","",OFFSET('Sanitation Data'!$F$31,0,10*ROW('Sanitation Data'!F64)))</f>
        <v/>
      </c>
      <c r="CY70" s="275" t="str">
        <f ca="true">+IF(OFFSET('Sanitation Data'!$F$32,0,10*ROW('Sanitation Data'!F64))="","",OFFSET('Sanitation Data'!$F$32,0,10*ROW('Sanitation Data'!F64)))</f>
        <v/>
      </c>
      <c r="CZ70" s="275" t="str">
        <f ca="true">+IF(OFFSET('Sanitation Data'!$G$28,0,10*ROW('Sanitation Data'!G64))="","",OFFSET('Sanitation Data'!$G$28,0,10*ROW('Sanitation Data'!G64)))</f>
        <v/>
      </c>
      <c r="DA70" s="275" t="str">
        <f ca="true">+IF(OFFSET('Sanitation Data'!$G$29,0,10*ROW('Sanitation Data'!G64))="","",OFFSET('Sanitation Data'!$G$29,0,10*ROW('Sanitation Data'!G64)))</f>
        <v/>
      </c>
      <c r="DB70" s="275" t="str">
        <f ca="true">+IF(OFFSET('Sanitation Data'!$G$30,0,10*ROW('Sanitation Data'!G64))="","",OFFSET('Sanitation Data'!$G$30,0,10*ROW('Sanitation Data'!G64)))</f>
        <v/>
      </c>
      <c r="DC70" s="275" t="str">
        <f ca="true">+IF(OFFSET('Sanitation Data'!$G$31,0,10*ROW('Sanitation Data'!G64))="","",OFFSET('Sanitation Data'!$G$31,0,10*ROW('Sanitation Data'!G64)))</f>
        <v/>
      </c>
      <c r="DD70" s="275" t="str">
        <f ca="true">+IF(OFFSET('Sanitation Data'!$G$32,0,10*ROW('Sanitation Data'!G64))="","",OFFSET('Sanitation Data'!$G$32,0,10*ROW('Sanitation Data'!G64)))</f>
        <v/>
      </c>
      <c r="DE70" s="275" t="str">
        <f ca="true">+IF(OFFSET('Sanitation Data'!$H$28,0,10*ROW('Sanitation Data'!H64))="","",OFFSET('Sanitation Data'!$H$28,0,10*ROW('Sanitation Data'!H64)))</f>
        <v/>
      </c>
      <c r="DF70" s="275" t="str">
        <f ca="true">+IF(OFFSET('Sanitation Data'!$H$29,0,10*ROW('Sanitation Data'!H64))="","",OFFSET('Sanitation Data'!$H$29,0,10*ROW('Sanitation Data'!H64)))</f>
        <v/>
      </c>
      <c r="DG70" s="275" t="str">
        <f ca="true">+IF(OFFSET('Sanitation Data'!$H$30,0,10*ROW('Sanitation Data'!H64))="","",OFFSET('Sanitation Data'!$H$30,0,10*ROW('Sanitation Data'!H64)))</f>
        <v/>
      </c>
      <c r="DH70" s="275" t="str">
        <f ca="true">+IF(OFFSET('Sanitation Data'!$H$31,0,10*ROW('Sanitation Data'!H64))="","",OFFSET('Sanitation Data'!$H$31,0,10*ROW('Sanitation Data'!H64)))</f>
        <v/>
      </c>
      <c r="DI70" s="275" t="str">
        <f ca="true">+IF(OFFSET('Sanitation Data'!$H$32,0,10*ROW('Sanitation Data'!H64))="","",OFFSET('Sanitation Data'!$H$32,0,10*ROW('Sanitation Data'!H64)))</f>
        <v/>
      </c>
      <c r="DJ70" s="275" t="str">
        <f ca="true">+IF(OFFSET('Sanitation Data'!$I$28,0,10*ROW('Sanitation Data'!I64))="","",OFFSET('Sanitation Data'!$I$28,0,10*ROW('Sanitation Data'!I64)))</f>
        <v/>
      </c>
      <c r="DK70" s="275" t="str">
        <f ca="true">+IF(OFFSET('Sanitation Data'!$I$29,0,10*ROW('Sanitation Data'!I64))="","",OFFSET('Sanitation Data'!$I$29,0,10*ROW('Sanitation Data'!I64)))</f>
        <v/>
      </c>
      <c r="DL70" s="275" t="str">
        <f ca="true">+IF(OFFSET('Sanitation Data'!$I$30,0,10*ROW('Sanitation Data'!I64))="","",OFFSET('Sanitation Data'!$I$30,0,10*ROW('Sanitation Data'!I64)))</f>
        <v/>
      </c>
      <c r="DM70" s="275" t="str">
        <f ca="true">+IF(OFFSET('Sanitation Data'!$I$31,0,10*ROW('Sanitation Data'!I64))="","",OFFSET('Sanitation Data'!$I$31,0,10*ROW('Sanitation Data'!I64)))</f>
        <v/>
      </c>
      <c r="DN70" s="275" t="str">
        <f ca="true">+IF(OFFSET('Sanitation Data'!$I$32,0,10*ROW('Sanitation Data'!I64))="","",OFFSET('Sanitation Data'!$I$32,0,10*ROW('Sanitation Data'!I64)))</f>
        <v/>
      </c>
      <c r="DO70" s="275" t="str">
        <f ca="true">+IF(OFFSET('Hygiene Data'!$D$11,0,10*ROW('Hygiene Data'!D64))="","",OFFSET('Hygiene Data'!$D$11,0,10*ROW('Hygiene Data'!D64)))</f>
        <v/>
      </c>
      <c r="DP70" s="275" t="str">
        <f ca="true">+IF(OFFSET('Hygiene Data'!$D$12,0,10*ROW('Hygiene Data'!D64))="","",OFFSET('Hygiene Data'!$D$12,0,10*ROW('Hygiene Data'!D64)))</f>
        <v/>
      </c>
      <c r="DQ70" s="275" t="str">
        <f ca="true">+IF(OFFSET('Hygiene Data'!$D$13,0,10*ROW('Hygiene Data'!D64))="","",OFFSET('Hygiene Data'!$D$13,0,10*ROW('Hygiene Data'!D64)))</f>
        <v/>
      </c>
      <c r="DR70" s="275" t="str">
        <f ca="true">+IF(OFFSET('Hygiene Data'!$E$11,0,10*ROW('Hygiene Data'!E64))="","",OFFSET('Hygiene Data'!$E$11,0,10*ROW('Hygiene Data'!E64)))</f>
        <v/>
      </c>
      <c r="DS70" s="275" t="str">
        <f ca="true">+IF(OFFSET('Hygiene Data'!$E$12,0,10*ROW('Hygiene Data'!E64))="","",OFFSET('Hygiene Data'!$E$12,0,10*ROW('Hygiene Data'!E64)))</f>
        <v/>
      </c>
      <c r="DT70" s="275" t="str">
        <f ca="true">+IF(OFFSET('Hygiene Data'!$E$13,0,10*ROW('Hygiene Data'!E64))="","",OFFSET('Hygiene Data'!$E$13,0,10*ROW('Hygiene Data'!E64)))</f>
        <v/>
      </c>
      <c r="DU70" s="275" t="str">
        <f ca="true">+IF(OFFSET('Hygiene Data'!$F$11,0,10*ROW('Hygiene Data'!F64))="","",OFFSET('Hygiene Data'!$F$11,0,10*ROW('Hygiene Data'!F64)))</f>
        <v/>
      </c>
      <c r="DV70" s="275" t="str">
        <f ca="true">+IF(OFFSET('Hygiene Data'!$F$12,0,10*ROW('Hygiene Data'!F64))="","",OFFSET('Hygiene Data'!$F$12,0,10*ROW('Hygiene Data'!F64)))</f>
        <v/>
      </c>
      <c r="DW70" s="275" t="str">
        <f ca="true">+IF(OFFSET('Hygiene Data'!$F$13,0,10*ROW('Hygiene Data'!F64))="","",OFFSET('Hygiene Data'!$F$13,0,10*ROW('Hygiene Data'!F64)))</f>
        <v/>
      </c>
      <c r="DX70" s="275" t="str">
        <f ca="true">+IF(OFFSET('Hygiene Data'!$G$11,0,10*ROW('Hygiene Data'!G64))="","",OFFSET('Hygiene Data'!$G$11,0,10*ROW('Hygiene Data'!G64)))</f>
        <v/>
      </c>
      <c r="DY70" s="275" t="str">
        <f ca="true">+IF(OFFSET('Hygiene Data'!$G$12,0,10*ROW('Hygiene Data'!G64))="","",OFFSET('Hygiene Data'!$G$12,0,10*ROW('Hygiene Data'!G64)))</f>
        <v/>
      </c>
      <c r="DZ70" s="275" t="str">
        <f ca="true">+IF(OFFSET('Hygiene Data'!$G$13,0,10*ROW('Hygiene Data'!G64))="","",OFFSET('Hygiene Data'!$G$13,0,10*ROW('Hygiene Data'!G64)))</f>
        <v/>
      </c>
      <c r="EA70" s="275" t="str">
        <f ca="true">+IF(OFFSET('Hygiene Data'!$H$11,0,10*ROW('Hygiene Data'!H64))="","",OFFSET('Hygiene Data'!$H$11,0,10*ROW('Hygiene Data'!H64)))</f>
        <v/>
      </c>
      <c r="EB70" s="275" t="str">
        <f ca="true">+IF(OFFSET('Hygiene Data'!$H$12,0,10*ROW('Hygiene Data'!H64))="","",OFFSET('Hygiene Data'!$H$12,0,10*ROW('Hygiene Data'!H64)))</f>
        <v/>
      </c>
      <c r="EC70" s="275" t="str">
        <f ca="true">+IF(OFFSET('Hygiene Data'!$H$13,0,10*ROW('Hygiene Data'!H64))="","",OFFSET('Hygiene Data'!$H$13,0,10*ROW('Hygiene Data'!H64)))</f>
        <v/>
      </c>
      <c r="ED70" s="275" t="str">
        <f ca="true">+IF(OFFSET('Hygiene Data'!$I$11,0,10*ROW('Hygiene Data'!I64))="","",OFFSET('Hygiene Data'!$I$11,0,10*ROW('Hygiene Data'!I64)))</f>
        <v/>
      </c>
      <c r="EE70" s="275" t="str">
        <f ca="true">+IF(OFFSET('Hygiene Data'!$I$12,0,10*ROW('Hygiene Data'!I64))="","",OFFSET('Hygiene Data'!$I$12,0,10*ROW('Hygiene Data'!I64)))</f>
        <v/>
      </c>
      <c r="EF70" s="275"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1"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5"/>
      <c r="BS71" s="275" t="str">
        <f ca="true">+IF(OFFSET('Water Data'!$D$27,0,10*ROW('Water Data'!D65))="","",OFFSET('Water Data'!$D$27,0,10*ROW('Water Data'!D65)))</f>
        <v/>
      </c>
      <c r="BT71" s="275" t="str">
        <f ca="true">+IF(OFFSET('Water Data'!$D$28,0,10*ROW('Water Data'!D65))="","",OFFSET('Water Data'!$D$28,0,10*ROW('Water Data'!D65)))</f>
        <v/>
      </c>
      <c r="BU71" s="275" t="str">
        <f ca="true">+IF(OFFSET('Water Data'!$D$29,0,10*ROW('Water Data'!D65))="","",OFFSET('Water Data'!$D$29,0,10*ROW('Water Data'!D65)))</f>
        <v/>
      </c>
      <c r="BV71" s="275" t="str">
        <f ca="true">+IF(OFFSET('Water Data'!$E$27,0,10*ROW('Water Data'!E65))="","",OFFSET('Water Data'!$E$27,0,10*ROW('Water Data'!E65)))</f>
        <v/>
      </c>
      <c r="BW71" s="275" t="str">
        <f ca="true">+IF(OFFSET('Water Data'!$E$28,0,10*ROW('Water Data'!E65))="","",OFFSET('Water Data'!$E$28,0,10*ROW('Water Data'!E65)))</f>
        <v/>
      </c>
      <c r="BX71" s="275" t="str">
        <f ca="true">+IF(OFFSET('Water Data'!$E$29,0,10*ROW('Water Data'!E65))="","",OFFSET('Water Data'!$E$29,0,10*ROW('Water Data'!E65)))</f>
        <v/>
      </c>
      <c r="BY71" s="275" t="str">
        <f ca="true">+IF(OFFSET('Water Data'!$F$27,0,10*ROW('Water Data'!F65))="","",OFFSET('Water Data'!$F$27,0,10*ROW('Water Data'!F65)))</f>
        <v/>
      </c>
      <c r="BZ71" s="275" t="str">
        <f ca="true">+IF(OFFSET('Water Data'!$F$28,0,10*ROW('Water Data'!F65))="","",OFFSET('Water Data'!$F$28,0,10*ROW('Water Data'!F65)))</f>
        <v/>
      </c>
      <c r="CA71" s="275" t="str">
        <f ca="true">+IF(OFFSET('Water Data'!$F$29,0,10*ROW('Water Data'!F65))="","",OFFSET('Water Data'!$F$29,0,10*ROW('Water Data'!F65)))</f>
        <v/>
      </c>
      <c r="CB71" s="275" t="str">
        <f ca="true">+IF(OFFSET('Water Data'!$G$27,0,10*ROW('Water Data'!G65))="","",OFFSET('Water Data'!$G$27,0,10*ROW('Water Data'!G65)))</f>
        <v/>
      </c>
      <c r="CC71" s="275" t="str">
        <f ca="true">+IF(OFFSET('Water Data'!$G$28,0,10*ROW('Water Data'!G65))="","",OFFSET('Water Data'!$G$28,0,10*ROW('Water Data'!G65)))</f>
        <v/>
      </c>
      <c r="CD71" s="275" t="str">
        <f ca="true">+IF(OFFSET('Water Data'!$G$29,0,10*ROW('Water Data'!G65))="","",OFFSET('Water Data'!$G$29,0,10*ROW('Water Data'!G65)))</f>
        <v/>
      </c>
      <c r="CE71" s="275" t="str">
        <f ca="true">+IF(OFFSET('Water Data'!$H$27,0,10*ROW('Water Data'!H65))="","",OFFSET('Water Data'!$H$27,0,10*ROW('Water Data'!H65)))</f>
        <v/>
      </c>
      <c r="CF71" s="275" t="str">
        <f ca="true">+IF(OFFSET('Water Data'!$H$28,0,10*ROW('Water Data'!H65))="","",OFFSET('Water Data'!$H$28,0,10*ROW('Water Data'!H65)))</f>
        <v/>
      </c>
      <c r="CG71" s="275" t="str">
        <f ca="true">+IF(OFFSET('Water Data'!$H$29,0,10*ROW('Water Data'!H65))="","",OFFSET('Water Data'!$H$29,0,10*ROW('Water Data'!H65)))</f>
        <v/>
      </c>
      <c r="CH71" s="275" t="str">
        <f ca="true">+IF(OFFSET('Water Data'!$I$27,0,10*ROW('Water Data'!I65))="","",OFFSET('Water Data'!$I$27,0,10*ROW('Water Data'!I65)))</f>
        <v/>
      </c>
      <c r="CI71" s="275" t="str">
        <f ca="true">+IF(OFFSET('Water Data'!$I$28,0,10*ROW('Water Data'!I65))="","",OFFSET('Water Data'!$I$28,0,10*ROW('Water Data'!I65)))</f>
        <v/>
      </c>
      <c r="CJ71" s="275" t="str">
        <f ca="true">+IF(OFFSET('Water Data'!$I$29,0,10*ROW('Water Data'!I65))="","",OFFSET('Water Data'!$I$29,0,10*ROW('Water Data'!I65)))</f>
        <v/>
      </c>
      <c r="CK71" s="275" t="str">
        <f ca="true">+IF(OFFSET('Sanitation Data'!$D$28,0,10*ROW('Sanitation Data'!D65))="","",OFFSET('Sanitation Data'!$D$28,0,10*ROW('Sanitation Data'!D65)))</f>
        <v/>
      </c>
      <c r="CL71" s="275" t="str">
        <f ca="true">+IF(OFFSET('Sanitation Data'!$D$29,0,10*ROW('Sanitation Data'!D65))="","",OFFSET('Sanitation Data'!$D$29,0,10*ROW('Sanitation Data'!D65)))</f>
        <v/>
      </c>
      <c r="CM71" s="275" t="str">
        <f ca="true">+IF(OFFSET('Sanitation Data'!$D$30,0,10*ROW('Sanitation Data'!D65))="","",OFFSET('Sanitation Data'!$D$30,0,10*ROW('Sanitation Data'!D65)))</f>
        <v/>
      </c>
      <c r="CN71" s="275" t="str">
        <f ca="true">+IF(OFFSET('Sanitation Data'!$D$31,0,10*ROW('Sanitation Data'!D65))="","",OFFSET('Sanitation Data'!$D$31,0,10*ROW('Sanitation Data'!D65)))</f>
        <v/>
      </c>
      <c r="CO71" s="275" t="str">
        <f ca="true">+IF(OFFSET('Sanitation Data'!$D$32,0,10*ROW('Sanitation Data'!D65))="","",OFFSET('Sanitation Data'!$D$32,0,10*ROW('Sanitation Data'!D65)))</f>
        <v/>
      </c>
      <c r="CP71" s="275" t="str">
        <f ca="true">+IF(OFFSET('Sanitation Data'!$E$28,0,10*ROW('Sanitation Data'!E65))="","",OFFSET('Sanitation Data'!$E$28,0,10*ROW('Sanitation Data'!E65)))</f>
        <v/>
      </c>
      <c r="CQ71" s="275" t="str">
        <f ca="true">+IF(OFFSET('Sanitation Data'!$E$29,0,10*ROW('Sanitation Data'!E65))="","",OFFSET('Sanitation Data'!$E$29,0,10*ROW('Sanitation Data'!E65)))</f>
        <v/>
      </c>
      <c r="CR71" s="275" t="str">
        <f ca="true">+IF(OFFSET('Sanitation Data'!$E$30,0,10*ROW('Sanitation Data'!E65))="","",OFFSET('Sanitation Data'!$E$30,0,10*ROW('Sanitation Data'!E65)))</f>
        <v/>
      </c>
      <c r="CS71" s="275" t="str">
        <f ca="true">+IF(OFFSET('Sanitation Data'!$E$31,0,10*ROW('Sanitation Data'!E65))="","",OFFSET('Sanitation Data'!$E$31,0,10*ROW('Sanitation Data'!E65)))</f>
        <v/>
      </c>
      <c r="CT71" s="275" t="str">
        <f ca="true">+IF(OFFSET('Sanitation Data'!$E$32,0,10*ROW('Sanitation Data'!E65))="","",OFFSET('Sanitation Data'!$E$32,0,10*ROW('Sanitation Data'!E65)))</f>
        <v/>
      </c>
      <c r="CU71" s="275" t="str">
        <f ca="true">+IF(OFFSET('Sanitation Data'!$F$28,0,10*ROW('Sanitation Data'!F65))="","",OFFSET('Sanitation Data'!$F$28,0,10*ROW('Sanitation Data'!F65)))</f>
        <v/>
      </c>
      <c r="CV71" s="275" t="str">
        <f ca="true">+IF(OFFSET('Sanitation Data'!$F$29,0,10*ROW('Sanitation Data'!F65))="","",OFFSET('Sanitation Data'!$F$29,0,10*ROW('Sanitation Data'!F65)))</f>
        <v/>
      </c>
      <c r="CW71" s="275" t="str">
        <f ca="true">+IF(OFFSET('Sanitation Data'!$F$30,0,10*ROW('Sanitation Data'!F65))="","",OFFSET('Sanitation Data'!$F$30,0,10*ROW('Sanitation Data'!F65)))</f>
        <v/>
      </c>
      <c r="CX71" s="275" t="str">
        <f ca="true">+IF(OFFSET('Sanitation Data'!$F$31,0,10*ROW('Sanitation Data'!F65))="","",OFFSET('Sanitation Data'!$F$31,0,10*ROW('Sanitation Data'!F65)))</f>
        <v/>
      </c>
      <c r="CY71" s="275" t="str">
        <f ca="true">+IF(OFFSET('Sanitation Data'!$F$32,0,10*ROW('Sanitation Data'!F65))="","",OFFSET('Sanitation Data'!$F$32,0,10*ROW('Sanitation Data'!F65)))</f>
        <v/>
      </c>
      <c r="CZ71" s="275" t="str">
        <f ca="true">+IF(OFFSET('Sanitation Data'!$G$28,0,10*ROW('Sanitation Data'!G65))="","",OFFSET('Sanitation Data'!$G$28,0,10*ROW('Sanitation Data'!G65)))</f>
        <v/>
      </c>
      <c r="DA71" s="275" t="str">
        <f ca="true">+IF(OFFSET('Sanitation Data'!$G$29,0,10*ROW('Sanitation Data'!G65))="","",OFFSET('Sanitation Data'!$G$29,0,10*ROW('Sanitation Data'!G65)))</f>
        <v/>
      </c>
      <c r="DB71" s="275" t="str">
        <f ca="true">+IF(OFFSET('Sanitation Data'!$G$30,0,10*ROW('Sanitation Data'!G65))="","",OFFSET('Sanitation Data'!$G$30,0,10*ROW('Sanitation Data'!G65)))</f>
        <v/>
      </c>
      <c r="DC71" s="275" t="str">
        <f ca="true">+IF(OFFSET('Sanitation Data'!$G$31,0,10*ROW('Sanitation Data'!G65))="","",OFFSET('Sanitation Data'!$G$31,0,10*ROW('Sanitation Data'!G65)))</f>
        <v/>
      </c>
      <c r="DD71" s="275" t="str">
        <f ca="true">+IF(OFFSET('Sanitation Data'!$G$32,0,10*ROW('Sanitation Data'!G65))="","",OFFSET('Sanitation Data'!$G$32,0,10*ROW('Sanitation Data'!G65)))</f>
        <v/>
      </c>
      <c r="DE71" s="275" t="str">
        <f ca="true">+IF(OFFSET('Sanitation Data'!$H$28,0,10*ROW('Sanitation Data'!H65))="","",OFFSET('Sanitation Data'!$H$28,0,10*ROW('Sanitation Data'!H65)))</f>
        <v/>
      </c>
      <c r="DF71" s="275" t="str">
        <f ca="true">+IF(OFFSET('Sanitation Data'!$H$29,0,10*ROW('Sanitation Data'!H65))="","",OFFSET('Sanitation Data'!$H$29,0,10*ROW('Sanitation Data'!H65)))</f>
        <v/>
      </c>
      <c r="DG71" s="275" t="str">
        <f ca="true">+IF(OFFSET('Sanitation Data'!$H$30,0,10*ROW('Sanitation Data'!H65))="","",OFFSET('Sanitation Data'!$H$30,0,10*ROW('Sanitation Data'!H65)))</f>
        <v/>
      </c>
      <c r="DH71" s="275" t="str">
        <f ca="true">+IF(OFFSET('Sanitation Data'!$H$31,0,10*ROW('Sanitation Data'!H65))="","",OFFSET('Sanitation Data'!$H$31,0,10*ROW('Sanitation Data'!H65)))</f>
        <v/>
      </c>
      <c r="DI71" s="275" t="str">
        <f ca="true">+IF(OFFSET('Sanitation Data'!$H$32,0,10*ROW('Sanitation Data'!H65))="","",OFFSET('Sanitation Data'!$H$32,0,10*ROW('Sanitation Data'!H65)))</f>
        <v/>
      </c>
      <c r="DJ71" s="275" t="str">
        <f ca="true">+IF(OFFSET('Sanitation Data'!$I$28,0,10*ROW('Sanitation Data'!I65))="","",OFFSET('Sanitation Data'!$I$28,0,10*ROW('Sanitation Data'!I65)))</f>
        <v/>
      </c>
      <c r="DK71" s="275" t="str">
        <f ca="true">+IF(OFFSET('Sanitation Data'!$I$29,0,10*ROW('Sanitation Data'!I65))="","",OFFSET('Sanitation Data'!$I$29,0,10*ROW('Sanitation Data'!I65)))</f>
        <v/>
      </c>
      <c r="DL71" s="275" t="str">
        <f ca="true">+IF(OFFSET('Sanitation Data'!$I$30,0,10*ROW('Sanitation Data'!I65))="","",OFFSET('Sanitation Data'!$I$30,0,10*ROW('Sanitation Data'!I65)))</f>
        <v/>
      </c>
      <c r="DM71" s="275" t="str">
        <f ca="true">+IF(OFFSET('Sanitation Data'!$I$31,0,10*ROW('Sanitation Data'!I65))="","",OFFSET('Sanitation Data'!$I$31,0,10*ROW('Sanitation Data'!I65)))</f>
        <v/>
      </c>
      <c r="DN71" s="275" t="str">
        <f ca="true">+IF(OFFSET('Sanitation Data'!$I$32,0,10*ROW('Sanitation Data'!I65))="","",OFFSET('Sanitation Data'!$I$32,0,10*ROW('Sanitation Data'!I65)))</f>
        <v/>
      </c>
      <c r="DO71" s="275" t="str">
        <f ca="true">+IF(OFFSET('Hygiene Data'!$D$11,0,10*ROW('Hygiene Data'!D65))="","",OFFSET('Hygiene Data'!$D$11,0,10*ROW('Hygiene Data'!D65)))</f>
        <v/>
      </c>
      <c r="DP71" s="275" t="str">
        <f ca="true">+IF(OFFSET('Hygiene Data'!$D$12,0,10*ROW('Hygiene Data'!D65))="","",OFFSET('Hygiene Data'!$D$12,0,10*ROW('Hygiene Data'!D65)))</f>
        <v/>
      </c>
      <c r="DQ71" s="275" t="str">
        <f ca="true">+IF(OFFSET('Hygiene Data'!$D$13,0,10*ROW('Hygiene Data'!D65))="","",OFFSET('Hygiene Data'!$D$13,0,10*ROW('Hygiene Data'!D65)))</f>
        <v/>
      </c>
      <c r="DR71" s="275" t="str">
        <f ca="true">+IF(OFFSET('Hygiene Data'!$E$11,0,10*ROW('Hygiene Data'!E65))="","",OFFSET('Hygiene Data'!$E$11,0,10*ROW('Hygiene Data'!E65)))</f>
        <v/>
      </c>
      <c r="DS71" s="275" t="str">
        <f ca="true">+IF(OFFSET('Hygiene Data'!$E$12,0,10*ROW('Hygiene Data'!E65))="","",OFFSET('Hygiene Data'!$E$12,0,10*ROW('Hygiene Data'!E65)))</f>
        <v/>
      </c>
      <c r="DT71" s="275" t="str">
        <f ca="true">+IF(OFFSET('Hygiene Data'!$E$13,0,10*ROW('Hygiene Data'!E65))="","",OFFSET('Hygiene Data'!$E$13,0,10*ROW('Hygiene Data'!E65)))</f>
        <v/>
      </c>
      <c r="DU71" s="275" t="str">
        <f ca="true">+IF(OFFSET('Hygiene Data'!$F$11,0,10*ROW('Hygiene Data'!F65))="","",OFFSET('Hygiene Data'!$F$11,0,10*ROW('Hygiene Data'!F65)))</f>
        <v/>
      </c>
      <c r="DV71" s="275" t="str">
        <f ca="true">+IF(OFFSET('Hygiene Data'!$F$12,0,10*ROW('Hygiene Data'!F65))="","",OFFSET('Hygiene Data'!$F$12,0,10*ROW('Hygiene Data'!F65)))</f>
        <v/>
      </c>
      <c r="DW71" s="275" t="str">
        <f ca="true">+IF(OFFSET('Hygiene Data'!$F$13,0,10*ROW('Hygiene Data'!F65))="","",OFFSET('Hygiene Data'!$F$13,0,10*ROW('Hygiene Data'!F65)))</f>
        <v/>
      </c>
      <c r="DX71" s="275" t="str">
        <f ca="true">+IF(OFFSET('Hygiene Data'!$G$11,0,10*ROW('Hygiene Data'!G65))="","",OFFSET('Hygiene Data'!$G$11,0,10*ROW('Hygiene Data'!G65)))</f>
        <v/>
      </c>
      <c r="DY71" s="275" t="str">
        <f ca="true">+IF(OFFSET('Hygiene Data'!$G$12,0,10*ROW('Hygiene Data'!G65))="","",OFFSET('Hygiene Data'!$G$12,0,10*ROW('Hygiene Data'!G65)))</f>
        <v/>
      </c>
      <c r="DZ71" s="275" t="str">
        <f ca="true">+IF(OFFSET('Hygiene Data'!$G$13,0,10*ROW('Hygiene Data'!G65))="","",OFFSET('Hygiene Data'!$G$13,0,10*ROW('Hygiene Data'!G65)))</f>
        <v/>
      </c>
      <c r="EA71" s="275" t="str">
        <f ca="true">+IF(OFFSET('Hygiene Data'!$H$11,0,10*ROW('Hygiene Data'!H65))="","",OFFSET('Hygiene Data'!$H$11,0,10*ROW('Hygiene Data'!H65)))</f>
        <v/>
      </c>
      <c r="EB71" s="275" t="str">
        <f ca="true">+IF(OFFSET('Hygiene Data'!$H$12,0,10*ROW('Hygiene Data'!H65))="","",OFFSET('Hygiene Data'!$H$12,0,10*ROW('Hygiene Data'!H65)))</f>
        <v/>
      </c>
      <c r="EC71" s="275" t="str">
        <f ca="true">+IF(OFFSET('Hygiene Data'!$H$13,0,10*ROW('Hygiene Data'!H65))="","",OFFSET('Hygiene Data'!$H$13,0,10*ROW('Hygiene Data'!H65)))</f>
        <v/>
      </c>
      <c r="ED71" s="275" t="str">
        <f ca="true">+IF(OFFSET('Hygiene Data'!$I$11,0,10*ROW('Hygiene Data'!I65))="","",OFFSET('Hygiene Data'!$I$11,0,10*ROW('Hygiene Data'!I65)))</f>
        <v/>
      </c>
      <c r="EE71" s="275" t="str">
        <f ca="true">+IF(OFFSET('Hygiene Data'!$I$12,0,10*ROW('Hygiene Data'!I65))="","",OFFSET('Hygiene Data'!$I$12,0,10*ROW('Hygiene Data'!I65)))</f>
        <v/>
      </c>
      <c r="EF71" s="275"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1"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5"/>
      <c r="BS72" s="275" t="str">
        <f ca="true">+IF(OFFSET('Water Data'!$D$27,0,10*ROW('Water Data'!D66))="","",OFFSET('Water Data'!$D$27,0,10*ROW('Water Data'!D66)))</f>
        <v/>
      </c>
      <c r="BT72" s="275" t="str">
        <f ca="true">+IF(OFFSET('Water Data'!$D$28,0,10*ROW('Water Data'!D66))="","",OFFSET('Water Data'!$D$28,0,10*ROW('Water Data'!D66)))</f>
        <v/>
      </c>
      <c r="BU72" s="275" t="str">
        <f ca="true">+IF(OFFSET('Water Data'!$D$29,0,10*ROW('Water Data'!D66))="","",OFFSET('Water Data'!$D$29,0,10*ROW('Water Data'!D66)))</f>
        <v/>
      </c>
      <c r="BV72" s="275" t="str">
        <f ca="true">+IF(OFFSET('Water Data'!$E$27,0,10*ROW('Water Data'!E66))="","",OFFSET('Water Data'!$E$27,0,10*ROW('Water Data'!E66)))</f>
        <v/>
      </c>
      <c r="BW72" s="275" t="str">
        <f ca="true">+IF(OFFSET('Water Data'!$E$28,0,10*ROW('Water Data'!E66))="","",OFFSET('Water Data'!$E$28,0,10*ROW('Water Data'!E66)))</f>
        <v/>
      </c>
      <c r="BX72" s="275" t="str">
        <f ca="true">+IF(OFFSET('Water Data'!$E$29,0,10*ROW('Water Data'!E66))="","",OFFSET('Water Data'!$E$29,0,10*ROW('Water Data'!E66)))</f>
        <v/>
      </c>
      <c r="BY72" s="275" t="str">
        <f ca="true">+IF(OFFSET('Water Data'!$F$27,0,10*ROW('Water Data'!F66))="","",OFFSET('Water Data'!$F$27,0,10*ROW('Water Data'!F66)))</f>
        <v/>
      </c>
      <c r="BZ72" s="275" t="str">
        <f ca="true">+IF(OFFSET('Water Data'!$F$28,0,10*ROW('Water Data'!F66))="","",OFFSET('Water Data'!$F$28,0,10*ROW('Water Data'!F66)))</f>
        <v/>
      </c>
      <c r="CA72" s="275" t="str">
        <f ca="true">+IF(OFFSET('Water Data'!$F$29,0,10*ROW('Water Data'!F66))="","",OFFSET('Water Data'!$F$29,0,10*ROW('Water Data'!F66)))</f>
        <v/>
      </c>
      <c r="CB72" s="275" t="str">
        <f ca="true">+IF(OFFSET('Water Data'!$G$27,0,10*ROW('Water Data'!G66))="","",OFFSET('Water Data'!$G$27,0,10*ROW('Water Data'!G66)))</f>
        <v/>
      </c>
      <c r="CC72" s="275" t="str">
        <f ca="true">+IF(OFFSET('Water Data'!$G$28,0,10*ROW('Water Data'!G66))="","",OFFSET('Water Data'!$G$28,0,10*ROW('Water Data'!G66)))</f>
        <v/>
      </c>
      <c r="CD72" s="275" t="str">
        <f ca="true">+IF(OFFSET('Water Data'!$G$29,0,10*ROW('Water Data'!G66))="","",OFFSET('Water Data'!$G$29,0,10*ROW('Water Data'!G66)))</f>
        <v/>
      </c>
      <c r="CE72" s="275" t="str">
        <f ca="true">+IF(OFFSET('Water Data'!$H$27,0,10*ROW('Water Data'!H66))="","",OFFSET('Water Data'!$H$27,0,10*ROW('Water Data'!H66)))</f>
        <v/>
      </c>
      <c r="CF72" s="275" t="str">
        <f ca="true">+IF(OFFSET('Water Data'!$H$28,0,10*ROW('Water Data'!H66))="","",OFFSET('Water Data'!$H$28,0,10*ROW('Water Data'!H66)))</f>
        <v/>
      </c>
      <c r="CG72" s="275" t="str">
        <f ca="true">+IF(OFFSET('Water Data'!$H$29,0,10*ROW('Water Data'!H66))="","",OFFSET('Water Data'!$H$29,0,10*ROW('Water Data'!H66)))</f>
        <v/>
      </c>
      <c r="CH72" s="275" t="str">
        <f ca="true">+IF(OFFSET('Water Data'!$I$27,0,10*ROW('Water Data'!I66))="","",OFFSET('Water Data'!$I$27,0,10*ROW('Water Data'!I66)))</f>
        <v/>
      </c>
      <c r="CI72" s="275" t="str">
        <f ca="true">+IF(OFFSET('Water Data'!$I$28,0,10*ROW('Water Data'!I66))="","",OFFSET('Water Data'!$I$28,0,10*ROW('Water Data'!I66)))</f>
        <v/>
      </c>
      <c r="CJ72" s="275" t="str">
        <f ca="true">+IF(OFFSET('Water Data'!$I$29,0,10*ROW('Water Data'!I66))="","",OFFSET('Water Data'!$I$29,0,10*ROW('Water Data'!I66)))</f>
        <v/>
      </c>
      <c r="CK72" s="275" t="str">
        <f ca="true">+IF(OFFSET('Sanitation Data'!$D$28,0,10*ROW('Sanitation Data'!D66))="","",OFFSET('Sanitation Data'!$D$28,0,10*ROW('Sanitation Data'!D66)))</f>
        <v/>
      </c>
      <c r="CL72" s="275" t="str">
        <f ca="true">+IF(OFFSET('Sanitation Data'!$D$29,0,10*ROW('Sanitation Data'!D66))="","",OFFSET('Sanitation Data'!$D$29,0,10*ROW('Sanitation Data'!D66)))</f>
        <v/>
      </c>
      <c r="CM72" s="275" t="str">
        <f ca="true">+IF(OFFSET('Sanitation Data'!$D$30,0,10*ROW('Sanitation Data'!D66))="","",OFFSET('Sanitation Data'!$D$30,0,10*ROW('Sanitation Data'!D66)))</f>
        <v/>
      </c>
      <c r="CN72" s="275" t="str">
        <f ca="true">+IF(OFFSET('Sanitation Data'!$D$31,0,10*ROW('Sanitation Data'!D66))="","",OFFSET('Sanitation Data'!$D$31,0,10*ROW('Sanitation Data'!D66)))</f>
        <v/>
      </c>
      <c r="CO72" s="275" t="str">
        <f ca="true">+IF(OFFSET('Sanitation Data'!$D$32,0,10*ROW('Sanitation Data'!D66))="","",OFFSET('Sanitation Data'!$D$32,0,10*ROW('Sanitation Data'!D66)))</f>
        <v/>
      </c>
      <c r="CP72" s="275" t="str">
        <f ca="true">+IF(OFFSET('Sanitation Data'!$E$28,0,10*ROW('Sanitation Data'!E66))="","",OFFSET('Sanitation Data'!$E$28,0,10*ROW('Sanitation Data'!E66)))</f>
        <v/>
      </c>
      <c r="CQ72" s="275" t="str">
        <f ca="true">+IF(OFFSET('Sanitation Data'!$E$29,0,10*ROW('Sanitation Data'!E66))="","",OFFSET('Sanitation Data'!$E$29,0,10*ROW('Sanitation Data'!E66)))</f>
        <v/>
      </c>
      <c r="CR72" s="275" t="str">
        <f ca="true">+IF(OFFSET('Sanitation Data'!$E$30,0,10*ROW('Sanitation Data'!E66))="","",OFFSET('Sanitation Data'!$E$30,0,10*ROW('Sanitation Data'!E66)))</f>
        <v/>
      </c>
      <c r="CS72" s="275" t="str">
        <f ca="true">+IF(OFFSET('Sanitation Data'!$E$31,0,10*ROW('Sanitation Data'!E66))="","",OFFSET('Sanitation Data'!$E$31,0,10*ROW('Sanitation Data'!E66)))</f>
        <v/>
      </c>
      <c r="CT72" s="275" t="str">
        <f ca="true">+IF(OFFSET('Sanitation Data'!$E$32,0,10*ROW('Sanitation Data'!E66))="","",OFFSET('Sanitation Data'!$E$32,0,10*ROW('Sanitation Data'!E66)))</f>
        <v/>
      </c>
      <c r="CU72" s="275" t="str">
        <f ca="true">+IF(OFFSET('Sanitation Data'!$F$28,0,10*ROW('Sanitation Data'!F66))="","",OFFSET('Sanitation Data'!$F$28,0,10*ROW('Sanitation Data'!F66)))</f>
        <v/>
      </c>
      <c r="CV72" s="275" t="str">
        <f ca="true">+IF(OFFSET('Sanitation Data'!$F$29,0,10*ROW('Sanitation Data'!F66))="","",OFFSET('Sanitation Data'!$F$29,0,10*ROW('Sanitation Data'!F66)))</f>
        <v/>
      </c>
      <c r="CW72" s="275" t="str">
        <f ca="true">+IF(OFFSET('Sanitation Data'!$F$30,0,10*ROW('Sanitation Data'!F66))="","",OFFSET('Sanitation Data'!$F$30,0,10*ROW('Sanitation Data'!F66)))</f>
        <v/>
      </c>
      <c r="CX72" s="275" t="str">
        <f ca="true">+IF(OFFSET('Sanitation Data'!$F$31,0,10*ROW('Sanitation Data'!F66))="","",OFFSET('Sanitation Data'!$F$31,0,10*ROW('Sanitation Data'!F66)))</f>
        <v/>
      </c>
      <c r="CY72" s="275" t="str">
        <f ca="true">+IF(OFFSET('Sanitation Data'!$F$32,0,10*ROW('Sanitation Data'!F66))="","",OFFSET('Sanitation Data'!$F$32,0,10*ROW('Sanitation Data'!F66)))</f>
        <v/>
      </c>
      <c r="CZ72" s="275" t="str">
        <f ca="true">+IF(OFFSET('Sanitation Data'!$G$28,0,10*ROW('Sanitation Data'!G66))="","",OFFSET('Sanitation Data'!$G$28,0,10*ROW('Sanitation Data'!G66)))</f>
        <v/>
      </c>
      <c r="DA72" s="275" t="str">
        <f ca="true">+IF(OFFSET('Sanitation Data'!$G$29,0,10*ROW('Sanitation Data'!G66))="","",OFFSET('Sanitation Data'!$G$29,0,10*ROW('Sanitation Data'!G66)))</f>
        <v/>
      </c>
      <c r="DB72" s="275" t="str">
        <f ca="true">+IF(OFFSET('Sanitation Data'!$G$30,0,10*ROW('Sanitation Data'!G66))="","",OFFSET('Sanitation Data'!$G$30,0,10*ROW('Sanitation Data'!G66)))</f>
        <v/>
      </c>
      <c r="DC72" s="275" t="str">
        <f ca="true">+IF(OFFSET('Sanitation Data'!$G$31,0,10*ROW('Sanitation Data'!G66))="","",OFFSET('Sanitation Data'!$G$31,0,10*ROW('Sanitation Data'!G66)))</f>
        <v/>
      </c>
      <c r="DD72" s="275" t="str">
        <f ca="true">+IF(OFFSET('Sanitation Data'!$G$32,0,10*ROW('Sanitation Data'!G66))="","",OFFSET('Sanitation Data'!$G$32,0,10*ROW('Sanitation Data'!G66)))</f>
        <v/>
      </c>
      <c r="DE72" s="275" t="str">
        <f ca="true">+IF(OFFSET('Sanitation Data'!$H$28,0,10*ROW('Sanitation Data'!H66))="","",OFFSET('Sanitation Data'!$H$28,0,10*ROW('Sanitation Data'!H66)))</f>
        <v/>
      </c>
      <c r="DF72" s="275" t="str">
        <f ca="true">+IF(OFFSET('Sanitation Data'!$H$29,0,10*ROW('Sanitation Data'!H66))="","",OFFSET('Sanitation Data'!$H$29,0,10*ROW('Sanitation Data'!H66)))</f>
        <v/>
      </c>
      <c r="DG72" s="275" t="str">
        <f ca="true">+IF(OFFSET('Sanitation Data'!$H$30,0,10*ROW('Sanitation Data'!H66))="","",OFFSET('Sanitation Data'!$H$30,0,10*ROW('Sanitation Data'!H66)))</f>
        <v/>
      </c>
      <c r="DH72" s="275" t="str">
        <f ca="true">+IF(OFFSET('Sanitation Data'!$H$31,0,10*ROW('Sanitation Data'!H66))="","",OFFSET('Sanitation Data'!$H$31,0,10*ROW('Sanitation Data'!H66)))</f>
        <v/>
      </c>
      <c r="DI72" s="275" t="str">
        <f ca="true">+IF(OFFSET('Sanitation Data'!$H$32,0,10*ROW('Sanitation Data'!H66))="","",OFFSET('Sanitation Data'!$H$32,0,10*ROW('Sanitation Data'!H66)))</f>
        <v/>
      </c>
      <c r="DJ72" s="275" t="str">
        <f ca="true">+IF(OFFSET('Sanitation Data'!$I$28,0,10*ROW('Sanitation Data'!I66))="","",OFFSET('Sanitation Data'!$I$28,0,10*ROW('Sanitation Data'!I66)))</f>
        <v/>
      </c>
      <c r="DK72" s="275" t="str">
        <f ca="true">+IF(OFFSET('Sanitation Data'!$I$29,0,10*ROW('Sanitation Data'!I66))="","",OFFSET('Sanitation Data'!$I$29,0,10*ROW('Sanitation Data'!I66)))</f>
        <v/>
      </c>
      <c r="DL72" s="275" t="str">
        <f ca="true">+IF(OFFSET('Sanitation Data'!$I$30,0,10*ROW('Sanitation Data'!I66))="","",OFFSET('Sanitation Data'!$I$30,0,10*ROW('Sanitation Data'!I66)))</f>
        <v/>
      </c>
      <c r="DM72" s="275" t="str">
        <f ca="true">+IF(OFFSET('Sanitation Data'!$I$31,0,10*ROW('Sanitation Data'!I66))="","",OFFSET('Sanitation Data'!$I$31,0,10*ROW('Sanitation Data'!I66)))</f>
        <v/>
      </c>
      <c r="DN72" s="275" t="str">
        <f ca="true">+IF(OFFSET('Sanitation Data'!$I$32,0,10*ROW('Sanitation Data'!I66))="","",OFFSET('Sanitation Data'!$I$32,0,10*ROW('Sanitation Data'!I66)))</f>
        <v/>
      </c>
      <c r="DO72" s="275" t="str">
        <f ca="true">+IF(OFFSET('Hygiene Data'!$D$11,0,10*ROW('Hygiene Data'!D66))="","",OFFSET('Hygiene Data'!$D$11,0,10*ROW('Hygiene Data'!D66)))</f>
        <v/>
      </c>
      <c r="DP72" s="275" t="str">
        <f ca="true">+IF(OFFSET('Hygiene Data'!$D$12,0,10*ROW('Hygiene Data'!D66))="","",OFFSET('Hygiene Data'!$D$12,0,10*ROW('Hygiene Data'!D66)))</f>
        <v/>
      </c>
      <c r="DQ72" s="275" t="str">
        <f ca="true">+IF(OFFSET('Hygiene Data'!$D$13,0,10*ROW('Hygiene Data'!D66))="","",OFFSET('Hygiene Data'!$D$13,0,10*ROW('Hygiene Data'!D66)))</f>
        <v/>
      </c>
      <c r="DR72" s="275" t="str">
        <f ca="true">+IF(OFFSET('Hygiene Data'!$E$11,0,10*ROW('Hygiene Data'!E66))="","",OFFSET('Hygiene Data'!$E$11,0,10*ROW('Hygiene Data'!E66)))</f>
        <v/>
      </c>
      <c r="DS72" s="275" t="str">
        <f ca="true">+IF(OFFSET('Hygiene Data'!$E$12,0,10*ROW('Hygiene Data'!E66))="","",OFFSET('Hygiene Data'!$E$12,0,10*ROW('Hygiene Data'!E66)))</f>
        <v/>
      </c>
      <c r="DT72" s="275" t="str">
        <f ca="true">+IF(OFFSET('Hygiene Data'!$E$13,0,10*ROW('Hygiene Data'!E66))="","",OFFSET('Hygiene Data'!$E$13,0,10*ROW('Hygiene Data'!E66)))</f>
        <v/>
      </c>
      <c r="DU72" s="275" t="str">
        <f ca="true">+IF(OFFSET('Hygiene Data'!$F$11,0,10*ROW('Hygiene Data'!F66))="","",OFFSET('Hygiene Data'!$F$11,0,10*ROW('Hygiene Data'!F66)))</f>
        <v/>
      </c>
      <c r="DV72" s="275" t="str">
        <f ca="true">+IF(OFFSET('Hygiene Data'!$F$12,0,10*ROW('Hygiene Data'!F66))="","",OFFSET('Hygiene Data'!$F$12,0,10*ROW('Hygiene Data'!F66)))</f>
        <v/>
      </c>
      <c r="DW72" s="275" t="str">
        <f ca="true">+IF(OFFSET('Hygiene Data'!$F$13,0,10*ROW('Hygiene Data'!F66))="","",OFFSET('Hygiene Data'!$F$13,0,10*ROW('Hygiene Data'!F66)))</f>
        <v/>
      </c>
      <c r="DX72" s="275" t="str">
        <f ca="true">+IF(OFFSET('Hygiene Data'!$G$11,0,10*ROW('Hygiene Data'!G66))="","",OFFSET('Hygiene Data'!$G$11,0,10*ROW('Hygiene Data'!G66)))</f>
        <v/>
      </c>
      <c r="DY72" s="275" t="str">
        <f ca="true">+IF(OFFSET('Hygiene Data'!$G$12,0,10*ROW('Hygiene Data'!G66))="","",OFFSET('Hygiene Data'!$G$12,0,10*ROW('Hygiene Data'!G66)))</f>
        <v/>
      </c>
      <c r="DZ72" s="275" t="str">
        <f ca="true">+IF(OFFSET('Hygiene Data'!$G$13,0,10*ROW('Hygiene Data'!G66))="","",OFFSET('Hygiene Data'!$G$13,0,10*ROW('Hygiene Data'!G66)))</f>
        <v/>
      </c>
      <c r="EA72" s="275" t="str">
        <f ca="true">+IF(OFFSET('Hygiene Data'!$H$11,0,10*ROW('Hygiene Data'!H66))="","",OFFSET('Hygiene Data'!$H$11,0,10*ROW('Hygiene Data'!H66)))</f>
        <v/>
      </c>
      <c r="EB72" s="275" t="str">
        <f ca="true">+IF(OFFSET('Hygiene Data'!$H$12,0,10*ROW('Hygiene Data'!H66))="","",OFFSET('Hygiene Data'!$H$12,0,10*ROW('Hygiene Data'!H66)))</f>
        <v/>
      </c>
      <c r="EC72" s="275" t="str">
        <f ca="true">+IF(OFFSET('Hygiene Data'!$H$13,0,10*ROW('Hygiene Data'!H66))="","",OFFSET('Hygiene Data'!$H$13,0,10*ROW('Hygiene Data'!H66)))</f>
        <v/>
      </c>
      <c r="ED72" s="275" t="str">
        <f ca="true">+IF(OFFSET('Hygiene Data'!$I$11,0,10*ROW('Hygiene Data'!I66))="","",OFFSET('Hygiene Data'!$I$11,0,10*ROW('Hygiene Data'!I66)))</f>
        <v/>
      </c>
      <c r="EE72" s="275" t="str">
        <f ca="true">+IF(OFFSET('Hygiene Data'!$I$12,0,10*ROW('Hygiene Data'!I66))="","",OFFSET('Hygiene Data'!$I$12,0,10*ROW('Hygiene Data'!I66)))</f>
        <v/>
      </c>
      <c r="EF72" s="275"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1"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5"/>
      <c r="BS73" s="275" t="str">
        <f ca="true">+IF(OFFSET('Water Data'!$D$27,0,10*ROW('Water Data'!D67))="","",OFFSET('Water Data'!$D$27,0,10*ROW('Water Data'!D67)))</f>
        <v/>
      </c>
      <c r="BT73" s="275" t="str">
        <f ca="true">+IF(OFFSET('Water Data'!$D$28,0,10*ROW('Water Data'!D67))="","",OFFSET('Water Data'!$D$28,0,10*ROW('Water Data'!D67)))</f>
        <v/>
      </c>
      <c r="BU73" s="275" t="str">
        <f ca="true">+IF(OFFSET('Water Data'!$D$29,0,10*ROW('Water Data'!D67))="","",OFFSET('Water Data'!$D$29,0,10*ROW('Water Data'!D67)))</f>
        <v/>
      </c>
      <c r="BV73" s="275" t="str">
        <f ca="true">+IF(OFFSET('Water Data'!$E$27,0,10*ROW('Water Data'!E67))="","",OFFSET('Water Data'!$E$27,0,10*ROW('Water Data'!E67)))</f>
        <v/>
      </c>
      <c r="BW73" s="275" t="str">
        <f ca="true">+IF(OFFSET('Water Data'!$E$28,0,10*ROW('Water Data'!E67))="","",OFFSET('Water Data'!$E$28,0,10*ROW('Water Data'!E67)))</f>
        <v/>
      </c>
      <c r="BX73" s="275" t="str">
        <f ca="true">+IF(OFFSET('Water Data'!$E$29,0,10*ROW('Water Data'!E67))="","",OFFSET('Water Data'!$E$29,0,10*ROW('Water Data'!E67)))</f>
        <v/>
      </c>
      <c r="BY73" s="275" t="str">
        <f ca="true">+IF(OFFSET('Water Data'!$F$27,0,10*ROW('Water Data'!F67))="","",OFFSET('Water Data'!$F$27,0,10*ROW('Water Data'!F67)))</f>
        <v/>
      </c>
      <c r="BZ73" s="275" t="str">
        <f ca="true">+IF(OFFSET('Water Data'!$F$28,0,10*ROW('Water Data'!F67))="","",OFFSET('Water Data'!$F$28,0,10*ROW('Water Data'!F67)))</f>
        <v/>
      </c>
      <c r="CA73" s="275" t="str">
        <f ca="true">+IF(OFFSET('Water Data'!$F$29,0,10*ROW('Water Data'!F67))="","",OFFSET('Water Data'!$F$29,0,10*ROW('Water Data'!F67)))</f>
        <v/>
      </c>
      <c r="CB73" s="275" t="str">
        <f ca="true">+IF(OFFSET('Water Data'!$G$27,0,10*ROW('Water Data'!G67))="","",OFFSET('Water Data'!$G$27,0,10*ROW('Water Data'!G67)))</f>
        <v/>
      </c>
      <c r="CC73" s="275" t="str">
        <f ca="true">+IF(OFFSET('Water Data'!$G$28,0,10*ROW('Water Data'!G67))="","",OFFSET('Water Data'!$G$28,0,10*ROW('Water Data'!G67)))</f>
        <v/>
      </c>
      <c r="CD73" s="275" t="str">
        <f ca="true">+IF(OFFSET('Water Data'!$G$29,0,10*ROW('Water Data'!G67))="","",OFFSET('Water Data'!$G$29,0,10*ROW('Water Data'!G67)))</f>
        <v/>
      </c>
      <c r="CE73" s="275" t="str">
        <f ca="true">+IF(OFFSET('Water Data'!$H$27,0,10*ROW('Water Data'!H67))="","",OFFSET('Water Data'!$H$27,0,10*ROW('Water Data'!H67)))</f>
        <v/>
      </c>
      <c r="CF73" s="275" t="str">
        <f ca="true">+IF(OFFSET('Water Data'!$H$28,0,10*ROW('Water Data'!H67))="","",OFFSET('Water Data'!$H$28,0,10*ROW('Water Data'!H67)))</f>
        <v/>
      </c>
      <c r="CG73" s="275" t="str">
        <f ca="true">+IF(OFFSET('Water Data'!$H$29,0,10*ROW('Water Data'!H67))="","",OFFSET('Water Data'!$H$29,0,10*ROW('Water Data'!H67)))</f>
        <v/>
      </c>
      <c r="CH73" s="275" t="str">
        <f ca="true">+IF(OFFSET('Water Data'!$I$27,0,10*ROW('Water Data'!I67))="","",OFFSET('Water Data'!$I$27,0,10*ROW('Water Data'!I67)))</f>
        <v/>
      </c>
      <c r="CI73" s="275" t="str">
        <f ca="true">+IF(OFFSET('Water Data'!$I$28,0,10*ROW('Water Data'!I67))="","",OFFSET('Water Data'!$I$28,0,10*ROW('Water Data'!I67)))</f>
        <v/>
      </c>
      <c r="CJ73" s="275" t="str">
        <f ca="true">+IF(OFFSET('Water Data'!$I$29,0,10*ROW('Water Data'!I67))="","",OFFSET('Water Data'!$I$29,0,10*ROW('Water Data'!I67)))</f>
        <v/>
      </c>
      <c r="CK73" s="275" t="str">
        <f ca="true">+IF(OFFSET('Sanitation Data'!$D$28,0,10*ROW('Sanitation Data'!D67))="","",OFFSET('Sanitation Data'!$D$28,0,10*ROW('Sanitation Data'!D67)))</f>
        <v/>
      </c>
      <c r="CL73" s="275" t="str">
        <f ca="true">+IF(OFFSET('Sanitation Data'!$D$29,0,10*ROW('Sanitation Data'!D67))="","",OFFSET('Sanitation Data'!$D$29,0,10*ROW('Sanitation Data'!D67)))</f>
        <v/>
      </c>
      <c r="CM73" s="275" t="str">
        <f ca="true">+IF(OFFSET('Sanitation Data'!$D$30,0,10*ROW('Sanitation Data'!D67))="","",OFFSET('Sanitation Data'!$D$30,0,10*ROW('Sanitation Data'!D67)))</f>
        <v/>
      </c>
      <c r="CN73" s="275" t="str">
        <f ca="true">+IF(OFFSET('Sanitation Data'!$D$31,0,10*ROW('Sanitation Data'!D67))="","",OFFSET('Sanitation Data'!$D$31,0,10*ROW('Sanitation Data'!D67)))</f>
        <v/>
      </c>
      <c r="CO73" s="275" t="str">
        <f ca="true">+IF(OFFSET('Sanitation Data'!$D$32,0,10*ROW('Sanitation Data'!D67))="","",OFFSET('Sanitation Data'!$D$32,0,10*ROW('Sanitation Data'!D67)))</f>
        <v/>
      </c>
      <c r="CP73" s="275" t="str">
        <f ca="true">+IF(OFFSET('Sanitation Data'!$E$28,0,10*ROW('Sanitation Data'!E67))="","",OFFSET('Sanitation Data'!$E$28,0,10*ROW('Sanitation Data'!E67)))</f>
        <v/>
      </c>
      <c r="CQ73" s="275" t="str">
        <f ca="true">+IF(OFFSET('Sanitation Data'!$E$29,0,10*ROW('Sanitation Data'!E67))="","",OFFSET('Sanitation Data'!$E$29,0,10*ROW('Sanitation Data'!E67)))</f>
        <v/>
      </c>
      <c r="CR73" s="275" t="str">
        <f ca="true">+IF(OFFSET('Sanitation Data'!$E$30,0,10*ROW('Sanitation Data'!E67))="","",OFFSET('Sanitation Data'!$E$30,0,10*ROW('Sanitation Data'!E67)))</f>
        <v/>
      </c>
      <c r="CS73" s="275" t="str">
        <f ca="true">+IF(OFFSET('Sanitation Data'!$E$31,0,10*ROW('Sanitation Data'!E67))="","",OFFSET('Sanitation Data'!$E$31,0,10*ROW('Sanitation Data'!E67)))</f>
        <v/>
      </c>
      <c r="CT73" s="275" t="str">
        <f ca="true">+IF(OFFSET('Sanitation Data'!$E$32,0,10*ROW('Sanitation Data'!E67))="","",OFFSET('Sanitation Data'!$E$32,0,10*ROW('Sanitation Data'!E67)))</f>
        <v/>
      </c>
      <c r="CU73" s="275" t="str">
        <f ca="true">+IF(OFFSET('Sanitation Data'!$F$28,0,10*ROW('Sanitation Data'!F67))="","",OFFSET('Sanitation Data'!$F$28,0,10*ROW('Sanitation Data'!F67)))</f>
        <v/>
      </c>
      <c r="CV73" s="275" t="str">
        <f ca="true">+IF(OFFSET('Sanitation Data'!$F$29,0,10*ROW('Sanitation Data'!F67))="","",OFFSET('Sanitation Data'!$F$29,0,10*ROW('Sanitation Data'!F67)))</f>
        <v/>
      </c>
      <c r="CW73" s="275" t="str">
        <f ca="true">+IF(OFFSET('Sanitation Data'!$F$30,0,10*ROW('Sanitation Data'!F67))="","",OFFSET('Sanitation Data'!$F$30,0,10*ROW('Sanitation Data'!F67)))</f>
        <v/>
      </c>
      <c r="CX73" s="275" t="str">
        <f ca="true">+IF(OFFSET('Sanitation Data'!$F$31,0,10*ROW('Sanitation Data'!F67))="","",OFFSET('Sanitation Data'!$F$31,0,10*ROW('Sanitation Data'!F67)))</f>
        <v/>
      </c>
      <c r="CY73" s="275" t="str">
        <f ca="true">+IF(OFFSET('Sanitation Data'!$F$32,0,10*ROW('Sanitation Data'!F67))="","",OFFSET('Sanitation Data'!$F$32,0,10*ROW('Sanitation Data'!F67)))</f>
        <v/>
      </c>
      <c r="CZ73" s="275" t="str">
        <f ca="true">+IF(OFFSET('Sanitation Data'!$G$28,0,10*ROW('Sanitation Data'!G67))="","",OFFSET('Sanitation Data'!$G$28,0,10*ROW('Sanitation Data'!G67)))</f>
        <v/>
      </c>
      <c r="DA73" s="275" t="str">
        <f ca="true">+IF(OFFSET('Sanitation Data'!$G$29,0,10*ROW('Sanitation Data'!G67))="","",OFFSET('Sanitation Data'!$G$29,0,10*ROW('Sanitation Data'!G67)))</f>
        <v/>
      </c>
      <c r="DB73" s="275" t="str">
        <f ca="true">+IF(OFFSET('Sanitation Data'!$G$30,0,10*ROW('Sanitation Data'!G67))="","",OFFSET('Sanitation Data'!$G$30,0,10*ROW('Sanitation Data'!G67)))</f>
        <v/>
      </c>
      <c r="DC73" s="275" t="str">
        <f ca="true">+IF(OFFSET('Sanitation Data'!$G$31,0,10*ROW('Sanitation Data'!G67))="","",OFFSET('Sanitation Data'!$G$31,0,10*ROW('Sanitation Data'!G67)))</f>
        <v/>
      </c>
      <c r="DD73" s="275" t="str">
        <f ca="true">+IF(OFFSET('Sanitation Data'!$G$32,0,10*ROW('Sanitation Data'!G67))="","",OFFSET('Sanitation Data'!$G$32,0,10*ROW('Sanitation Data'!G67)))</f>
        <v/>
      </c>
      <c r="DE73" s="275" t="str">
        <f ca="true">+IF(OFFSET('Sanitation Data'!$H$28,0,10*ROW('Sanitation Data'!H67))="","",OFFSET('Sanitation Data'!$H$28,0,10*ROW('Sanitation Data'!H67)))</f>
        <v/>
      </c>
      <c r="DF73" s="275" t="str">
        <f ca="true">+IF(OFFSET('Sanitation Data'!$H$29,0,10*ROW('Sanitation Data'!H67))="","",OFFSET('Sanitation Data'!$H$29,0,10*ROW('Sanitation Data'!H67)))</f>
        <v/>
      </c>
      <c r="DG73" s="275" t="str">
        <f ca="true">+IF(OFFSET('Sanitation Data'!$H$30,0,10*ROW('Sanitation Data'!H67))="","",OFFSET('Sanitation Data'!$H$30,0,10*ROW('Sanitation Data'!H67)))</f>
        <v/>
      </c>
      <c r="DH73" s="275" t="str">
        <f ca="true">+IF(OFFSET('Sanitation Data'!$H$31,0,10*ROW('Sanitation Data'!H67))="","",OFFSET('Sanitation Data'!$H$31,0,10*ROW('Sanitation Data'!H67)))</f>
        <v/>
      </c>
      <c r="DI73" s="275" t="str">
        <f ca="true">+IF(OFFSET('Sanitation Data'!$H$32,0,10*ROW('Sanitation Data'!H67))="","",OFFSET('Sanitation Data'!$H$32,0,10*ROW('Sanitation Data'!H67)))</f>
        <v/>
      </c>
      <c r="DJ73" s="275" t="str">
        <f ca="true">+IF(OFFSET('Sanitation Data'!$I$28,0,10*ROW('Sanitation Data'!I67))="","",OFFSET('Sanitation Data'!$I$28,0,10*ROW('Sanitation Data'!I67)))</f>
        <v/>
      </c>
      <c r="DK73" s="275" t="str">
        <f ca="true">+IF(OFFSET('Sanitation Data'!$I$29,0,10*ROW('Sanitation Data'!I67))="","",OFFSET('Sanitation Data'!$I$29,0,10*ROW('Sanitation Data'!I67)))</f>
        <v/>
      </c>
      <c r="DL73" s="275" t="str">
        <f ca="true">+IF(OFFSET('Sanitation Data'!$I$30,0,10*ROW('Sanitation Data'!I67))="","",OFFSET('Sanitation Data'!$I$30,0,10*ROW('Sanitation Data'!I67)))</f>
        <v/>
      </c>
      <c r="DM73" s="275" t="str">
        <f ca="true">+IF(OFFSET('Sanitation Data'!$I$31,0,10*ROW('Sanitation Data'!I67))="","",OFFSET('Sanitation Data'!$I$31,0,10*ROW('Sanitation Data'!I67)))</f>
        <v/>
      </c>
      <c r="DN73" s="275" t="str">
        <f ca="true">+IF(OFFSET('Sanitation Data'!$I$32,0,10*ROW('Sanitation Data'!I67))="","",OFFSET('Sanitation Data'!$I$32,0,10*ROW('Sanitation Data'!I67)))</f>
        <v/>
      </c>
      <c r="DO73" s="275" t="str">
        <f ca="true">+IF(OFFSET('Hygiene Data'!$D$11,0,10*ROW('Hygiene Data'!D67))="","",OFFSET('Hygiene Data'!$D$11,0,10*ROW('Hygiene Data'!D67)))</f>
        <v/>
      </c>
      <c r="DP73" s="275" t="str">
        <f ca="true">+IF(OFFSET('Hygiene Data'!$D$12,0,10*ROW('Hygiene Data'!D67))="","",OFFSET('Hygiene Data'!$D$12,0,10*ROW('Hygiene Data'!D67)))</f>
        <v/>
      </c>
      <c r="DQ73" s="275" t="str">
        <f ca="true">+IF(OFFSET('Hygiene Data'!$D$13,0,10*ROW('Hygiene Data'!D67))="","",OFFSET('Hygiene Data'!$D$13,0,10*ROW('Hygiene Data'!D67)))</f>
        <v/>
      </c>
      <c r="DR73" s="275" t="str">
        <f ca="true">+IF(OFFSET('Hygiene Data'!$E$11,0,10*ROW('Hygiene Data'!E67))="","",OFFSET('Hygiene Data'!$E$11,0,10*ROW('Hygiene Data'!E67)))</f>
        <v/>
      </c>
      <c r="DS73" s="275" t="str">
        <f ca="true">+IF(OFFSET('Hygiene Data'!$E$12,0,10*ROW('Hygiene Data'!E67))="","",OFFSET('Hygiene Data'!$E$12,0,10*ROW('Hygiene Data'!E67)))</f>
        <v/>
      </c>
      <c r="DT73" s="275" t="str">
        <f ca="true">+IF(OFFSET('Hygiene Data'!$E$13,0,10*ROW('Hygiene Data'!E67))="","",OFFSET('Hygiene Data'!$E$13,0,10*ROW('Hygiene Data'!E67)))</f>
        <v/>
      </c>
      <c r="DU73" s="275" t="str">
        <f ca="true">+IF(OFFSET('Hygiene Data'!$F$11,0,10*ROW('Hygiene Data'!F67))="","",OFFSET('Hygiene Data'!$F$11,0,10*ROW('Hygiene Data'!F67)))</f>
        <v/>
      </c>
      <c r="DV73" s="275" t="str">
        <f ca="true">+IF(OFFSET('Hygiene Data'!$F$12,0,10*ROW('Hygiene Data'!F67))="","",OFFSET('Hygiene Data'!$F$12,0,10*ROW('Hygiene Data'!F67)))</f>
        <v/>
      </c>
      <c r="DW73" s="275" t="str">
        <f ca="true">+IF(OFFSET('Hygiene Data'!$F$13,0,10*ROW('Hygiene Data'!F67))="","",OFFSET('Hygiene Data'!$F$13,0,10*ROW('Hygiene Data'!F67)))</f>
        <v/>
      </c>
      <c r="DX73" s="275" t="str">
        <f ca="true">+IF(OFFSET('Hygiene Data'!$G$11,0,10*ROW('Hygiene Data'!G67))="","",OFFSET('Hygiene Data'!$G$11,0,10*ROW('Hygiene Data'!G67)))</f>
        <v/>
      </c>
      <c r="DY73" s="275" t="str">
        <f ca="true">+IF(OFFSET('Hygiene Data'!$G$12,0,10*ROW('Hygiene Data'!G67))="","",OFFSET('Hygiene Data'!$G$12,0,10*ROW('Hygiene Data'!G67)))</f>
        <v/>
      </c>
      <c r="DZ73" s="275" t="str">
        <f ca="true">+IF(OFFSET('Hygiene Data'!$G$13,0,10*ROW('Hygiene Data'!G67))="","",OFFSET('Hygiene Data'!$G$13,0,10*ROW('Hygiene Data'!G67)))</f>
        <v/>
      </c>
      <c r="EA73" s="275" t="str">
        <f ca="true">+IF(OFFSET('Hygiene Data'!$H$11,0,10*ROW('Hygiene Data'!H67))="","",OFFSET('Hygiene Data'!$H$11,0,10*ROW('Hygiene Data'!H67)))</f>
        <v/>
      </c>
      <c r="EB73" s="275" t="str">
        <f ca="true">+IF(OFFSET('Hygiene Data'!$H$12,0,10*ROW('Hygiene Data'!H67))="","",OFFSET('Hygiene Data'!$H$12,0,10*ROW('Hygiene Data'!H67)))</f>
        <v/>
      </c>
      <c r="EC73" s="275" t="str">
        <f ca="true">+IF(OFFSET('Hygiene Data'!$H$13,0,10*ROW('Hygiene Data'!H67))="","",OFFSET('Hygiene Data'!$H$13,0,10*ROW('Hygiene Data'!H67)))</f>
        <v/>
      </c>
      <c r="ED73" s="275" t="str">
        <f ca="true">+IF(OFFSET('Hygiene Data'!$I$11,0,10*ROW('Hygiene Data'!I67))="","",OFFSET('Hygiene Data'!$I$11,0,10*ROW('Hygiene Data'!I67)))</f>
        <v/>
      </c>
      <c r="EE73" s="275" t="str">
        <f ca="true">+IF(OFFSET('Hygiene Data'!$I$12,0,10*ROW('Hygiene Data'!I67))="","",OFFSET('Hygiene Data'!$I$12,0,10*ROW('Hygiene Data'!I67)))</f>
        <v/>
      </c>
      <c r="EF73" s="275"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1"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5"/>
      <c r="BS74" s="275" t="str">
        <f ca="true">+IF(OFFSET('Water Data'!$D$27,0,10*ROW('Water Data'!D68))="","",OFFSET('Water Data'!$D$27,0,10*ROW('Water Data'!D68)))</f>
        <v/>
      </c>
      <c r="BT74" s="275" t="str">
        <f ca="true">+IF(OFFSET('Water Data'!$D$28,0,10*ROW('Water Data'!D68))="","",OFFSET('Water Data'!$D$28,0,10*ROW('Water Data'!D68)))</f>
        <v/>
      </c>
      <c r="BU74" s="275" t="str">
        <f ca="true">+IF(OFFSET('Water Data'!$D$29,0,10*ROW('Water Data'!D68))="","",OFFSET('Water Data'!$D$29,0,10*ROW('Water Data'!D68)))</f>
        <v/>
      </c>
      <c r="BV74" s="275" t="str">
        <f ca="true">+IF(OFFSET('Water Data'!$E$27,0,10*ROW('Water Data'!E68))="","",OFFSET('Water Data'!$E$27,0,10*ROW('Water Data'!E68)))</f>
        <v/>
      </c>
      <c r="BW74" s="275" t="str">
        <f ca="true">+IF(OFFSET('Water Data'!$E$28,0,10*ROW('Water Data'!E68))="","",OFFSET('Water Data'!$E$28,0,10*ROW('Water Data'!E68)))</f>
        <v/>
      </c>
      <c r="BX74" s="275" t="str">
        <f ca="true">+IF(OFFSET('Water Data'!$E$29,0,10*ROW('Water Data'!E68))="","",OFFSET('Water Data'!$E$29,0,10*ROW('Water Data'!E68)))</f>
        <v/>
      </c>
      <c r="BY74" s="275" t="str">
        <f ca="true">+IF(OFFSET('Water Data'!$F$27,0,10*ROW('Water Data'!F68))="","",OFFSET('Water Data'!$F$27,0,10*ROW('Water Data'!F68)))</f>
        <v/>
      </c>
      <c r="BZ74" s="275" t="str">
        <f ca="true">+IF(OFFSET('Water Data'!$F$28,0,10*ROW('Water Data'!F68))="","",OFFSET('Water Data'!$F$28,0,10*ROW('Water Data'!F68)))</f>
        <v/>
      </c>
      <c r="CA74" s="275" t="str">
        <f ca="true">+IF(OFFSET('Water Data'!$F$29,0,10*ROW('Water Data'!F68))="","",OFFSET('Water Data'!$F$29,0,10*ROW('Water Data'!F68)))</f>
        <v/>
      </c>
      <c r="CB74" s="275" t="str">
        <f ca="true">+IF(OFFSET('Water Data'!$G$27,0,10*ROW('Water Data'!G68))="","",OFFSET('Water Data'!$G$27,0,10*ROW('Water Data'!G68)))</f>
        <v/>
      </c>
      <c r="CC74" s="275" t="str">
        <f ca="true">+IF(OFFSET('Water Data'!$G$28,0,10*ROW('Water Data'!G68))="","",OFFSET('Water Data'!$G$28,0,10*ROW('Water Data'!G68)))</f>
        <v/>
      </c>
      <c r="CD74" s="275" t="str">
        <f ca="true">+IF(OFFSET('Water Data'!$G$29,0,10*ROW('Water Data'!G68))="","",OFFSET('Water Data'!$G$29,0,10*ROW('Water Data'!G68)))</f>
        <v/>
      </c>
      <c r="CE74" s="275" t="str">
        <f ca="true">+IF(OFFSET('Water Data'!$H$27,0,10*ROW('Water Data'!H68))="","",OFFSET('Water Data'!$H$27,0,10*ROW('Water Data'!H68)))</f>
        <v/>
      </c>
      <c r="CF74" s="275" t="str">
        <f ca="true">+IF(OFFSET('Water Data'!$H$28,0,10*ROW('Water Data'!H68))="","",OFFSET('Water Data'!$H$28,0,10*ROW('Water Data'!H68)))</f>
        <v/>
      </c>
      <c r="CG74" s="275" t="str">
        <f ca="true">+IF(OFFSET('Water Data'!$H$29,0,10*ROW('Water Data'!H68))="","",OFFSET('Water Data'!$H$29,0,10*ROW('Water Data'!H68)))</f>
        <v/>
      </c>
      <c r="CH74" s="275" t="str">
        <f ca="true">+IF(OFFSET('Water Data'!$I$27,0,10*ROW('Water Data'!I68))="","",OFFSET('Water Data'!$I$27,0,10*ROW('Water Data'!I68)))</f>
        <v/>
      </c>
      <c r="CI74" s="275" t="str">
        <f ca="true">+IF(OFFSET('Water Data'!$I$28,0,10*ROW('Water Data'!I68))="","",OFFSET('Water Data'!$I$28,0,10*ROW('Water Data'!I68)))</f>
        <v/>
      </c>
      <c r="CJ74" s="275" t="str">
        <f ca="true">+IF(OFFSET('Water Data'!$I$29,0,10*ROW('Water Data'!I68))="","",OFFSET('Water Data'!$I$29,0,10*ROW('Water Data'!I68)))</f>
        <v/>
      </c>
      <c r="CK74" s="275" t="str">
        <f ca="true">+IF(OFFSET('Sanitation Data'!$D$28,0,10*ROW('Sanitation Data'!D68))="","",OFFSET('Sanitation Data'!$D$28,0,10*ROW('Sanitation Data'!D68)))</f>
        <v/>
      </c>
      <c r="CL74" s="275" t="str">
        <f ca="true">+IF(OFFSET('Sanitation Data'!$D$29,0,10*ROW('Sanitation Data'!D68))="","",OFFSET('Sanitation Data'!$D$29,0,10*ROW('Sanitation Data'!D68)))</f>
        <v/>
      </c>
      <c r="CM74" s="275" t="str">
        <f ca="true">+IF(OFFSET('Sanitation Data'!$D$30,0,10*ROW('Sanitation Data'!D68))="","",OFFSET('Sanitation Data'!$D$30,0,10*ROW('Sanitation Data'!D68)))</f>
        <v/>
      </c>
      <c r="CN74" s="275" t="str">
        <f ca="true">+IF(OFFSET('Sanitation Data'!$D$31,0,10*ROW('Sanitation Data'!D68))="","",OFFSET('Sanitation Data'!$D$31,0,10*ROW('Sanitation Data'!D68)))</f>
        <v/>
      </c>
      <c r="CO74" s="275" t="str">
        <f ca="true">+IF(OFFSET('Sanitation Data'!$D$32,0,10*ROW('Sanitation Data'!D68))="","",OFFSET('Sanitation Data'!$D$32,0,10*ROW('Sanitation Data'!D68)))</f>
        <v/>
      </c>
      <c r="CP74" s="275" t="str">
        <f ca="true">+IF(OFFSET('Sanitation Data'!$E$28,0,10*ROW('Sanitation Data'!E68))="","",OFFSET('Sanitation Data'!$E$28,0,10*ROW('Sanitation Data'!E68)))</f>
        <v/>
      </c>
      <c r="CQ74" s="275" t="str">
        <f ca="true">+IF(OFFSET('Sanitation Data'!$E$29,0,10*ROW('Sanitation Data'!E68))="","",OFFSET('Sanitation Data'!$E$29,0,10*ROW('Sanitation Data'!E68)))</f>
        <v/>
      </c>
      <c r="CR74" s="275" t="str">
        <f ca="true">+IF(OFFSET('Sanitation Data'!$E$30,0,10*ROW('Sanitation Data'!E68))="","",OFFSET('Sanitation Data'!$E$30,0,10*ROW('Sanitation Data'!E68)))</f>
        <v/>
      </c>
      <c r="CS74" s="275" t="str">
        <f ca="true">+IF(OFFSET('Sanitation Data'!$E$31,0,10*ROW('Sanitation Data'!E68))="","",OFFSET('Sanitation Data'!$E$31,0,10*ROW('Sanitation Data'!E68)))</f>
        <v/>
      </c>
      <c r="CT74" s="275" t="str">
        <f ca="true">+IF(OFFSET('Sanitation Data'!$E$32,0,10*ROW('Sanitation Data'!E68))="","",OFFSET('Sanitation Data'!$E$32,0,10*ROW('Sanitation Data'!E68)))</f>
        <v/>
      </c>
      <c r="CU74" s="275" t="str">
        <f ca="true">+IF(OFFSET('Sanitation Data'!$F$28,0,10*ROW('Sanitation Data'!F68))="","",OFFSET('Sanitation Data'!$F$28,0,10*ROW('Sanitation Data'!F68)))</f>
        <v/>
      </c>
      <c r="CV74" s="275" t="str">
        <f ca="true">+IF(OFFSET('Sanitation Data'!$F$29,0,10*ROW('Sanitation Data'!F68))="","",OFFSET('Sanitation Data'!$F$29,0,10*ROW('Sanitation Data'!F68)))</f>
        <v/>
      </c>
      <c r="CW74" s="275" t="str">
        <f ca="true">+IF(OFFSET('Sanitation Data'!$F$30,0,10*ROW('Sanitation Data'!F68))="","",OFFSET('Sanitation Data'!$F$30,0,10*ROW('Sanitation Data'!F68)))</f>
        <v/>
      </c>
      <c r="CX74" s="275" t="str">
        <f ca="true">+IF(OFFSET('Sanitation Data'!$F$31,0,10*ROW('Sanitation Data'!F68))="","",OFFSET('Sanitation Data'!$F$31,0,10*ROW('Sanitation Data'!F68)))</f>
        <v/>
      </c>
      <c r="CY74" s="275" t="str">
        <f ca="true">+IF(OFFSET('Sanitation Data'!$F$32,0,10*ROW('Sanitation Data'!F68))="","",OFFSET('Sanitation Data'!$F$32,0,10*ROW('Sanitation Data'!F68)))</f>
        <v/>
      </c>
      <c r="CZ74" s="275" t="str">
        <f ca="true">+IF(OFFSET('Sanitation Data'!$G$28,0,10*ROW('Sanitation Data'!G68))="","",OFFSET('Sanitation Data'!$G$28,0,10*ROW('Sanitation Data'!G68)))</f>
        <v/>
      </c>
      <c r="DA74" s="275" t="str">
        <f ca="true">+IF(OFFSET('Sanitation Data'!$G$29,0,10*ROW('Sanitation Data'!G68))="","",OFFSET('Sanitation Data'!$G$29,0,10*ROW('Sanitation Data'!G68)))</f>
        <v/>
      </c>
      <c r="DB74" s="275" t="str">
        <f ca="true">+IF(OFFSET('Sanitation Data'!$G$30,0,10*ROW('Sanitation Data'!G68))="","",OFFSET('Sanitation Data'!$G$30,0,10*ROW('Sanitation Data'!G68)))</f>
        <v/>
      </c>
      <c r="DC74" s="275" t="str">
        <f ca="true">+IF(OFFSET('Sanitation Data'!$G$31,0,10*ROW('Sanitation Data'!G68))="","",OFFSET('Sanitation Data'!$G$31,0,10*ROW('Sanitation Data'!G68)))</f>
        <v/>
      </c>
      <c r="DD74" s="275" t="str">
        <f ca="true">+IF(OFFSET('Sanitation Data'!$G$32,0,10*ROW('Sanitation Data'!G68))="","",OFFSET('Sanitation Data'!$G$32,0,10*ROW('Sanitation Data'!G68)))</f>
        <v/>
      </c>
      <c r="DE74" s="275" t="str">
        <f ca="true">+IF(OFFSET('Sanitation Data'!$H$28,0,10*ROW('Sanitation Data'!H68))="","",OFFSET('Sanitation Data'!$H$28,0,10*ROW('Sanitation Data'!H68)))</f>
        <v/>
      </c>
      <c r="DF74" s="275" t="str">
        <f ca="true">+IF(OFFSET('Sanitation Data'!$H$29,0,10*ROW('Sanitation Data'!H68))="","",OFFSET('Sanitation Data'!$H$29,0,10*ROW('Sanitation Data'!H68)))</f>
        <v/>
      </c>
      <c r="DG74" s="275" t="str">
        <f ca="true">+IF(OFFSET('Sanitation Data'!$H$30,0,10*ROW('Sanitation Data'!H68))="","",OFFSET('Sanitation Data'!$H$30,0,10*ROW('Sanitation Data'!H68)))</f>
        <v/>
      </c>
      <c r="DH74" s="275" t="str">
        <f ca="true">+IF(OFFSET('Sanitation Data'!$H$31,0,10*ROW('Sanitation Data'!H68))="","",OFFSET('Sanitation Data'!$H$31,0,10*ROW('Sanitation Data'!H68)))</f>
        <v/>
      </c>
      <c r="DI74" s="275" t="str">
        <f ca="true">+IF(OFFSET('Sanitation Data'!$H$32,0,10*ROW('Sanitation Data'!H68))="","",OFFSET('Sanitation Data'!$H$32,0,10*ROW('Sanitation Data'!H68)))</f>
        <v/>
      </c>
      <c r="DJ74" s="275" t="str">
        <f ca="true">+IF(OFFSET('Sanitation Data'!$I$28,0,10*ROW('Sanitation Data'!I68))="","",OFFSET('Sanitation Data'!$I$28,0,10*ROW('Sanitation Data'!I68)))</f>
        <v/>
      </c>
      <c r="DK74" s="275" t="str">
        <f ca="true">+IF(OFFSET('Sanitation Data'!$I$29,0,10*ROW('Sanitation Data'!I68))="","",OFFSET('Sanitation Data'!$I$29,0,10*ROW('Sanitation Data'!I68)))</f>
        <v/>
      </c>
      <c r="DL74" s="275" t="str">
        <f ca="true">+IF(OFFSET('Sanitation Data'!$I$30,0,10*ROW('Sanitation Data'!I68))="","",OFFSET('Sanitation Data'!$I$30,0,10*ROW('Sanitation Data'!I68)))</f>
        <v/>
      </c>
      <c r="DM74" s="275" t="str">
        <f ca="true">+IF(OFFSET('Sanitation Data'!$I$31,0,10*ROW('Sanitation Data'!I68))="","",OFFSET('Sanitation Data'!$I$31,0,10*ROW('Sanitation Data'!I68)))</f>
        <v/>
      </c>
      <c r="DN74" s="275" t="str">
        <f ca="true">+IF(OFFSET('Sanitation Data'!$I$32,0,10*ROW('Sanitation Data'!I68))="","",OFFSET('Sanitation Data'!$I$32,0,10*ROW('Sanitation Data'!I68)))</f>
        <v/>
      </c>
      <c r="DO74" s="275" t="str">
        <f ca="true">+IF(OFFSET('Hygiene Data'!$D$11,0,10*ROW('Hygiene Data'!D68))="","",OFFSET('Hygiene Data'!$D$11,0,10*ROW('Hygiene Data'!D68)))</f>
        <v/>
      </c>
      <c r="DP74" s="275" t="str">
        <f ca="true">+IF(OFFSET('Hygiene Data'!$D$12,0,10*ROW('Hygiene Data'!D68))="","",OFFSET('Hygiene Data'!$D$12,0,10*ROW('Hygiene Data'!D68)))</f>
        <v/>
      </c>
      <c r="DQ74" s="275" t="str">
        <f ca="true">+IF(OFFSET('Hygiene Data'!$D$13,0,10*ROW('Hygiene Data'!D68))="","",OFFSET('Hygiene Data'!$D$13,0,10*ROW('Hygiene Data'!D68)))</f>
        <v/>
      </c>
      <c r="DR74" s="275" t="str">
        <f ca="true">+IF(OFFSET('Hygiene Data'!$E$11,0,10*ROW('Hygiene Data'!E68))="","",OFFSET('Hygiene Data'!$E$11,0,10*ROW('Hygiene Data'!E68)))</f>
        <v/>
      </c>
      <c r="DS74" s="275" t="str">
        <f ca="true">+IF(OFFSET('Hygiene Data'!$E$12,0,10*ROW('Hygiene Data'!E68))="","",OFFSET('Hygiene Data'!$E$12,0,10*ROW('Hygiene Data'!E68)))</f>
        <v/>
      </c>
      <c r="DT74" s="275" t="str">
        <f ca="true">+IF(OFFSET('Hygiene Data'!$E$13,0,10*ROW('Hygiene Data'!E68))="","",OFFSET('Hygiene Data'!$E$13,0,10*ROW('Hygiene Data'!E68)))</f>
        <v/>
      </c>
      <c r="DU74" s="275" t="str">
        <f ca="true">+IF(OFFSET('Hygiene Data'!$F$11,0,10*ROW('Hygiene Data'!F68))="","",OFFSET('Hygiene Data'!$F$11,0,10*ROW('Hygiene Data'!F68)))</f>
        <v/>
      </c>
      <c r="DV74" s="275" t="str">
        <f ca="true">+IF(OFFSET('Hygiene Data'!$F$12,0,10*ROW('Hygiene Data'!F68))="","",OFFSET('Hygiene Data'!$F$12,0,10*ROW('Hygiene Data'!F68)))</f>
        <v/>
      </c>
      <c r="DW74" s="275" t="str">
        <f ca="true">+IF(OFFSET('Hygiene Data'!$F$13,0,10*ROW('Hygiene Data'!F68))="","",OFFSET('Hygiene Data'!$F$13,0,10*ROW('Hygiene Data'!F68)))</f>
        <v/>
      </c>
      <c r="DX74" s="275" t="str">
        <f ca="true">+IF(OFFSET('Hygiene Data'!$G$11,0,10*ROW('Hygiene Data'!G68))="","",OFFSET('Hygiene Data'!$G$11,0,10*ROW('Hygiene Data'!G68)))</f>
        <v/>
      </c>
      <c r="DY74" s="275" t="str">
        <f ca="true">+IF(OFFSET('Hygiene Data'!$G$12,0,10*ROW('Hygiene Data'!G68))="","",OFFSET('Hygiene Data'!$G$12,0,10*ROW('Hygiene Data'!G68)))</f>
        <v/>
      </c>
      <c r="DZ74" s="275" t="str">
        <f ca="true">+IF(OFFSET('Hygiene Data'!$G$13,0,10*ROW('Hygiene Data'!G68))="","",OFFSET('Hygiene Data'!$G$13,0,10*ROW('Hygiene Data'!G68)))</f>
        <v/>
      </c>
      <c r="EA74" s="275" t="str">
        <f ca="true">+IF(OFFSET('Hygiene Data'!$H$11,0,10*ROW('Hygiene Data'!H68))="","",OFFSET('Hygiene Data'!$H$11,0,10*ROW('Hygiene Data'!H68)))</f>
        <v/>
      </c>
      <c r="EB74" s="275" t="str">
        <f ca="true">+IF(OFFSET('Hygiene Data'!$H$12,0,10*ROW('Hygiene Data'!H68))="","",OFFSET('Hygiene Data'!$H$12,0,10*ROW('Hygiene Data'!H68)))</f>
        <v/>
      </c>
      <c r="EC74" s="275" t="str">
        <f ca="true">+IF(OFFSET('Hygiene Data'!$H$13,0,10*ROW('Hygiene Data'!H68))="","",OFFSET('Hygiene Data'!$H$13,0,10*ROW('Hygiene Data'!H68)))</f>
        <v/>
      </c>
      <c r="ED74" s="275" t="str">
        <f ca="true">+IF(OFFSET('Hygiene Data'!$I$11,0,10*ROW('Hygiene Data'!I68))="","",OFFSET('Hygiene Data'!$I$11,0,10*ROW('Hygiene Data'!I68)))</f>
        <v/>
      </c>
      <c r="EE74" s="275" t="str">
        <f ca="true">+IF(OFFSET('Hygiene Data'!$I$12,0,10*ROW('Hygiene Data'!I68))="","",OFFSET('Hygiene Data'!$I$12,0,10*ROW('Hygiene Data'!I68)))</f>
        <v/>
      </c>
      <c r="EF74" s="275"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1"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5"/>
      <c r="BS75" s="275" t="str">
        <f ca="true">+IF(OFFSET('Water Data'!$D$27,0,10*ROW('Water Data'!D69))="","",OFFSET('Water Data'!$D$27,0,10*ROW('Water Data'!D69)))</f>
        <v/>
      </c>
      <c r="BT75" s="275" t="str">
        <f ca="true">+IF(OFFSET('Water Data'!$D$28,0,10*ROW('Water Data'!D69))="","",OFFSET('Water Data'!$D$28,0,10*ROW('Water Data'!D69)))</f>
        <v/>
      </c>
      <c r="BU75" s="275" t="str">
        <f ca="true">+IF(OFFSET('Water Data'!$D$29,0,10*ROW('Water Data'!D69))="","",OFFSET('Water Data'!$D$29,0,10*ROW('Water Data'!D69)))</f>
        <v/>
      </c>
      <c r="BV75" s="275" t="str">
        <f ca="true">+IF(OFFSET('Water Data'!$E$27,0,10*ROW('Water Data'!E69))="","",OFFSET('Water Data'!$E$27,0,10*ROW('Water Data'!E69)))</f>
        <v/>
      </c>
      <c r="BW75" s="275" t="str">
        <f ca="true">+IF(OFFSET('Water Data'!$E$28,0,10*ROW('Water Data'!E69))="","",OFFSET('Water Data'!$E$28,0,10*ROW('Water Data'!E69)))</f>
        <v/>
      </c>
      <c r="BX75" s="275" t="str">
        <f ca="true">+IF(OFFSET('Water Data'!$E$29,0,10*ROW('Water Data'!E69))="","",OFFSET('Water Data'!$E$29,0,10*ROW('Water Data'!E69)))</f>
        <v/>
      </c>
      <c r="BY75" s="275" t="str">
        <f ca="true">+IF(OFFSET('Water Data'!$F$27,0,10*ROW('Water Data'!F69))="","",OFFSET('Water Data'!$F$27,0,10*ROW('Water Data'!F69)))</f>
        <v/>
      </c>
      <c r="BZ75" s="275" t="str">
        <f ca="true">+IF(OFFSET('Water Data'!$F$28,0,10*ROW('Water Data'!F69))="","",OFFSET('Water Data'!$F$28,0,10*ROW('Water Data'!F69)))</f>
        <v/>
      </c>
      <c r="CA75" s="275" t="str">
        <f ca="true">+IF(OFFSET('Water Data'!$F$29,0,10*ROW('Water Data'!F69))="","",OFFSET('Water Data'!$F$29,0,10*ROW('Water Data'!F69)))</f>
        <v/>
      </c>
      <c r="CB75" s="275" t="str">
        <f ca="true">+IF(OFFSET('Water Data'!$G$27,0,10*ROW('Water Data'!G69))="","",OFFSET('Water Data'!$G$27,0,10*ROW('Water Data'!G69)))</f>
        <v/>
      </c>
      <c r="CC75" s="275" t="str">
        <f ca="true">+IF(OFFSET('Water Data'!$G$28,0,10*ROW('Water Data'!G69))="","",OFFSET('Water Data'!$G$28,0,10*ROW('Water Data'!G69)))</f>
        <v/>
      </c>
      <c r="CD75" s="275" t="str">
        <f ca="true">+IF(OFFSET('Water Data'!$G$29,0,10*ROW('Water Data'!G69))="","",OFFSET('Water Data'!$G$29,0,10*ROW('Water Data'!G69)))</f>
        <v/>
      </c>
      <c r="CE75" s="275" t="str">
        <f ca="true">+IF(OFFSET('Water Data'!$H$27,0,10*ROW('Water Data'!H69))="","",OFFSET('Water Data'!$H$27,0,10*ROW('Water Data'!H69)))</f>
        <v/>
      </c>
      <c r="CF75" s="275" t="str">
        <f ca="true">+IF(OFFSET('Water Data'!$H$28,0,10*ROW('Water Data'!H69))="","",OFFSET('Water Data'!$H$28,0,10*ROW('Water Data'!H69)))</f>
        <v/>
      </c>
      <c r="CG75" s="275" t="str">
        <f ca="true">+IF(OFFSET('Water Data'!$H$29,0,10*ROW('Water Data'!H69))="","",OFFSET('Water Data'!$H$29,0,10*ROW('Water Data'!H69)))</f>
        <v/>
      </c>
      <c r="CH75" s="275" t="str">
        <f ca="true">+IF(OFFSET('Water Data'!$I$27,0,10*ROW('Water Data'!I69))="","",OFFSET('Water Data'!$I$27,0,10*ROW('Water Data'!I69)))</f>
        <v/>
      </c>
      <c r="CI75" s="275" t="str">
        <f ca="true">+IF(OFFSET('Water Data'!$I$28,0,10*ROW('Water Data'!I69))="","",OFFSET('Water Data'!$I$28,0,10*ROW('Water Data'!I69)))</f>
        <v/>
      </c>
      <c r="CJ75" s="275" t="str">
        <f ca="true">+IF(OFFSET('Water Data'!$I$29,0,10*ROW('Water Data'!I69))="","",OFFSET('Water Data'!$I$29,0,10*ROW('Water Data'!I69)))</f>
        <v/>
      </c>
      <c r="CK75" s="275" t="str">
        <f ca="true">+IF(OFFSET('Sanitation Data'!$D$28,0,10*ROW('Sanitation Data'!D69))="","",OFFSET('Sanitation Data'!$D$28,0,10*ROW('Sanitation Data'!D69)))</f>
        <v/>
      </c>
      <c r="CL75" s="275" t="str">
        <f ca="true">+IF(OFFSET('Sanitation Data'!$D$29,0,10*ROW('Sanitation Data'!D69))="","",OFFSET('Sanitation Data'!$D$29,0,10*ROW('Sanitation Data'!D69)))</f>
        <v/>
      </c>
      <c r="CM75" s="275" t="str">
        <f ca="true">+IF(OFFSET('Sanitation Data'!$D$30,0,10*ROW('Sanitation Data'!D69))="","",OFFSET('Sanitation Data'!$D$30,0,10*ROW('Sanitation Data'!D69)))</f>
        <v/>
      </c>
      <c r="CN75" s="275" t="str">
        <f ca="true">+IF(OFFSET('Sanitation Data'!$D$31,0,10*ROW('Sanitation Data'!D69))="","",OFFSET('Sanitation Data'!$D$31,0,10*ROW('Sanitation Data'!D69)))</f>
        <v/>
      </c>
      <c r="CO75" s="275" t="str">
        <f ca="true">+IF(OFFSET('Sanitation Data'!$D$32,0,10*ROW('Sanitation Data'!D69))="","",OFFSET('Sanitation Data'!$D$32,0,10*ROW('Sanitation Data'!D69)))</f>
        <v/>
      </c>
      <c r="CP75" s="275" t="str">
        <f ca="true">+IF(OFFSET('Sanitation Data'!$E$28,0,10*ROW('Sanitation Data'!E69))="","",OFFSET('Sanitation Data'!$E$28,0,10*ROW('Sanitation Data'!E69)))</f>
        <v/>
      </c>
      <c r="CQ75" s="275" t="str">
        <f ca="true">+IF(OFFSET('Sanitation Data'!$E$29,0,10*ROW('Sanitation Data'!E69))="","",OFFSET('Sanitation Data'!$E$29,0,10*ROW('Sanitation Data'!E69)))</f>
        <v/>
      </c>
      <c r="CR75" s="275" t="str">
        <f ca="true">+IF(OFFSET('Sanitation Data'!$E$30,0,10*ROW('Sanitation Data'!E69))="","",OFFSET('Sanitation Data'!$E$30,0,10*ROW('Sanitation Data'!E69)))</f>
        <v/>
      </c>
      <c r="CS75" s="275" t="str">
        <f ca="true">+IF(OFFSET('Sanitation Data'!$E$31,0,10*ROW('Sanitation Data'!E69))="","",OFFSET('Sanitation Data'!$E$31,0,10*ROW('Sanitation Data'!E69)))</f>
        <v/>
      </c>
      <c r="CT75" s="275" t="str">
        <f ca="true">+IF(OFFSET('Sanitation Data'!$E$32,0,10*ROW('Sanitation Data'!E69))="","",OFFSET('Sanitation Data'!$E$32,0,10*ROW('Sanitation Data'!E69)))</f>
        <v/>
      </c>
      <c r="CU75" s="275" t="str">
        <f ca="true">+IF(OFFSET('Sanitation Data'!$F$28,0,10*ROW('Sanitation Data'!F69))="","",OFFSET('Sanitation Data'!$F$28,0,10*ROW('Sanitation Data'!F69)))</f>
        <v/>
      </c>
      <c r="CV75" s="275" t="str">
        <f ca="true">+IF(OFFSET('Sanitation Data'!$F$29,0,10*ROW('Sanitation Data'!F69))="","",OFFSET('Sanitation Data'!$F$29,0,10*ROW('Sanitation Data'!F69)))</f>
        <v/>
      </c>
      <c r="CW75" s="275" t="str">
        <f ca="true">+IF(OFFSET('Sanitation Data'!$F$30,0,10*ROW('Sanitation Data'!F69))="","",OFFSET('Sanitation Data'!$F$30,0,10*ROW('Sanitation Data'!F69)))</f>
        <v/>
      </c>
      <c r="CX75" s="275" t="str">
        <f ca="true">+IF(OFFSET('Sanitation Data'!$F$31,0,10*ROW('Sanitation Data'!F69))="","",OFFSET('Sanitation Data'!$F$31,0,10*ROW('Sanitation Data'!F69)))</f>
        <v/>
      </c>
      <c r="CY75" s="275" t="str">
        <f ca="true">+IF(OFFSET('Sanitation Data'!$F$32,0,10*ROW('Sanitation Data'!F69))="","",OFFSET('Sanitation Data'!$F$32,0,10*ROW('Sanitation Data'!F69)))</f>
        <v/>
      </c>
      <c r="CZ75" s="275" t="str">
        <f ca="true">+IF(OFFSET('Sanitation Data'!$G$28,0,10*ROW('Sanitation Data'!G69))="","",OFFSET('Sanitation Data'!$G$28,0,10*ROW('Sanitation Data'!G69)))</f>
        <v/>
      </c>
      <c r="DA75" s="275" t="str">
        <f ca="true">+IF(OFFSET('Sanitation Data'!$G$29,0,10*ROW('Sanitation Data'!G69))="","",OFFSET('Sanitation Data'!$G$29,0,10*ROW('Sanitation Data'!G69)))</f>
        <v/>
      </c>
      <c r="DB75" s="275" t="str">
        <f ca="true">+IF(OFFSET('Sanitation Data'!$G$30,0,10*ROW('Sanitation Data'!G69))="","",OFFSET('Sanitation Data'!$G$30,0,10*ROW('Sanitation Data'!G69)))</f>
        <v/>
      </c>
      <c r="DC75" s="275" t="str">
        <f ca="true">+IF(OFFSET('Sanitation Data'!$G$31,0,10*ROW('Sanitation Data'!G69))="","",OFFSET('Sanitation Data'!$G$31,0,10*ROW('Sanitation Data'!G69)))</f>
        <v/>
      </c>
      <c r="DD75" s="275" t="str">
        <f ca="true">+IF(OFFSET('Sanitation Data'!$G$32,0,10*ROW('Sanitation Data'!G69))="","",OFFSET('Sanitation Data'!$G$32,0,10*ROW('Sanitation Data'!G69)))</f>
        <v/>
      </c>
      <c r="DE75" s="275" t="str">
        <f ca="true">+IF(OFFSET('Sanitation Data'!$H$28,0,10*ROW('Sanitation Data'!H69))="","",OFFSET('Sanitation Data'!$H$28,0,10*ROW('Sanitation Data'!H69)))</f>
        <v/>
      </c>
      <c r="DF75" s="275" t="str">
        <f ca="true">+IF(OFFSET('Sanitation Data'!$H$29,0,10*ROW('Sanitation Data'!H69))="","",OFFSET('Sanitation Data'!$H$29,0,10*ROW('Sanitation Data'!H69)))</f>
        <v/>
      </c>
      <c r="DG75" s="275" t="str">
        <f ca="true">+IF(OFFSET('Sanitation Data'!$H$30,0,10*ROW('Sanitation Data'!H69))="","",OFFSET('Sanitation Data'!$H$30,0,10*ROW('Sanitation Data'!H69)))</f>
        <v/>
      </c>
      <c r="DH75" s="275" t="str">
        <f ca="true">+IF(OFFSET('Sanitation Data'!$H$31,0,10*ROW('Sanitation Data'!H69))="","",OFFSET('Sanitation Data'!$H$31,0,10*ROW('Sanitation Data'!H69)))</f>
        <v/>
      </c>
      <c r="DI75" s="275" t="str">
        <f ca="true">+IF(OFFSET('Sanitation Data'!$H$32,0,10*ROW('Sanitation Data'!H69))="","",OFFSET('Sanitation Data'!$H$32,0,10*ROW('Sanitation Data'!H69)))</f>
        <v/>
      </c>
      <c r="DJ75" s="275" t="str">
        <f ca="true">+IF(OFFSET('Sanitation Data'!$I$28,0,10*ROW('Sanitation Data'!I69))="","",OFFSET('Sanitation Data'!$I$28,0,10*ROW('Sanitation Data'!I69)))</f>
        <v/>
      </c>
      <c r="DK75" s="275" t="str">
        <f ca="true">+IF(OFFSET('Sanitation Data'!$I$29,0,10*ROW('Sanitation Data'!I69))="","",OFFSET('Sanitation Data'!$I$29,0,10*ROW('Sanitation Data'!I69)))</f>
        <v/>
      </c>
      <c r="DL75" s="275" t="str">
        <f ca="true">+IF(OFFSET('Sanitation Data'!$I$30,0,10*ROW('Sanitation Data'!I69))="","",OFFSET('Sanitation Data'!$I$30,0,10*ROW('Sanitation Data'!I69)))</f>
        <v/>
      </c>
      <c r="DM75" s="275" t="str">
        <f ca="true">+IF(OFFSET('Sanitation Data'!$I$31,0,10*ROW('Sanitation Data'!I69))="","",OFFSET('Sanitation Data'!$I$31,0,10*ROW('Sanitation Data'!I69)))</f>
        <v/>
      </c>
      <c r="DN75" s="275" t="str">
        <f ca="true">+IF(OFFSET('Sanitation Data'!$I$32,0,10*ROW('Sanitation Data'!I69))="","",OFFSET('Sanitation Data'!$I$32,0,10*ROW('Sanitation Data'!I69)))</f>
        <v/>
      </c>
      <c r="DO75" s="275" t="str">
        <f ca="true">+IF(OFFSET('Hygiene Data'!$D$11,0,10*ROW('Hygiene Data'!D69))="","",OFFSET('Hygiene Data'!$D$11,0,10*ROW('Hygiene Data'!D69)))</f>
        <v/>
      </c>
      <c r="DP75" s="275" t="str">
        <f ca="true">+IF(OFFSET('Hygiene Data'!$D$12,0,10*ROW('Hygiene Data'!D69))="","",OFFSET('Hygiene Data'!$D$12,0,10*ROW('Hygiene Data'!D69)))</f>
        <v/>
      </c>
      <c r="DQ75" s="275" t="str">
        <f ca="true">+IF(OFFSET('Hygiene Data'!$D$13,0,10*ROW('Hygiene Data'!D69))="","",OFFSET('Hygiene Data'!$D$13,0,10*ROW('Hygiene Data'!D69)))</f>
        <v/>
      </c>
      <c r="DR75" s="275" t="str">
        <f ca="true">+IF(OFFSET('Hygiene Data'!$E$11,0,10*ROW('Hygiene Data'!E69))="","",OFFSET('Hygiene Data'!$E$11,0,10*ROW('Hygiene Data'!E69)))</f>
        <v/>
      </c>
      <c r="DS75" s="275" t="str">
        <f ca="true">+IF(OFFSET('Hygiene Data'!$E$12,0,10*ROW('Hygiene Data'!E69))="","",OFFSET('Hygiene Data'!$E$12,0,10*ROW('Hygiene Data'!E69)))</f>
        <v/>
      </c>
      <c r="DT75" s="275" t="str">
        <f ca="true">+IF(OFFSET('Hygiene Data'!$E$13,0,10*ROW('Hygiene Data'!E69))="","",OFFSET('Hygiene Data'!$E$13,0,10*ROW('Hygiene Data'!E69)))</f>
        <v/>
      </c>
      <c r="DU75" s="275" t="str">
        <f ca="true">+IF(OFFSET('Hygiene Data'!$F$11,0,10*ROW('Hygiene Data'!F69))="","",OFFSET('Hygiene Data'!$F$11,0,10*ROW('Hygiene Data'!F69)))</f>
        <v/>
      </c>
      <c r="DV75" s="275" t="str">
        <f ca="true">+IF(OFFSET('Hygiene Data'!$F$12,0,10*ROW('Hygiene Data'!F69))="","",OFFSET('Hygiene Data'!$F$12,0,10*ROW('Hygiene Data'!F69)))</f>
        <v/>
      </c>
      <c r="DW75" s="275" t="str">
        <f ca="true">+IF(OFFSET('Hygiene Data'!$F$13,0,10*ROW('Hygiene Data'!F69))="","",OFFSET('Hygiene Data'!$F$13,0,10*ROW('Hygiene Data'!F69)))</f>
        <v/>
      </c>
      <c r="DX75" s="275" t="str">
        <f ca="true">+IF(OFFSET('Hygiene Data'!$G$11,0,10*ROW('Hygiene Data'!G69))="","",OFFSET('Hygiene Data'!$G$11,0,10*ROW('Hygiene Data'!G69)))</f>
        <v/>
      </c>
      <c r="DY75" s="275" t="str">
        <f ca="true">+IF(OFFSET('Hygiene Data'!$G$12,0,10*ROW('Hygiene Data'!G69))="","",OFFSET('Hygiene Data'!$G$12,0,10*ROW('Hygiene Data'!G69)))</f>
        <v/>
      </c>
      <c r="DZ75" s="275" t="str">
        <f ca="true">+IF(OFFSET('Hygiene Data'!$G$13,0,10*ROW('Hygiene Data'!G69))="","",OFFSET('Hygiene Data'!$G$13,0,10*ROW('Hygiene Data'!G69)))</f>
        <v/>
      </c>
      <c r="EA75" s="275" t="str">
        <f ca="true">+IF(OFFSET('Hygiene Data'!$H$11,0,10*ROW('Hygiene Data'!H69))="","",OFFSET('Hygiene Data'!$H$11,0,10*ROW('Hygiene Data'!H69)))</f>
        <v/>
      </c>
      <c r="EB75" s="275" t="str">
        <f ca="true">+IF(OFFSET('Hygiene Data'!$H$12,0,10*ROW('Hygiene Data'!H69))="","",OFFSET('Hygiene Data'!$H$12,0,10*ROW('Hygiene Data'!H69)))</f>
        <v/>
      </c>
      <c r="EC75" s="275" t="str">
        <f ca="true">+IF(OFFSET('Hygiene Data'!$H$13,0,10*ROW('Hygiene Data'!H69))="","",OFFSET('Hygiene Data'!$H$13,0,10*ROW('Hygiene Data'!H69)))</f>
        <v/>
      </c>
      <c r="ED75" s="275" t="str">
        <f ca="true">+IF(OFFSET('Hygiene Data'!$I$11,0,10*ROW('Hygiene Data'!I69))="","",OFFSET('Hygiene Data'!$I$11,0,10*ROW('Hygiene Data'!I69)))</f>
        <v/>
      </c>
      <c r="EE75" s="275" t="str">
        <f ca="true">+IF(OFFSET('Hygiene Data'!$I$12,0,10*ROW('Hygiene Data'!I69))="","",OFFSET('Hygiene Data'!$I$12,0,10*ROW('Hygiene Data'!I69)))</f>
        <v/>
      </c>
      <c r="EF75" s="275"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1"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5"/>
      <c r="BS76" s="275" t="str">
        <f ca="true">+IF(OFFSET('Water Data'!$D$27,0,10*ROW('Water Data'!D70))="","",OFFSET('Water Data'!$D$27,0,10*ROW('Water Data'!D70)))</f>
        <v/>
      </c>
      <c r="BT76" s="275" t="str">
        <f ca="true">+IF(OFFSET('Water Data'!$D$28,0,10*ROW('Water Data'!D70))="","",OFFSET('Water Data'!$D$28,0,10*ROW('Water Data'!D70)))</f>
        <v/>
      </c>
      <c r="BU76" s="275" t="str">
        <f ca="true">+IF(OFFSET('Water Data'!$D$29,0,10*ROW('Water Data'!D70))="","",OFFSET('Water Data'!$D$29,0,10*ROW('Water Data'!D70)))</f>
        <v/>
      </c>
      <c r="BV76" s="275" t="str">
        <f ca="true">+IF(OFFSET('Water Data'!$E$27,0,10*ROW('Water Data'!E70))="","",OFFSET('Water Data'!$E$27,0,10*ROW('Water Data'!E70)))</f>
        <v/>
      </c>
      <c r="BW76" s="275" t="str">
        <f ca="true">+IF(OFFSET('Water Data'!$E$28,0,10*ROW('Water Data'!E70))="","",OFFSET('Water Data'!$E$28,0,10*ROW('Water Data'!E70)))</f>
        <v/>
      </c>
      <c r="BX76" s="275" t="str">
        <f ca="true">+IF(OFFSET('Water Data'!$E$29,0,10*ROW('Water Data'!E70))="","",OFFSET('Water Data'!$E$29,0,10*ROW('Water Data'!E70)))</f>
        <v/>
      </c>
      <c r="BY76" s="275" t="str">
        <f ca="true">+IF(OFFSET('Water Data'!$F$27,0,10*ROW('Water Data'!F70))="","",OFFSET('Water Data'!$F$27,0,10*ROW('Water Data'!F70)))</f>
        <v/>
      </c>
      <c r="BZ76" s="275" t="str">
        <f ca="true">+IF(OFFSET('Water Data'!$F$28,0,10*ROW('Water Data'!F70))="","",OFFSET('Water Data'!$F$28,0,10*ROW('Water Data'!F70)))</f>
        <v/>
      </c>
      <c r="CA76" s="275" t="str">
        <f ca="true">+IF(OFFSET('Water Data'!$F$29,0,10*ROW('Water Data'!F70))="","",OFFSET('Water Data'!$F$29,0,10*ROW('Water Data'!F70)))</f>
        <v/>
      </c>
      <c r="CB76" s="275" t="str">
        <f ca="true">+IF(OFFSET('Water Data'!$G$27,0,10*ROW('Water Data'!G70))="","",OFFSET('Water Data'!$G$27,0,10*ROW('Water Data'!G70)))</f>
        <v/>
      </c>
      <c r="CC76" s="275" t="str">
        <f ca="true">+IF(OFFSET('Water Data'!$G$28,0,10*ROW('Water Data'!G70))="","",OFFSET('Water Data'!$G$28,0,10*ROW('Water Data'!G70)))</f>
        <v/>
      </c>
      <c r="CD76" s="275" t="str">
        <f ca="true">+IF(OFFSET('Water Data'!$G$29,0,10*ROW('Water Data'!G70))="","",OFFSET('Water Data'!$G$29,0,10*ROW('Water Data'!G70)))</f>
        <v/>
      </c>
      <c r="CE76" s="275" t="str">
        <f ca="true">+IF(OFFSET('Water Data'!$H$27,0,10*ROW('Water Data'!H70))="","",OFFSET('Water Data'!$H$27,0,10*ROW('Water Data'!H70)))</f>
        <v/>
      </c>
      <c r="CF76" s="275" t="str">
        <f ca="true">+IF(OFFSET('Water Data'!$H$28,0,10*ROW('Water Data'!H70))="","",OFFSET('Water Data'!$H$28,0,10*ROW('Water Data'!H70)))</f>
        <v/>
      </c>
      <c r="CG76" s="275" t="str">
        <f ca="true">+IF(OFFSET('Water Data'!$H$29,0,10*ROW('Water Data'!H70))="","",OFFSET('Water Data'!$H$29,0,10*ROW('Water Data'!H70)))</f>
        <v/>
      </c>
      <c r="CH76" s="275" t="str">
        <f ca="true">+IF(OFFSET('Water Data'!$I$27,0,10*ROW('Water Data'!I70))="","",OFFSET('Water Data'!$I$27,0,10*ROW('Water Data'!I70)))</f>
        <v/>
      </c>
      <c r="CI76" s="275" t="str">
        <f ca="true">+IF(OFFSET('Water Data'!$I$28,0,10*ROW('Water Data'!I70))="","",OFFSET('Water Data'!$I$28,0,10*ROW('Water Data'!I70)))</f>
        <v/>
      </c>
      <c r="CJ76" s="275" t="str">
        <f ca="true">+IF(OFFSET('Water Data'!$I$29,0,10*ROW('Water Data'!I70))="","",OFFSET('Water Data'!$I$29,0,10*ROW('Water Data'!I70)))</f>
        <v/>
      </c>
      <c r="CK76" s="275" t="str">
        <f ca="true">+IF(OFFSET('Sanitation Data'!$D$28,0,10*ROW('Sanitation Data'!D70))="","",OFFSET('Sanitation Data'!$D$28,0,10*ROW('Sanitation Data'!D70)))</f>
        <v/>
      </c>
      <c r="CL76" s="275" t="str">
        <f ca="true">+IF(OFFSET('Sanitation Data'!$D$29,0,10*ROW('Sanitation Data'!D70))="","",OFFSET('Sanitation Data'!$D$29,0,10*ROW('Sanitation Data'!D70)))</f>
        <v/>
      </c>
      <c r="CM76" s="275" t="str">
        <f ca="true">+IF(OFFSET('Sanitation Data'!$D$30,0,10*ROW('Sanitation Data'!D70))="","",OFFSET('Sanitation Data'!$D$30,0,10*ROW('Sanitation Data'!D70)))</f>
        <v/>
      </c>
      <c r="CN76" s="275" t="str">
        <f ca="true">+IF(OFFSET('Sanitation Data'!$D$31,0,10*ROW('Sanitation Data'!D70))="","",OFFSET('Sanitation Data'!$D$31,0,10*ROW('Sanitation Data'!D70)))</f>
        <v/>
      </c>
      <c r="CO76" s="275" t="str">
        <f ca="true">+IF(OFFSET('Sanitation Data'!$D$32,0,10*ROW('Sanitation Data'!D70))="","",OFFSET('Sanitation Data'!$D$32,0,10*ROW('Sanitation Data'!D70)))</f>
        <v/>
      </c>
      <c r="CP76" s="275" t="str">
        <f ca="true">+IF(OFFSET('Sanitation Data'!$E$28,0,10*ROW('Sanitation Data'!E70))="","",OFFSET('Sanitation Data'!$E$28,0,10*ROW('Sanitation Data'!E70)))</f>
        <v/>
      </c>
      <c r="CQ76" s="275" t="str">
        <f ca="true">+IF(OFFSET('Sanitation Data'!$E$29,0,10*ROW('Sanitation Data'!E70))="","",OFFSET('Sanitation Data'!$E$29,0,10*ROW('Sanitation Data'!E70)))</f>
        <v/>
      </c>
      <c r="CR76" s="275" t="str">
        <f ca="true">+IF(OFFSET('Sanitation Data'!$E$30,0,10*ROW('Sanitation Data'!E70))="","",OFFSET('Sanitation Data'!$E$30,0,10*ROW('Sanitation Data'!E70)))</f>
        <v/>
      </c>
      <c r="CS76" s="275" t="str">
        <f ca="true">+IF(OFFSET('Sanitation Data'!$E$31,0,10*ROW('Sanitation Data'!E70))="","",OFFSET('Sanitation Data'!$E$31,0,10*ROW('Sanitation Data'!E70)))</f>
        <v/>
      </c>
      <c r="CT76" s="275" t="str">
        <f ca="true">+IF(OFFSET('Sanitation Data'!$E$32,0,10*ROW('Sanitation Data'!E70))="","",OFFSET('Sanitation Data'!$E$32,0,10*ROW('Sanitation Data'!E70)))</f>
        <v/>
      </c>
      <c r="CU76" s="275" t="str">
        <f ca="true">+IF(OFFSET('Sanitation Data'!$F$28,0,10*ROW('Sanitation Data'!F70))="","",OFFSET('Sanitation Data'!$F$28,0,10*ROW('Sanitation Data'!F70)))</f>
        <v/>
      </c>
      <c r="CV76" s="275" t="str">
        <f ca="true">+IF(OFFSET('Sanitation Data'!$F$29,0,10*ROW('Sanitation Data'!F70))="","",OFFSET('Sanitation Data'!$F$29,0,10*ROW('Sanitation Data'!F70)))</f>
        <v/>
      </c>
      <c r="CW76" s="275" t="str">
        <f ca="true">+IF(OFFSET('Sanitation Data'!$F$30,0,10*ROW('Sanitation Data'!F70))="","",OFFSET('Sanitation Data'!$F$30,0,10*ROW('Sanitation Data'!F70)))</f>
        <v/>
      </c>
      <c r="CX76" s="275" t="str">
        <f ca="true">+IF(OFFSET('Sanitation Data'!$F$31,0,10*ROW('Sanitation Data'!F70))="","",OFFSET('Sanitation Data'!$F$31,0,10*ROW('Sanitation Data'!F70)))</f>
        <v/>
      </c>
      <c r="CY76" s="275" t="str">
        <f ca="true">+IF(OFFSET('Sanitation Data'!$F$32,0,10*ROW('Sanitation Data'!F70))="","",OFFSET('Sanitation Data'!$F$32,0,10*ROW('Sanitation Data'!F70)))</f>
        <v/>
      </c>
      <c r="CZ76" s="275" t="str">
        <f ca="true">+IF(OFFSET('Sanitation Data'!$G$28,0,10*ROW('Sanitation Data'!G70))="","",OFFSET('Sanitation Data'!$G$28,0,10*ROW('Sanitation Data'!G70)))</f>
        <v/>
      </c>
      <c r="DA76" s="275" t="str">
        <f ca="true">+IF(OFFSET('Sanitation Data'!$G$29,0,10*ROW('Sanitation Data'!G70))="","",OFFSET('Sanitation Data'!$G$29,0,10*ROW('Sanitation Data'!G70)))</f>
        <v/>
      </c>
      <c r="DB76" s="275" t="str">
        <f ca="true">+IF(OFFSET('Sanitation Data'!$G$30,0,10*ROW('Sanitation Data'!G70))="","",OFFSET('Sanitation Data'!$G$30,0,10*ROW('Sanitation Data'!G70)))</f>
        <v/>
      </c>
      <c r="DC76" s="275" t="str">
        <f ca="true">+IF(OFFSET('Sanitation Data'!$G$31,0,10*ROW('Sanitation Data'!G70))="","",OFFSET('Sanitation Data'!$G$31,0,10*ROW('Sanitation Data'!G70)))</f>
        <v/>
      </c>
      <c r="DD76" s="275" t="str">
        <f ca="true">+IF(OFFSET('Sanitation Data'!$G$32,0,10*ROW('Sanitation Data'!G70))="","",OFFSET('Sanitation Data'!$G$32,0,10*ROW('Sanitation Data'!G70)))</f>
        <v/>
      </c>
      <c r="DE76" s="275" t="str">
        <f ca="true">+IF(OFFSET('Sanitation Data'!$H$28,0,10*ROW('Sanitation Data'!H70))="","",OFFSET('Sanitation Data'!$H$28,0,10*ROW('Sanitation Data'!H70)))</f>
        <v/>
      </c>
      <c r="DF76" s="275" t="str">
        <f ca="true">+IF(OFFSET('Sanitation Data'!$H$29,0,10*ROW('Sanitation Data'!H70))="","",OFFSET('Sanitation Data'!$H$29,0,10*ROW('Sanitation Data'!H70)))</f>
        <v/>
      </c>
      <c r="DG76" s="275" t="str">
        <f ca="true">+IF(OFFSET('Sanitation Data'!$H$30,0,10*ROW('Sanitation Data'!H70))="","",OFFSET('Sanitation Data'!$H$30,0,10*ROW('Sanitation Data'!H70)))</f>
        <v/>
      </c>
      <c r="DH76" s="275" t="str">
        <f ca="true">+IF(OFFSET('Sanitation Data'!$H$31,0,10*ROW('Sanitation Data'!H70))="","",OFFSET('Sanitation Data'!$H$31,0,10*ROW('Sanitation Data'!H70)))</f>
        <v/>
      </c>
      <c r="DI76" s="275" t="str">
        <f ca="true">+IF(OFFSET('Sanitation Data'!$H$32,0,10*ROW('Sanitation Data'!H70))="","",OFFSET('Sanitation Data'!$H$32,0,10*ROW('Sanitation Data'!H70)))</f>
        <v/>
      </c>
      <c r="DJ76" s="275" t="str">
        <f ca="true">+IF(OFFSET('Sanitation Data'!$I$28,0,10*ROW('Sanitation Data'!I70))="","",OFFSET('Sanitation Data'!$I$28,0,10*ROW('Sanitation Data'!I70)))</f>
        <v/>
      </c>
      <c r="DK76" s="275" t="str">
        <f ca="true">+IF(OFFSET('Sanitation Data'!$I$29,0,10*ROW('Sanitation Data'!I70))="","",OFFSET('Sanitation Data'!$I$29,0,10*ROW('Sanitation Data'!I70)))</f>
        <v/>
      </c>
      <c r="DL76" s="275" t="str">
        <f ca="true">+IF(OFFSET('Sanitation Data'!$I$30,0,10*ROW('Sanitation Data'!I70))="","",OFFSET('Sanitation Data'!$I$30,0,10*ROW('Sanitation Data'!I70)))</f>
        <v/>
      </c>
      <c r="DM76" s="275" t="str">
        <f ca="true">+IF(OFFSET('Sanitation Data'!$I$31,0,10*ROW('Sanitation Data'!I70))="","",OFFSET('Sanitation Data'!$I$31,0,10*ROW('Sanitation Data'!I70)))</f>
        <v/>
      </c>
      <c r="DN76" s="275" t="str">
        <f ca="true">+IF(OFFSET('Sanitation Data'!$I$32,0,10*ROW('Sanitation Data'!I70))="","",OFFSET('Sanitation Data'!$I$32,0,10*ROW('Sanitation Data'!I70)))</f>
        <v/>
      </c>
      <c r="DO76" s="275" t="str">
        <f ca="true">+IF(OFFSET('Hygiene Data'!$D$11,0,10*ROW('Hygiene Data'!D70))="","",OFFSET('Hygiene Data'!$D$11,0,10*ROW('Hygiene Data'!D70)))</f>
        <v/>
      </c>
      <c r="DP76" s="275" t="str">
        <f ca="true">+IF(OFFSET('Hygiene Data'!$D$12,0,10*ROW('Hygiene Data'!D70))="","",OFFSET('Hygiene Data'!$D$12,0,10*ROW('Hygiene Data'!D70)))</f>
        <v/>
      </c>
      <c r="DQ76" s="275" t="str">
        <f ca="true">+IF(OFFSET('Hygiene Data'!$D$13,0,10*ROW('Hygiene Data'!D70))="","",OFFSET('Hygiene Data'!$D$13,0,10*ROW('Hygiene Data'!D70)))</f>
        <v/>
      </c>
      <c r="DR76" s="275" t="str">
        <f ca="true">+IF(OFFSET('Hygiene Data'!$E$11,0,10*ROW('Hygiene Data'!E70))="","",OFFSET('Hygiene Data'!$E$11,0,10*ROW('Hygiene Data'!E70)))</f>
        <v/>
      </c>
      <c r="DS76" s="275" t="str">
        <f ca="true">+IF(OFFSET('Hygiene Data'!$E$12,0,10*ROW('Hygiene Data'!E70))="","",OFFSET('Hygiene Data'!$E$12,0,10*ROW('Hygiene Data'!E70)))</f>
        <v/>
      </c>
      <c r="DT76" s="275" t="str">
        <f ca="true">+IF(OFFSET('Hygiene Data'!$E$13,0,10*ROW('Hygiene Data'!E70))="","",OFFSET('Hygiene Data'!$E$13,0,10*ROW('Hygiene Data'!E70)))</f>
        <v/>
      </c>
      <c r="DU76" s="275" t="str">
        <f ca="true">+IF(OFFSET('Hygiene Data'!$F$11,0,10*ROW('Hygiene Data'!F70))="","",OFFSET('Hygiene Data'!$F$11,0,10*ROW('Hygiene Data'!F70)))</f>
        <v/>
      </c>
      <c r="DV76" s="275" t="str">
        <f ca="true">+IF(OFFSET('Hygiene Data'!$F$12,0,10*ROW('Hygiene Data'!F70))="","",OFFSET('Hygiene Data'!$F$12,0,10*ROW('Hygiene Data'!F70)))</f>
        <v/>
      </c>
      <c r="DW76" s="275" t="str">
        <f ca="true">+IF(OFFSET('Hygiene Data'!$F$13,0,10*ROW('Hygiene Data'!F70))="","",OFFSET('Hygiene Data'!$F$13,0,10*ROW('Hygiene Data'!F70)))</f>
        <v/>
      </c>
      <c r="DX76" s="275" t="str">
        <f ca="true">+IF(OFFSET('Hygiene Data'!$G$11,0,10*ROW('Hygiene Data'!G70))="","",OFFSET('Hygiene Data'!$G$11,0,10*ROW('Hygiene Data'!G70)))</f>
        <v/>
      </c>
      <c r="DY76" s="275" t="str">
        <f ca="true">+IF(OFFSET('Hygiene Data'!$G$12,0,10*ROW('Hygiene Data'!G70))="","",OFFSET('Hygiene Data'!$G$12,0,10*ROW('Hygiene Data'!G70)))</f>
        <v/>
      </c>
      <c r="DZ76" s="275" t="str">
        <f ca="true">+IF(OFFSET('Hygiene Data'!$G$13,0,10*ROW('Hygiene Data'!G70))="","",OFFSET('Hygiene Data'!$G$13,0,10*ROW('Hygiene Data'!G70)))</f>
        <v/>
      </c>
      <c r="EA76" s="275" t="str">
        <f ca="true">+IF(OFFSET('Hygiene Data'!$H$11,0,10*ROW('Hygiene Data'!H70))="","",OFFSET('Hygiene Data'!$H$11,0,10*ROW('Hygiene Data'!H70)))</f>
        <v/>
      </c>
      <c r="EB76" s="275" t="str">
        <f ca="true">+IF(OFFSET('Hygiene Data'!$H$12,0,10*ROW('Hygiene Data'!H70))="","",OFFSET('Hygiene Data'!$H$12,0,10*ROW('Hygiene Data'!H70)))</f>
        <v/>
      </c>
      <c r="EC76" s="275" t="str">
        <f ca="true">+IF(OFFSET('Hygiene Data'!$H$13,0,10*ROW('Hygiene Data'!H70))="","",OFFSET('Hygiene Data'!$H$13,0,10*ROW('Hygiene Data'!H70)))</f>
        <v/>
      </c>
      <c r="ED76" s="275" t="str">
        <f ca="true">+IF(OFFSET('Hygiene Data'!$I$11,0,10*ROW('Hygiene Data'!I70))="","",OFFSET('Hygiene Data'!$I$11,0,10*ROW('Hygiene Data'!I70)))</f>
        <v/>
      </c>
      <c r="EE76" s="275" t="str">
        <f ca="true">+IF(OFFSET('Hygiene Data'!$I$12,0,10*ROW('Hygiene Data'!I70))="","",OFFSET('Hygiene Data'!$I$12,0,10*ROW('Hygiene Data'!I70)))</f>
        <v/>
      </c>
      <c r="EF76" s="275"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1"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5"/>
      <c r="BS77" s="275" t="str">
        <f ca="true">+IF(OFFSET('Water Data'!$D$27,0,10*ROW('Water Data'!D71))="","",OFFSET('Water Data'!$D$27,0,10*ROW('Water Data'!D71)))</f>
        <v/>
      </c>
      <c r="BT77" s="275" t="str">
        <f ca="true">+IF(OFFSET('Water Data'!$D$28,0,10*ROW('Water Data'!D71))="","",OFFSET('Water Data'!$D$28,0,10*ROW('Water Data'!D71)))</f>
        <v/>
      </c>
      <c r="BU77" s="275" t="str">
        <f ca="true">+IF(OFFSET('Water Data'!$D$29,0,10*ROW('Water Data'!D71))="","",OFFSET('Water Data'!$D$29,0,10*ROW('Water Data'!D71)))</f>
        <v/>
      </c>
      <c r="BV77" s="275" t="str">
        <f ca="true">+IF(OFFSET('Water Data'!$E$27,0,10*ROW('Water Data'!E71))="","",OFFSET('Water Data'!$E$27,0,10*ROW('Water Data'!E71)))</f>
        <v/>
      </c>
      <c r="BW77" s="275" t="str">
        <f ca="true">+IF(OFFSET('Water Data'!$E$28,0,10*ROW('Water Data'!E71))="","",OFFSET('Water Data'!$E$28,0,10*ROW('Water Data'!E71)))</f>
        <v/>
      </c>
      <c r="BX77" s="275" t="str">
        <f ca="true">+IF(OFFSET('Water Data'!$E$29,0,10*ROW('Water Data'!E71))="","",OFFSET('Water Data'!$E$29,0,10*ROW('Water Data'!E71)))</f>
        <v/>
      </c>
      <c r="BY77" s="275" t="str">
        <f ca="true">+IF(OFFSET('Water Data'!$F$27,0,10*ROW('Water Data'!F71))="","",OFFSET('Water Data'!$F$27,0,10*ROW('Water Data'!F71)))</f>
        <v/>
      </c>
      <c r="BZ77" s="275" t="str">
        <f ca="true">+IF(OFFSET('Water Data'!$F$28,0,10*ROW('Water Data'!F71))="","",OFFSET('Water Data'!$F$28,0,10*ROW('Water Data'!F71)))</f>
        <v/>
      </c>
      <c r="CA77" s="275" t="str">
        <f ca="true">+IF(OFFSET('Water Data'!$F$29,0,10*ROW('Water Data'!F71))="","",OFFSET('Water Data'!$F$29,0,10*ROW('Water Data'!F71)))</f>
        <v/>
      </c>
      <c r="CB77" s="275" t="str">
        <f ca="true">+IF(OFFSET('Water Data'!$G$27,0,10*ROW('Water Data'!G71))="","",OFFSET('Water Data'!$G$27,0,10*ROW('Water Data'!G71)))</f>
        <v/>
      </c>
      <c r="CC77" s="275" t="str">
        <f ca="true">+IF(OFFSET('Water Data'!$G$28,0,10*ROW('Water Data'!G71))="","",OFFSET('Water Data'!$G$28,0,10*ROW('Water Data'!G71)))</f>
        <v/>
      </c>
      <c r="CD77" s="275" t="str">
        <f ca="true">+IF(OFFSET('Water Data'!$G$29,0,10*ROW('Water Data'!G71))="","",OFFSET('Water Data'!$G$29,0,10*ROW('Water Data'!G71)))</f>
        <v/>
      </c>
      <c r="CE77" s="275" t="str">
        <f ca="true">+IF(OFFSET('Water Data'!$H$27,0,10*ROW('Water Data'!H71))="","",OFFSET('Water Data'!$H$27,0,10*ROW('Water Data'!H71)))</f>
        <v/>
      </c>
      <c r="CF77" s="275" t="str">
        <f ca="true">+IF(OFFSET('Water Data'!$H$28,0,10*ROW('Water Data'!H71))="","",OFFSET('Water Data'!$H$28,0,10*ROW('Water Data'!H71)))</f>
        <v/>
      </c>
      <c r="CG77" s="275" t="str">
        <f ca="true">+IF(OFFSET('Water Data'!$H$29,0,10*ROW('Water Data'!H71))="","",OFFSET('Water Data'!$H$29,0,10*ROW('Water Data'!H71)))</f>
        <v/>
      </c>
      <c r="CH77" s="275" t="str">
        <f ca="true">+IF(OFFSET('Water Data'!$I$27,0,10*ROW('Water Data'!I71))="","",OFFSET('Water Data'!$I$27,0,10*ROW('Water Data'!I71)))</f>
        <v/>
      </c>
      <c r="CI77" s="275" t="str">
        <f ca="true">+IF(OFFSET('Water Data'!$I$28,0,10*ROW('Water Data'!I71))="","",OFFSET('Water Data'!$I$28,0,10*ROW('Water Data'!I71)))</f>
        <v/>
      </c>
      <c r="CJ77" s="275" t="str">
        <f ca="true">+IF(OFFSET('Water Data'!$I$29,0,10*ROW('Water Data'!I71))="","",OFFSET('Water Data'!$I$29,0,10*ROW('Water Data'!I71)))</f>
        <v/>
      </c>
      <c r="CK77" s="275" t="str">
        <f ca="true">+IF(OFFSET('Sanitation Data'!$D$28,0,10*ROW('Sanitation Data'!D71))="","",OFFSET('Sanitation Data'!$D$28,0,10*ROW('Sanitation Data'!D71)))</f>
        <v/>
      </c>
      <c r="CL77" s="275" t="str">
        <f ca="true">+IF(OFFSET('Sanitation Data'!$D$29,0,10*ROW('Sanitation Data'!D71))="","",OFFSET('Sanitation Data'!$D$29,0,10*ROW('Sanitation Data'!D71)))</f>
        <v/>
      </c>
      <c r="CM77" s="275" t="str">
        <f ca="true">+IF(OFFSET('Sanitation Data'!$D$30,0,10*ROW('Sanitation Data'!D71))="","",OFFSET('Sanitation Data'!$D$30,0,10*ROW('Sanitation Data'!D71)))</f>
        <v/>
      </c>
      <c r="CN77" s="275" t="str">
        <f ca="true">+IF(OFFSET('Sanitation Data'!$D$31,0,10*ROW('Sanitation Data'!D71))="","",OFFSET('Sanitation Data'!$D$31,0,10*ROW('Sanitation Data'!D71)))</f>
        <v/>
      </c>
      <c r="CO77" s="275" t="str">
        <f ca="true">+IF(OFFSET('Sanitation Data'!$D$32,0,10*ROW('Sanitation Data'!D71))="","",OFFSET('Sanitation Data'!$D$32,0,10*ROW('Sanitation Data'!D71)))</f>
        <v/>
      </c>
      <c r="CP77" s="275" t="str">
        <f ca="true">+IF(OFFSET('Sanitation Data'!$E$28,0,10*ROW('Sanitation Data'!E71))="","",OFFSET('Sanitation Data'!$E$28,0,10*ROW('Sanitation Data'!E71)))</f>
        <v/>
      </c>
      <c r="CQ77" s="275" t="str">
        <f ca="true">+IF(OFFSET('Sanitation Data'!$E$29,0,10*ROW('Sanitation Data'!E71))="","",OFFSET('Sanitation Data'!$E$29,0,10*ROW('Sanitation Data'!E71)))</f>
        <v/>
      </c>
      <c r="CR77" s="275" t="str">
        <f ca="true">+IF(OFFSET('Sanitation Data'!$E$30,0,10*ROW('Sanitation Data'!E71))="","",OFFSET('Sanitation Data'!$E$30,0,10*ROW('Sanitation Data'!E71)))</f>
        <v/>
      </c>
      <c r="CS77" s="275" t="str">
        <f ca="true">+IF(OFFSET('Sanitation Data'!$E$31,0,10*ROW('Sanitation Data'!E71))="","",OFFSET('Sanitation Data'!$E$31,0,10*ROW('Sanitation Data'!E71)))</f>
        <v/>
      </c>
      <c r="CT77" s="275" t="str">
        <f ca="true">+IF(OFFSET('Sanitation Data'!$E$32,0,10*ROW('Sanitation Data'!E71))="","",OFFSET('Sanitation Data'!$E$32,0,10*ROW('Sanitation Data'!E71)))</f>
        <v/>
      </c>
      <c r="CU77" s="275" t="str">
        <f ca="true">+IF(OFFSET('Sanitation Data'!$F$28,0,10*ROW('Sanitation Data'!F71))="","",OFFSET('Sanitation Data'!$F$28,0,10*ROW('Sanitation Data'!F71)))</f>
        <v/>
      </c>
      <c r="CV77" s="275" t="str">
        <f ca="true">+IF(OFFSET('Sanitation Data'!$F$29,0,10*ROW('Sanitation Data'!F71))="","",OFFSET('Sanitation Data'!$F$29,0,10*ROW('Sanitation Data'!F71)))</f>
        <v/>
      </c>
      <c r="CW77" s="275" t="str">
        <f ca="true">+IF(OFFSET('Sanitation Data'!$F$30,0,10*ROW('Sanitation Data'!F71))="","",OFFSET('Sanitation Data'!$F$30,0,10*ROW('Sanitation Data'!F71)))</f>
        <v/>
      </c>
      <c r="CX77" s="275" t="str">
        <f ca="true">+IF(OFFSET('Sanitation Data'!$F$31,0,10*ROW('Sanitation Data'!F71))="","",OFFSET('Sanitation Data'!$F$31,0,10*ROW('Sanitation Data'!F71)))</f>
        <v/>
      </c>
      <c r="CY77" s="275" t="str">
        <f ca="true">+IF(OFFSET('Sanitation Data'!$F$32,0,10*ROW('Sanitation Data'!F71))="","",OFFSET('Sanitation Data'!$F$32,0,10*ROW('Sanitation Data'!F71)))</f>
        <v/>
      </c>
      <c r="CZ77" s="275" t="str">
        <f ca="true">+IF(OFFSET('Sanitation Data'!$G$28,0,10*ROW('Sanitation Data'!G71))="","",OFFSET('Sanitation Data'!$G$28,0,10*ROW('Sanitation Data'!G71)))</f>
        <v/>
      </c>
      <c r="DA77" s="275" t="str">
        <f ca="true">+IF(OFFSET('Sanitation Data'!$G$29,0,10*ROW('Sanitation Data'!G71))="","",OFFSET('Sanitation Data'!$G$29,0,10*ROW('Sanitation Data'!G71)))</f>
        <v/>
      </c>
      <c r="DB77" s="275" t="str">
        <f ca="true">+IF(OFFSET('Sanitation Data'!$G$30,0,10*ROW('Sanitation Data'!G71))="","",OFFSET('Sanitation Data'!$G$30,0,10*ROW('Sanitation Data'!G71)))</f>
        <v/>
      </c>
      <c r="DC77" s="275" t="str">
        <f ca="true">+IF(OFFSET('Sanitation Data'!$G$31,0,10*ROW('Sanitation Data'!G71))="","",OFFSET('Sanitation Data'!$G$31,0,10*ROW('Sanitation Data'!G71)))</f>
        <v/>
      </c>
      <c r="DD77" s="275" t="str">
        <f ca="true">+IF(OFFSET('Sanitation Data'!$G$32,0,10*ROW('Sanitation Data'!G71))="","",OFFSET('Sanitation Data'!$G$32,0,10*ROW('Sanitation Data'!G71)))</f>
        <v/>
      </c>
      <c r="DE77" s="275" t="str">
        <f ca="true">+IF(OFFSET('Sanitation Data'!$H$28,0,10*ROW('Sanitation Data'!H71))="","",OFFSET('Sanitation Data'!$H$28,0,10*ROW('Sanitation Data'!H71)))</f>
        <v/>
      </c>
      <c r="DF77" s="275" t="str">
        <f ca="true">+IF(OFFSET('Sanitation Data'!$H$29,0,10*ROW('Sanitation Data'!H71))="","",OFFSET('Sanitation Data'!$H$29,0,10*ROW('Sanitation Data'!H71)))</f>
        <v/>
      </c>
      <c r="DG77" s="275" t="str">
        <f ca="true">+IF(OFFSET('Sanitation Data'!$H$30,0,10*ROW('Sanitation Data'!H71))="","",OFFSET('Sanitation Data'!$H$30,0,10*ROW('Sanitation Data'!H71)))</f>
        <v/>
      </c>
      <c r="DH77" s="275" t="str">
        <f ca="true">+IF(OFFSET('Sanitation Data'!$H$31,0,10*ROW('Sanitation Data'!H71))="","",OFFSET('Sanitation Data'!$H$31,0,10*ROW('Sanitation Data'!H71)))</f>
        <v/>
      </c>
      <c r="DI77" s="275" t="str">
        <f ca="true">+IF(OFFSET('Sanitation Data'!$H$32,0,10*ROW('Sanitation Data'!H71))="","",OFFSET('Sanitation Data'!$H$32,0,10*ROW('Sanitation Data'!H71)))</f>
        <v/>
      </c>
      <c r="DJ77" s="275" t="str">
        <f ca="true">+IF(OFFSET('Sanitation Data'!$I$28,0,10*ROW('Sanitation Data'!I71))="","",OFFSET('Sanitation Data'!$I$28,0,10*ROW('Sanitation Data'!I71)))</f>
        <v/>
      </c>
      <c r="DK77" s="275" t="str">
        <f ca="true">+IF(OFFSET('Sanitation Data'!$I$29,0,10*ROW('Sanitation Data'!I71))="","",OFFSET('Sanitation Data'!$I$29,0,10*ROW('Sanitation Data'!I71)))</f>
        <v/>
      </c>
      <c r="DL77" s="275" t="str">
        <f ca="true">+IF(OFFSET('Sanitation Data'!$I$30,0,10*ROW('Sanitation Data'!I71))="","",OFFSET('Sanitation Data'!$I$30,0,10*ROW('Sanitation Data'!I71)))</f>
        <v/>
      </c>
      <c r="DM77" s="275" t="str">
        <f ca="true">+IF(OFFSET('Sanitation Data'!$I$31,0,10*ROW('Sanitation Data'!I71))="","",OFFSET('Sanitation Data'!$I$31,0,10*ROW('Sanitation Data'!I71)))</f>
        <v/>
      </c>
      <c r="DN77" s="275" t="str">
        <f ca="true">+IF(OFFSET('Sanitation Data'!$I$32,0,10*ROW('Sanitation Data'!I71))="","",OFFSET('Sanitation Data'!$I$32,0,10*ROW('Sanitation Data'!I71)))</f>
        <v/>
      </c>
      <c r="DO77" s="275" t="str">
        <f ca="true">+IF(OFFSET('Hygiene Data'!$D$11,0,10*ROW('Hygiene Data'!D71))="","",OFFSET('Hygiene Data'!$D$11,0,10*ROW('Hygiene Data'!D71)))</f>
        <v/>
      </c>
      <c r="DP77" s="275" t="str">
        <f ca="true">+IF(OFFSET('Hygiene Data'!$D$12,0,10*ROW('Hygiene Data'!D71))="","",OFFSET('Hygiene Data'!$D$12,0,10*ROW('Hygiene Data'!D71)))</f>
        <v/>
      </c>
      <c r="DQ77" s="275" t="str">
        <f ca="true">+IF(OFFSET('Hygiene Data'!$D$13,0,10*ROW('Hygiene Data'!D71))="","",OFFSET('Hygiene Data'!$D$13,0,10*ROW('Hygiene Data'!D71)))</f>
        <v/>
      </c>
      <c r="DR77" s="275" t="str">
        <f ca="true">+IF(OFFSET('Hygiene Data'!$E$11,0,10*ROW('Hygiene Data'!E71))="","",OFFSET('Hygiene Data'!$E$11,0,10*ROW('Hygiene Data'!E71)))</f>
        <v/>
      </c>
      <c r="DS77" s="275" t="str">
        <f ca="true">+IF(OFFSET('Hygiene Data'!$E$12,0,10*ROW('Hygiene Data'!E71))="","",OFFSET('Hygiene Data'!$E$12,0,10*ROW('Hygiene Data'!E71)))</f>
        <v/>
      </c>
      <c r="DT77" s="275" t="str">
        <f ca="true">+IF(OFFSET('Hygiene Data'!$E$13,0,10*ROW('Hygiene Data'!E71))="","",OFFSET('Hygiene Data'!$E$13,0,10*ROW('Hygiene Data'!E71)))</f>
        <v/>
      </c>
      <c r="DU77" s="275" t="str">
        <f ca="true">+IF(OFFSET('Hygiene Data'!$F$11,0,10*ROW('Hygiene Data'!F71))="","",OFFSET('Hygiene Data'!$F$11,0,10*ROW('Hygiene Data'!F71)))</f>
        <v/>
      </c>
      <c r="DV77" s="275" t="str">
        <f ca="true">+IF(OFFSET('Hygiene Data'!$F$12,0,10*ROW('Hygiene Data'!F71))="","",OFFSET('Hygiene Data'!$F$12,0,10*ROW('Hygiene Data'!F71)))</f>
        <v/>
      </c>
      <c r="DW77" s="275" t="str">
        <f ca="true">+IF(OFFSET('Hygiene Data'!$F$13,0,10*ROW('Hygiene Data'!F71))="","",OFFSET('Hygiene Data'!$F$13,0,10*ROW('Hygiene Data'!F71)))</f>
        <v/>
      </c>
      <c r="DX77" s="275" t="str">
        <f ca="true">+IF(OFFSET('Hygiene Data'!$G$11,0,10*ROW('Hygiene Data'!G71))="","",OFFSET('Hygiene Data'!$G$11,0,10*ROW('Hygiene Data'!G71)))</f>
        <v/>
      </c>
      <c r="DY77" s="275" t="str">
        <f ca="true">+IF(OFFSET('Hygiene Data'!$G$12,0,10*ROW('Hygiene Data'!G71))="","",OFFSET('Hygiene Data'!$G$12,0,10*ROW('Hygiene Data'!G71)))</f>
        <v/>
      </c>
      <c r="DZ77" s="275" t="str">
        <f ca="true">+IF(OFFSET('Hygiene Data'!$G$13,0,10*ROW('Hygiene Data'!G71))="","",OFFSET('Hygiene Data'!$G$13,0,10*ROW('Hygiene Data'!G71)))</f>
        <v/>
      </c>
      <c r="EA77" s="275" t="str">
        <f ca="true">+IF(OFFSET('Hygiene Data'!$H$11,0,10*ROW('Hygiene Data'!H71))="","",OFFSET('Hygiene Data'!$H$11,0,10*ROW('Hygiene Data'!H71)))</f>
        <v/>
      </c>
      <c r="EB77" s="275" t="str">
        <f ca="true">+IF(OFFSET('Hygiene Data'!$H$12,0,10*ROW('Hygiene Data'!H71))="","",OFFSET('Hygiene Data'!$H$12,0,10*ROW('Hygiene Data'!H71)))</f>
        <v/>
      </c>
      <c r="EC77" s="275" t="str">
        <f ca="true">+IF(OFFSET('Hygiene Data'!$H$13,0,10*ROW('Hygiene Data'!H71))="","",OFFSET('Hygiene Data'!$H$13,0,10*ROW('Hygiene Data'!H71)))</f>
        <v/>
      </c>
      <c r="ED77" s="275" t="str">
        <f ca="true">+IF(OFFSET('Hygiene Data'!$I$11,0,10*ROW('Hygiene Data'!I71))="","",OFFSET('Hygiene Data'!$I$11,0,10*ROW('Hygiene Data'!I71)))</f>
        <v/>
      </c>
      <c r="EE77" s="275" t="str">
        <f ca="true">+IF(OFFSET('Hygiene Data'!$I$12,0,10*ROW('Hygiene Data'!I71))="","",OFFSET('Hygiene Data'!$I$12,0,10*ROW('Hygiene Data'!I71)))</f>
        <v/>
      </c>
      <c r="EF77" s="275"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1"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5"/>
      <c r="BS78" s="275" t="str">
        <f ca="true">+IF(OFFSET('Water Data'!$D$27,0,10*ROW('Water Data'!D72))="","",OFFSET('Water Data'!$D$27,0,10*ROW('Water Data'!D72)))</f>
        <v/>
      </c>
      <c r="BT78" s="275" t="str">
        <f ca="true">+IF(OFFSET('Water Data'!$D$28,0,10*ROW('Water Data'!D72))="","",OFFSET('Water Data'!$D$28,0,10*ROW('Water Data'!D72)))</f>
        <v/>
      </c>
      <c r="BU78" s="275" t="str">
        <f ca="true">+IF(OFFSET('Water Data'!$D$29,0,10*ROW('Water Data'!D72))="","",OFFSET('Water Data'!$D$29,0,10*ROW('Water Data'!D72)))</f>
        <v/>
      </c>
      <c r="BV78" s="275" t="str">
        <f ca="true">+IF(OFFSET('Water Data'!$E$27,0,10*ROW('Water Data'!E72))="","",OFFSET('Water Data'!$E$27,0,10*ROW('Water Data'!E72)))</f>
        <v/>
      </c>
      <c r="BW78" s="275" t="str">
        <f ca="true">+IF(OFFSET('Water Data'!$E$28,0,10*ROW('Water Data'!E72))="","",OFFSET('Water Data'!$E$28,0,10*ROW('Water Data'!E72)))</f>
        <v/>
      </c>
      <c r="BX78" s="275" t="str">
        <f ca="true">+IF(OFFSET('Water Data'!$E$29,0,10*ROW('Water Data'!E72))="","",OFFSET('Water Data'!$E$29,0,10*ROW('Water Data'!E72)))</f>
        <v/>
      </c>
      <c r="BY78" s="275" t="str">
        <f ca="true">+IF(OFFSET('Water Data'!$F$27,0,10*ROW('Water Data'!F72))="","",OFFSET('Water Data'!$F$27,0,10*ROW('Water Data'!F72)))</f>
        <v/>
      </c>
      <c r="BZ78" s="275" t="str">
        <f ca="true">+IF(OFFSET('Water Data'!$F$28,0,10*ROW('Water Data'!F72))="","",OFFSET('Water Data'!$F$28,0,10*ROW('Water Data'!F72)))</f>
        <v/>
      </c>
      <c r="CA78" s="275" t="str">
        <f ca="true">+IF(OFFSET('Water Data'!$F$29,0,10*ROW('Water Data'!F72))="","",OFFSET('Water Data'!$F$29,0,10*ROW('Water Data'!F72)))</f>
        <v/>
      </c>
      <c r="CB78" s="275" t="str">
        <f ca="true">+IF(OFFSET('Water Data'!$G$27,0,10*ROW('Water Data'!G72))="","",OFFSET('Water Data'!$G$27,0,10*ROW('Water Data'!G72)))</f>
        <v/>
      </c>
      <c r="CC78" s="275" t="str">
        <f ca="true">+IF(OFFSET('Water Data'!$G$28,0,10*ROW('Water Data'!G72))="","",OFFSET('Water Data'!$G$28,0,10*ROW('Water Data'!G72)))</f>
        <v/>
      </c>
      <c r="CD78" s="275" t="str">
        <f ca="true">+IF(OFFSET('Water Data'!$G$29,0,10*ROW('Water Data'!G72))="","",OFFSET('Water Data'!$G$29,0,10*ROW('Water Data'!G72)))</f>
        <v/>
      </c>
      <c r="CE78" s="275" t="str">
        <f ca="true">+IF(OFFSET('Water Data'!$H$27,0,10*ROW('Water Data'!H72))="","",OFFSET('Water Data'!$H$27,0,10*ROW('Water Data'!H72)))</f>
        <v/>
      </c>
      <c r="CF78" s="275" t="str">
        <f ca="true">+IF(OFFSET('Water Data'!$H$28,0,10*ROW('Water Data'!H72))="","",OFFSET('Water Data'!$H$28,0,10*ROW('Water Data'!H72)))</f>
        <v/>
      </c>
      <c r="CG78" s="275" t="str">
        <f ca="true">+IF(OFFSET('Water Data'!$H$29,0,10*ROW('Water Data'!H72))="","",OFFSET('Water Data'!$H$29,0,10*ROW('Water Data'!H72)))</f>
        <v/>
      </c>
      <c r="CH78" s="275" t="str">
        <f ca="true">+IF(OFFSET('Water Data'!$I$27,0,10*ROW('Water Data'!I72))="","",OFFSET('Water Data'!$I$27,0,10*ROW('Water Data'!I72)))</f>
        <v/>
      </c>
      <c r="CI78" s="275" t="str">
        <f ca="true">+IF(OFFSET('Water Data'!$I$28,0,10*ROW('Water Data'!I72))="","",OFFSET('Water Data'!$I$28,0,10*ROW('Water Data'!I72)))</f>
        <v/>
      </c>
      <c r="CJ78" s="275" t="str">
        <f ca="true">+IF(OFFSET('Water Data'!$I$29,0,10*ROW('Water Data'!I72))="","",OFFSET('Water Data'!$I$29,0,10*ROW('Water Data'!I72)))</f>
        <v/>
      </c>
      <c r="CK78" s="275" t="str">
        <f ca="true">+IF(OFFSET('Sanitation Data'!$D$28,0,10*ROW('Sanitation Data'!D72))="","",OFFSET('Sanitation Data'!$D$28,0,10*ROW('Sanitation Data'!D72)))</f>
        <v/>
      </c>
      <c r="CL78" s="275" t="str">
        <f ca="true">+IF(OFFSET('Sanitation Data'!$D$29,0,10*ROW('Sanitation Data'!D72))="","",OFFSET('Sanitation Data'!$D$29,0,10*ROW('Sanitation Data'!D72)))</f>
        <v/>
      </c>
      <c r="CM78" s="275" t="str">
        <f ca="true">+IF(OFFSET('Sanitation Data'!$D$30,0,10*ROW('Sanitation Data'!D72))="","",OFFSET('Sanitation Data'!$D$30,0,10*ROW('Sanitation Data'!D72)))</f>
        <v/>
      </c>
      <c r="CN78" s="275" t="str">
        <f ca="true">+IF(OFFSET('Sanitation Data'!$D$31,0,10*ROW('Sanitation Data'!D72))="","",OFFSET('Sanitation Data'!$D$31,0,10*ROW('Sanitation Data'!D72)))</f>
        <v/>
      </c>
      <c r="CO78" s="275" t="str">
        <f ca="true">+IF(OFFSET('Sanitation Data'!$D$32,0,10*ROW('Sanitation Data'!D72))="","",OFFSET('Sanitation Data'!$D$32,0,10*ROW('Sanitation Data'!D72)))</f>
        <v/>
      </c>
      <c r="CP78" s="275" t="str">
        <f ca="true">+IF(OFFSET('Sanitation Data'!$E$28,0,10*ROW('Sanitation Data'!E72))="","",OFFSET('Sanitation Data'!$E$28,0,10*ROW('Sanitation Data'!E72)))</f>
        <v/>
      </c>
      <c r="CQ78" s="275" t="str">
        <f ca="true">+IF(OFFSET('Sanitation Data'!$E$29,0,10*ROW('Sanitation Data'!E72))="","",OFFSET('Sanitation Data'!$E$29,0,10*ROW('Sanitation Data'!E72)))</f>
        <v/>
      </c>
      <c r="CR78" s="275" t="str">
        <f ca="true">+IF(OFFSET('Sanitation Data'!$E$30,0,10*ROW('Sanitation Data'!E72))="","",OFFSET('Sanitation Data'!$E$30,0,10*ROW('Sanitation Data'!E72)))</f>
        <v/>
      </c>
      <c r="CS78" s="275" t="str">
        <f ca="true">+IF(OFFSET('Sanitation Data'!$E$31,0,10*ROW('Sanitation Data'!E72))="","",OFFSET('Sanitation Data'!$E$31,0,10*ROW('Sanitation Data'!E72)))</f>
        <v/>
      </c>
      <c r="CT78" s="275" t="str">
        <f ca="true">+IF(OFFSET('Sanitation Data'!$E$32,0,10*ROW('Sanitation Data'!E72))="","",OFFSET('Sanitation Data'!$E$32,0,10*ROW('Sanitation Data'!E72)))</f>
        <v/>
      </c>
      <c r="CU78" s="275" t="str">
        <f ca="true">+IF(OFFSET('Sanitation Data'!$F$28,0,10*ROW('Sanitation Data'!F72))="","",OFFSET('Sanitation Data'!$F$28,0,10*ROW('Sanitation Data'!F72)))</f>
        <v/>
      </c>
      <c r="CV78" s="275" t="str">
        <f ca="true">+IF(OFFSET('Sanitation Data'!$F$29,0,10*ROW('Sanitation Data'!F72))="","",OFFSET('Sanitation Data'!$F$29,0,10*ROW('Sanitation Data'!F72)))</f>
        <v/>
      </c>
      <c r="CW78" s="275" t="str">
        <f ca="true">+IF(OFFSET('Sanitation Data'!$F$30,0,10*ROW('Sanitation Data'!F72))="","",OFFSET('Sanitation Data'!$F$30,0,10*ROW('Sanitation Data'!F72)))</f>
        <v/>
      </c>
      <c r="CX78" s="275" t="str">
        <f ca="true">+IF(OFFSET('Sanitation Data'!$F$31,0,10*ROW('Sanitation Data'!F72))="","",OFFSET('Sanitation Data'!$F$31,0,10*ROW('Sanitation Data'!F72)))</f>
        <v/>
      </c>
      <c r="CY78" s="275" t="str">
        <f ca="true">+IF(OFFSET('Sanitation Data'!$F$32,0,10*ROW('Sanitation Data'!F72))="","",OFFSET('Sanitation Data'!$F$32,0,10*ROW('Sanitation Data'!F72)))</f>
        <v/>
      </c>
      <c r="CZ78" s="275" t="str">
        <f ca="true">+IF(OFFSET('Sanitation Data'!$G$28,0,10*ROW('Sanitation Data'!G72))="","",OFFSET('Sanitation Data'!$G$28,0,10*ROW('Sanitation Data'!G72)))</f>
        <v/>
      </c>
      <c r="DA78" s="275" t="str">
        <f ca="true">+IF(OFFSET('Sanitation Data'!$G$29,0,10*ROW('Sanitation Data'!G72))="","",OFFSET('Sanitation Data'!$G$29,0,10*ROW('Sanitation Data'!G72)))</f>
        <v/>
      </c>
      <c r="DB78" s="275" t="str">
        <f ca="true">+IF(OFFSET('Sanitation Data'!$G$30,0,10*ROW('Sanitation Data'!G72))="","",OFFSET('Sanitation Data'!$G$30,0,10*ROW('Sanitation Data'!G72)))</f>
        <v/>
      </c>
      <c r="DC78" s="275" t="str">
        <f ca="true">+IF(OFFSET('Sanitation Data'!$G$31,0,10*ROW('Sanitation Data'!G72))="","",OFFSET('Sanitation Data'!$G$31,0,10*ROW('Sanitation Data'!G72)))</f>
        <v/>
      </c>
      <c r="DD78" s="275" t="str">
        <f ca="true">+IF(OFFSET('Sanitation Data'!$G$32,0,10*ROW('Sanitation Data'!G72))="","",OFFSET('Sanitation Data'!$G$32,0,10*ROW('Sanitation Data'!G72)))</f>
        <v/>
      </c>
      <c r="DE78" s="275" t="str">
        <f ca="true">+IF(OFFSET('Sanitation Data'!$H$28,0,10*ROW('Sanitation Data'!H72))="","",OFFSET('Sanitation Data'!$H$28,0,10*ROW('Sanitation Data'!H72)))</f>
        <v/>
      </c>
      <c r="DF78" s="275" t="str">
        <f ca="true">+IF(OFFSET('Sanitation Data'!$H$29,0,10*ROW('Sanitation Data'!H72))="","",OFFSET('Sanitation Data'!$H$29,0,10*ROW('Sanitation Data'!H72)))</f>
        <v/>
      </c>
      <c r="DG78" s="275" t="str">
        <f ca="true">+IF(OFFSET('Sanitation Data'!$H$30,0,10*ROW('Sanitation Data'!H72))="","",OFFSET('Sanitation Data'!$H$30,0,10*ROW('Sanitation Data'!H72)))</f>
        <v/>
      </c>
      <c r="DH78" s="275" t="str">
        <f ca="true">+IF(OFFSET('Sanitation Data'!$H$31,0,10*ROW('Sanitation Data'!H72))="","",OFFSET('Sanitation Data'!$H$31,0,10*ROW('Sanitation Data'!H72)))</f>
        <v/>
      </c>
      <c r="DI78" s="275" t="str">
        <f ca="true">+IF(OFFSET('Sanitation Data'!$H$32,0,10*ROW('Sanitation Data'!H72))="","",OFFSET('Sanitation Data'!$H$32,0,10*ROW('Sanitation Data'!H72)))</f>
        <v/>
      </c>
      <c r="DJ78" s="275" t="str">
        <f ca="true">+IF(OFFSET('Sanitation Data'!$I$28,0,10*ROW('Sanitation Data'!I72))="","",OFFSET('Sanitation Data'!$I$28,0,10*ROW('Sanitation Data'!I72)))</f>
        <v/>
      </c>
      <c r="DK78" s="275" t="str">
        <f ca="true">+IF(OFFSET('Sanitation Data'!$I$29,0,10*ROW('Sanitation Data'!I72))="","",OFFSET('Sanitation Data'!$I$29,0,10*ROW('Sanitation Data'!I72)))</f>
        <v/>
      </c>
      <c r="DL78" s="275" t="str">
        <f ca="true">+IF(OFFSET('Sanitation Data'!$I$30,0,10*ROW('Sanitation Data'!I72))="","",OFFSET('Sanitation Data'!$I$30,0,10*ROW('Sanitation Data'!I72)))</f>
        <v/>
      </c>
      <c r="DM78" s="275" t="str">
        <f ca="true">+IF(OFFSET('Sanitation Data'!$I$31,0,10*ROW('Sanitation Data'!I72))="","",OFFSET('Sanitation Data'!$I$31,0,10*ROW('Sanitation Data'!I72)))</f>
        <v/>
      </c>
      <c r="DN78" s="275" t="str">
        <f ca="true">+IF(OFFSET('Sanitation Data'!$I$32,0,10*ROW('Sanitation Data'!I72))="","",OFFSET('Sanitation Data'!$I$32,0,10*ROW('Sanitation Data'!I72)))</f>
        <v/>
      </c>
      <c r="DO78" s="275" t="str">
        <f ca="true">+IF(OFFSET('Hygiene Data'!$D$11,0,10*ROW('Hygiene Data'!D72))="","",OFFSET('Hygiene Data'!$D$11,0,10*ROW('Hygiene Data'!D72)))</f>
        <v/>
      </c>
      <c r="DP78" s="275" t="str">
        <f ca="true">+IF(OFFSET('Hygiene Data'!$D$12,0,10*ROW('Hygiene Data'!D72))="","",OFFSET('Hygiene Data'!$D$12,0,10*ROW('Hygiene Data'!D72)))</f>
        <v/>
      </c>
      <c r="DQ78" s="275" t="str">
        <f ca="true">+IF(OFFSET('Hygiene Data'!$D$13,0,10*ROW('Hygiene Data'!D72))="","",OFFSET('Hygiene Data'!$D$13,0,10*ROW('Hygiene Data'!D72)))</f>
        <v/>
      </c>
      <c r="DR78" s="275" t="str">
        <f ca="true">+IF(OFFSET('Hygiene Data'!$E$11,0,10*ROW('Hygiene Data'!E72))="","",OFFSET('Hygiene Data'!$E$11,0,10*ROW('Hygiene Data'!E72)))</f>
        <v/>
      </c>
      <c r="DS78" s="275" t="str">
        <f ca="true">+IF(OFFSET('Hygiene Data'!$E$12,0,10*ROW('Hygiene Data'!E72))="","",OFFSET('Hygiene Data'!$E$12,0,10*ROW('Hygiene Data'!E72)))</f>
        <v/>
      </c>
      <c r="DT78" s="275" t="str">
        <f ca="true">+IF(OFFSET('Hygiene Data'!$E$13,0,10*ROW('Hygiene Data'!E72))="","",OFFSET('Hygiene Data'!$E$13,0,10*ROW('Hygiene Data'!E72)))</f>
        <v/>
      </c>
      <c r="DU78" s="275" t="str">
        <f ca="true">+IF(OFFSET('Hygiene Data'!$F$11,0,10*ROW('Hygiene Data'!F72))="","",OFFSET('Hygiene Data'!$F$11,0,10*ROW('Hygiene Data'!F72)))</f>
        <v/>
      </c>
      <c r="DV78" s="275" t="str">
        <f ca="true">+IF(OFFSET('Hygiene Data'!$F$12,0,10*ROW('Hygiene Data'!F72))="","",OFFSET('Hygiene Data'!$F$12,0,10*ROW('Hygiene Data'!F72)))</f>
        <v/>
      </c>
      <c r="DW78" s="275" t="str">
        <f ca="true">+IF(OFFSET('Hygiene Data'!$F$13,0,10*ROW('Hygiene Data'!F72))="","",OFFSET('Hygiene Data'!$F$13,0,10*ROW('Hygiene Data'!F72)))</f>
        <v/>
      </c>
      <c r="DX78" s="275" t="str">
        <f ca="true">+IF(OFFSET('Hygiene Data'!$G$11,0,10*ROW('Hygiene Data'!G72))="","",OFFSET('Hygiene Data'!$G$11,0,10*ROW('Hygiene Data'!G72)))</f>
        <v/>
      </c>
      <c r="DY78" s="275" t="str">
        <f ca="true">+IF(OFFSET('Hygiene Data'!$G$12,0,10*ROW('Hygiene Data'!G72))="","",OFFSET('Hygiene Data'!$G$12,0,10*ROW('Hygiene Data'!G72)))</f>
        <v/>
      </c>
      <c r="DZ78" s="275" t="str">
        <f ca="true">+IF(OFFSET('Hygiene Data'!$G$13,0,10*ROW('Hygiene Data'!G72))="","",OFFSET('Hygiene Data'!$G$13,0,10*ROW('Hygiene Data'!G72)))</f>
        <v/>
      </c>
      <c r="EA78" s="275" t="str">
        <f ca="true">+IF(OFFSET('Hygiene Data'!$H$11,0,10*ROW('Hygiene Data'!H72))="","",OFFSET('Hygiene Data'!$H$11,0,10*ROW('Hygiene Data'!H72)))</f>
        <v/>
      </c>
      <c r="EB78" s="275" t="str">
        <f ca="true">+IF(OFFSET('Hygiene Data'!$H$12,0,10*ROW('Hygiene Data'!H72))="","",OFFSET('Hygiene Data'!$H$12,0,10*ROW('Hygiene Data'!H72)))</f>
        <v/>
      </c>
      <c r="EC78" s="275" t="str">
        <f ca="true">+IF(OFFSET('Hygiene Data'!$H$13,0,10*ROW('Hygiene Data'!H72))="","",OFFSET('Hygiene Data'!$H$13,0,10*ROW('Hygiene Data'!H72)))</f>
        <v/>
      </c>
      <c r="ED78" s="275" t="str">
        <f ca="true">+IF(OFFSET('Hygiene Data'!$I$11,0,10*ROW('Hygiene Data'!I72))="","",OFFSET('Hygiene Data'!$I$11,0,10*ROW('Hygiene Data'!I72)))</f>
        <v/>
      </c>
      <c r="EE78" s="275" t="str">
        <f ca="true">+IF(OFFSET('Hygiene Data'!$I$12,0,10*ROW('Hygiene Data'!I72))="","",OFFSET('Hygiene Data'!$I$12,0,10*ROW('Hygiene Data'!I72)))</f>
        <v/>
      </c>
      <c r="EF78" s="275"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1"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5"/>
      <c r="BS79" s="275" t="str">
        <f ca="true">+IF(OFFSET('Water Data'!$D$27,0,10*ROW('Water Data'!D73))="","",OFFSET('Water Data'!$D$27,0,10*ROW('Water Data'!D73)))</f>
        <v/>
      </c>
      <c r="BT79" s="275" t="str">
        <f ca="true">+IF(OFFSET('Water Data'!$D$28,0,10*ROW('Water Data'!D73))="","",OFFSET('Water Data'!$D$28,0,10*ROW('Water Data'!D73)))</f>
        <v/>
      </c>
      <c r="BU79" s="275" t="str">
        <f ca="true">+IF(OFFSET('Water Data'!$D$29,0,10*ROW('Water Data'!D73))="","",OFFSET('Water Data'!$D$29,0,10*ROW('Water Data'!D73)))</f>
        <v/>
      </c>
      <c r="BV79" s="275" t="str">
        <f ca="true">+IF(OFFSET('Water Data'!$E$27,0,10*ROW('Water Data'!E73))="","",OFFSET('Water Data'!$E$27,0,10*ROW('Water Data'!E73)))</f>
        <v/>
      </c>
      <c r="BW79" s="275" t="str">
        <f ca="true">+IF(OFFSET('Water Data'!$E$28,0,10*ROW('Water Data'!E73))="","",OFFSET('Water Data'!$E$28,0,10*ROW('Water Data'!E73)))</f>
        <v/>
      </c>
      <c r="BX79" s="275" t="str">
        <f ca="true">+IF(OFFSET('Water Data'!$E$29,0,10*ROW('Water Data'!E73))="","",OFFSET('Water Data'!$E$29,0,10*ROW('Water Data'!E73)))</f>
        <v/>
      </c>
      <c r="BY79" s="275" t="str">
        <f ca="true">+IF(OFFSET('Water Data'!$F$27,0,10*ROW('Water Data'!F73))="","",OFFSET('Water Data'!$F$27,0,10*ROW('Water Data'!F73)))</f>
        <v/>
      </c>
      <c r="BZ79" s="275" t="str">
        <f ca="true">+IF(OFFSET('Water Data'!$F$28,0,10*ROW('Water Data'!F73))="","",OFFSET('Water Data'!$F$28,0,10*ROW('Water Data'!F73)))</f>
        <v/>
      </c>
      <c r="CA79" s="275" t="str">
        <f ca="true">+IF(OFFSET('Water Data'!$F$29,0,10*ROW('Water Data'!F73))="","",OFFSET('Water Data'!$F$29,0,10*ROW('Water Data'!F73)))</f>
        <v/>
      </c>
      <c r="CB79" s="275" t="str">
        <f ca="true">+IF(OFFSET('Water Data'!$G$27,0,10*ROW('Water Data'!G73))="","",OFFSET('Water Data'!$G$27,0,10*ROW('Water Data'!G73)))</f>
        <v/>
      </c>
      <c r="CC79" s="275" t="str">
        <f ca="true">+IF(OFFSET('Water Data'!$G$28,0,10*ROW('Water Data'!G73))="","",OFFSET('Water Data'!$G$28,0,10*ROW('Water Data'!G73)))</f>
        <v/>
      </c>
      <c r="CD79" s="275" t="str">
        <f ca="true">+IF(OFFSET('Water Data'!$G$29,0,10*ROW('Water Data'!G73))="","",OFFSET('Water Data'!$G$29,0,10*ROW('Water Data'!G73)))</f>
        <v/>
      </c>
      <c r="CE79" s="275" t="str">
        <f ca="true">+IF(OFFSET('Water Data'!$H$27,0,10*ROW('Water Data'!H73))="","",OFFSET('Water Data'!$H$27,0,10*ROW('Water Data'!H73)))</f>
        <v/>
      </c>
      <c r="CF79" s="275" t="str">
        <f ca="true">+IF(OFFSET('Water Data'!$H$28,0,10*ROW('Water Data'!H73))="","",OFFSET('Water Data'!$H$28,0,10*ROW('Water Data'!H73)))</f>
        <v/>
      </c>
      <c r="CG79" s="275" t="str">
        <f ca="true">+IF(OFFSET('Water Data'!$H$29,0,10*ROW('Water Data'!H73))="","",OFFSET('Water Data'!$H$29,0,10*ROW('Water Data'!H73)))</f>
        <v/>
      </c>
      <c r="CH79" s="275" t="str">
        <f ca="true">+IF(OFFSET('Water Data'!$I$27,0,10*ROW('Water Data'!I73))="","",OFFSET('Water Data'!$I$27,0,10*ROW('Water Data'!I73)))</f>
        <v/>
      </c>
      <c r="CI79" s="275" t="str">
        <f ca="true">+IF(OFFSET('Water Data'!$I$28,0,10*ROW('Water Data'!I73))="","",OFFSET('Water Data'!$I$28,0,10*ROW('Water Data'!I73)))</f>
        <v/>
      </c>
      <c r="CJ79" s="275" t="str">
        <f ca="true">+IF(OFFSET('Water Data'!$I$29,0,10*ROW('Water Data'!I73))="","",OFFSET('Water Data'!$I$29,0,10*ROW('Water Data'!I73)))</f>
        <v/>
      </c>
      <c r="CK79" s="275" t="str">
        <f ca="true">+IF(OFFSET('Sanitation Data'!$D$28,0,10*ROW('Sanitation Data'!D73))="","",OFFSET('Sanitation Data'!$D$28,0,10*ROW('Sanitation Data'!D73)))</f>
        <v/>
      </c>
      <c r="CL79" s="275" t="str">
        <f ca="true">+IF(OFFSET('Sanitation Data'!$D$29,0,10*ROW('Sanitation Data'!D73))="","",OFFSET('Sanitation Data'!$D$29,0,10*ROW('Sanitation Data'!D73)))</f>
        <v/>
      </c>
      <c r="CM79" s="275" t="str">
        <f ca="true">+IF(OFFSET('Sanitation Data'!$D$30,0,10*ROW('Sanitation Data'!D73))="","",OFFSET('Sanitation Data'!$D$30,0,10*ROW('Sanitation Data'!D73)))</f>
        <v/>
      </c>
      <c r="CN79" s="275" t="str">
        <f ca="true">+IF(OFFSET('Sanitation Data'!$D$31,0,10*ROW('Sanitation Data'!D73))="","",OFFSET('Sanitation Data'!$D$31,0,10*ROW('Sanitation Data'!D73)))</f>
        <v/>
      </c>
      <c r="CO79" s="275" t="str">
        <f ca="true">+IF(OFFSET('Sanitation Data'!$D$32,0,10*ROW('Sanitation Data'!D73))="","",OFFSET('Sanitation Data'!$D$32,0,10*ROW('Sanitation Data'!D73)))</f>
        <v/>
      </c>
      <c r="CP79" s="275" t="str">
        <f ca="true">+IF(OFFSET('Sanitation Data'!$E$28,0,10*ROW('Sanitation Data'!E73))="","",OFFSET('Sanitation Data'!$E$28,0,10*ROW('Sanitation Data'!E73)))</f>
        <v/>
      </c>
      <c r="CQ79" s="275" t="str">
        <f ca="true">+IF(OFFSET('Sanitation Data'!$E$29,0,10*ROW('Sanitation Data'!E73))="","",OFFSET('Sanitation Data'!$E$29,0,10*ROW('Sanitation Data'!E73)))</f>
        <v/>
      </c>
      <c r="CR79" s="275" t="str">
        <f ca="true">+IF(OFFSET('Sanitation Data'!$E$30,0,10*ROW('Sanitation Data'!E73))="","",OFFSET('Sanitation Data'!$E$30,0,10*ROW('Sanitation Data'!E73)))</f>
        <v/>
      </c>
      <c r="CS79" s="275" t="str">
        <f ca="true">+IF(OFFSET('Sanitation Data'!$E$31,0,10*ROW('Sanitation Data'!E73))="","",OFFSET('Sanitation Data'!$E$31,0,10*ROW('Sanitation Data'!E73)))</f>
        <v/>
      </c>
      <c r="CT79" s="275" t="str">
        <f ca="true">+IF(OFFSET('Sanitation Data'!$E$32,0,10*ROW('Sanitation Data'!E73))="","",OFFSET('Sanitation Data'!$E$32,0,10*ROW('Sanitation Data'!E73)))</f>
        <v/>
      </c>
      <c r="CU79" s="275" t="str">
        <f ca="true">+IF(OFFSET('Sanitation Data'!$F$28,0,10*ROW('Sanitation Data'!F73))="","",OFFSET('Sanitation Data'!$F$28,0,10*ROW('Sanitation Data'!F73)))</f>
        <v/>
      </c>
      <c r="CV79" s="275" t="str">
        <f ca="true">+IF(OFFSET('Sanitation Data'!$F$29,0,10*ROW('Sanitation Data'!F73))="","",OFFSET('Sanitation Data'!$F$29,0,10*ROW('Sanitation Data'!F73)))</f>
        <v/>
      </c>
      <c r="CW79" s="275" t="str">
        <f ca="true">+IF(OFFSET('Sanitation Data'!$F$30,0,10*ROW('Sanitation Data'!F73))="","",OFFSET('Sanitation Data'!$F$30,0,10*ROW('Sanitation Data'!F73)))</f>
        <v/>
      </c>
      <c r="CX79" s="275" t="str">
        <f ca="true">+IF(OFFSET('Sanitation Data'!$F$31,0,10*ROW('Sanitation Data'!F73))="","",OFFSET('Sanitation Data'!$F$31,0,10*ROW('Sanitation Data'!F73)))</f>
        <v/>
      </c>
      <c r="CY79" s="275" t="str">
        <f ca="true">+IF(OFFSET('Sanitation Data'!$F$32,0,10*ROW('Sanitation Data'!F73))="","",OFFSET('Sanitation Data'!$F$32,0,10*ROW('Sanitation Data'!F73)))</f>
        <v/>
      </c>
      <c r="CZ79" s="275" t="str">
        <f ca="true">+IF(OFFSET('Sanitation Data'!$G$28,0,10*ROW('Sanitation Data'!G73))="","",OFFSET('Sanitation Data'!$G$28,0,10*ROW('Sanitation Data'!G73)))</f>
        <v/>
      </c>
      <c r="DA79" s="275" t="str">
        <f ca="true">+IF(OFFSET('Sanitation Data'!$G$29,0,10*ROW('Sanitation Data'!G73))="","",OFFSET('Sanitation Data'!$G$29,0,10*ROW('Sanitation Data'!G73)))</f>
        <v/>
      </c>
      <c r="DB79" s="275" t="str">
        <f ca="true">+IF(OFFSET('Sanitation Data'!$G$30,0,10*ROW('Sanitation Data'!G73))="","",OFFSET('Sanitation Data'!$G$30,0,10*ROW('Sanitation Data'!G73)))</f>
        <v/>
      </c>
      <c r="DC79" s="275" t="str">
        <f ca="true">+IF(OFFSET('Sanitation Data'!$G$31,0,10*ROW('Sanitation Data'!G73))="","",OFFSET('Sanitation Data'!$G$31,0,10*ROW('Sanitation Data'!G73)))</f>
        <v/>
      </c>
      <c r="DD79" s="275" t="str">
        <f ca="true">+IF(OFFSET('Sanitation Data'!$G$32,0,10*ROW('Sanitation Data'!G73))="","",OFFSET('Sanitation Data'!$G$32,0,10*ROW('Sanitation Data'!G73)))</f>
        <v/>
      </c>
      <c r="DE79" s="275" t="str">
        <f ca="true">+IF(OFFSET('Sanitation Data'!$H$28,0,10*ROW('Sanitation Data'!H73))="","",OFFSET('Sanitation Data'!$H$28,0,10*ROW('Sanitation Data'!H73)))</f>
        <v/>
      </c>
      <c r="DF79" s="275" t="str">
        <f ca="true">+IF(OFFSET('Sanitation Data'!$H$29,0,10*ROW('Sanitation Data'!H73))="","",OFFSET('Sanitation Data'!$H$29,0,10*ROW('Sanitation Data'!H73)))</f>
        <v/>
      </c>
      <c r="DG79" s="275" t="str">
        <f ca="true">+IF(OFFSET('Sanitation Data'!$H$30,0,10*ROW('Sanitation Data'!H73))="","",OFFSET('Sanitation Data'!$H$30,0,10*ROW('Sanitation Data'!H73)))</f>
        <v/>
      </c>
      <c r="DH79" s="275" t="str">
        <f ca="true">+IF(OFFSET('Sanitation Data'!$H$31,0,10*ROW('Sanitation Data'!H73))="","",OFFSET('Sanitation Data'!$H$31,0,10*ROW('Sanitation Data'!H73)))</f>
        <v/>
      </c>
      <c r="DI79" s="275" t="str">
        <f ca="true">+IF(OFFSET('Sanitation Data'!$H$32,0,10*ROW('Sanitation Data'!H73))="","",OFFSET('Sanitation Data'!$H$32,0,10*ROW('Sanitation Data'!H73)))</f>
        <v/>
      </c>
      <c r="DJ79" s="275" t="str">
        <f ca="true">+IF(OFFSET('Sanitation Data'!$I$28,0,10*ROW('Sanitation Data'!I73))="","",OFFSET('Sanitation Data'!$I$28,0,10*ROW('Sanitation Data'!I73)))</f>
        <v/>
      </c>
      <c r="DK79" s="275" t="str">
        <f ca="true">+IF(OFFSET('Sanitation Data'!$I$29,0,10*ROW('Sanitation Data'!I73))="","",OFFSET('Sanitation Data'!$I$29,0,10*ROW('Sanitation Data'!I73)))</f>
        <v/>
      </c>
      <c r="DL79" s="275" t="str">
        <f ca="true">+IF(OFFSET('Sanitation Data'!$I$30,0,10*ROW('Sanitation Data'!I73))="","",OFFSET('Sanitation Data'!$I$30,0,10*ROW('Sanitation Data'!I73)))</f>
        <v/>
      </c>
      <c r="DM79" s="275" t="str">
        <f ca="true">+IF(OFFSET('Sanitation Data'!$I$31,0,10*ROW('Sanitation Data'!I73))="","",OFFSET('Sanitation Data'!$I$31,0,10*ROW('Sanitation Data'!I73)))</f>
        <v/>
      </c>
      <c r="DN79" s="275" t="str">
        <f ca="true">+IF(OFFSET('Sanitation Data'!$I$32,0,10*ROW('Sanitation Data'!I73))="","",OFFSET('Sanitation Data'!$I$32,0,10*ROW('Sanitation Data'!I73)))</f>
        <v/>
      </c>
      <c r="DO79" s="275" t="str">
        <f ca="true">+IF(OFFSET('Hygiene Data'!$D$11,0,10*ROW('Hygiene Data'!D73))="","",OFFSET('Hygiene Data'!$D$11,0,10*ROW('Hygiene Data'!D73)))</f>
        <v/>
      </c>
      <c r="DP79" s="275" t="str">
        <f ca="true">+IF(OFFSET('Hygiene Data'!$D$12,0,10*ROW('Hygiene Data'!D73))="","",OFFSET('Hygiene Data'!$D$12,0,10*ROW('Hygiene Data'!D73)))</f>
        <v/>
      </c>
      <c r="DQ79" s="275" t="str">
        <f ca="true">+IF(OFFSET('Hygiene Data'!$D$13,0,10*ROW('Hygiene Data'!D73))="","",OFFSET('Hygiene Data'!$D$13,0,10*ROW('Hygiene Data'!D73)))</f>
        <v/>
      </c>
      <c r="DR79" s="275" t="str">
        <f ca="true">+IF(OFFSET('Hygiene Data'!$E$11,0,10*ROW('Hygiene Data'!E73))="","",OFFSET('Hygiene Data'!$E$11,0,10*ROW('Hygiene Data'!E73)))</f>
        <v/>
      </c>
      <c r="DS79" s="275" t="str">
        <f ca="true">+IF(OFFSET('Hygiene Data'!$E$12,0,10*ROW('Hygiene Data'!E73))="","",OFFSET('Hygiene Data'!$E$12,0,10*ROW('Hygiene Data'!E73)))</f>
        <v/>
      </c>
      <c r="DT79" s="275" t="str">
        <f ca="true">+IF(OFFSET('Hygiene Data'!$E$13,0,10*ROW('Hygiene Data'!E73))="","",OFFSET('Hygiene Data'!$E$13,0,10*ROW('Hygiene Data'!E73)))</f>
        <v/>
      </c>
      <c r="DU79" s="275" t="str">
        <f ca="true">+IF(OFFSET('Hygiene Data'!$F$11,0,10*ROW('Hygiene Data'!F73))="","",OFFSET('Hygiene Data'!$F$11,0,10*ROW('Hygiene Data'!F73)))</f>
        <v/>
      </c>
      <c r="DV79" s="275" t="str">
        <f ca="true">+IF(OFFSET('Hygiene Data'!$F$12,0,10*ROW('Hygiene Data'!F73))="","",OFFSET('Hygiene Data'!$F$12,0,10*ROW('Hygiene Data'!F73)))</f>
        <v/>
      </c>
      <c r="DW79" s="275" t="str">
        <f ca="true">+IF(OFFSET('Hygiene Data'!$F$13,0,10*ROW('Hygiene Data'!F73))="","",OFFSET('Hygiene Data'!$F$13,0,10*ROW('Hygiene Data'!F73)))</f>
        <v/>
      </c>
      <c r="DX79" s="275" t="str">
        <f ca="true">+IF(OFFSET('Hygiene Data'!$G$11,0,10*ROW('Hygiene Data'!G73))="","",OFFSET('Hygiene Data'!$G$11,0,10*ROW('Hygiene Data'!G73)))</f>
        <v/>
      </c>
      <c r="DY79" s="275" t="str">
        <f ca="true">+IF(OFFSET('Hygiene Data'!$G$12,0,10*ROW('Hygiene Data'!G73))="","",OFFSET('Hygiene Data'!$G$12,0,10*ROW('Hygiene Data'!G73)))</f>
        <v/>
      </c>
      <c r="DZ79" s="275" t="str">
        <f ca="true">+IF(OFFSET('Hygiene Data'!$G$13,0,10*ROW('Hygiene Data'!G73))="","",OFFSET('Hygiene Data'!$G$13,0,10*ROW('Hygiene Data'!G73)))</f>
        <v/>
      </c>
      <c r="EA79" s="275" t="str">
        <f ca="true">+IF(OFFSET('Hygiene Data'!$H$11,0,10*ROW('Hygiene Data'!H73))="","",OFFSET('Hygiene Data'!$H$11,0,10*ROW('Hygiene Data'!H73)))</f>
        <v/>
      </c>
      <c r="EB79" s="275" t="str">
        <f ca="true">+IF(OFFSET('Hygiene Data'!$H$12,0,10*ROW('Hygiene Data'!H73))="","",OFFSET('Hygiene Data'!$H$12,0,10*ROW('Hygiene Data'!H73)))</f>
        <v/>
      </c>
      <c r="EC79" s="275" t="str">
        <f ca="true">+IF(OFFSET('Hygiene Data'!$H$13,0,10*ROW('Hygiene Data'!H73))="","",OFFSET('Hygiene Data'!$H$13,0,10*ROW('Hygiene Data'!H73)))</f>
        <v/>
      </c>
      <c r="ED79" s="275" t="str">
        <f ca="true">+IF(OFFSET('Hygiene Data'!$I$11,0,10*ROW('Hygiene Data'!I73))="","",OFFSET('Hygiene Data'!$I$11,0,10*ROW('Hygiene Data'!I73)))</f>
        <v/>
      </c>
      <c r="EE79" s="275" t="str">
        <f ca="true">+IF(OFFSET('Hygiene Data'!$I$12,0,10*ROW('Hygiene Data'!I73))="","",OFFSET('Hygiene Data'!$I$12,0,10*ROW('Hygiene Data'!I73)))</f>
        <v/>
      </c>
      <c r="EF79" s="275"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1"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5"/>
      <c r="BS80" s="275" t="str">
        <f ca="true">+IF(OFFSET('Water Data'!$D$27,0,10*ROW('Water Data'!D74))="","",OFFSET('Water Data'!$D$27,0,10*ROW('Water Data'!D74)))</f>
        <v/>
      </c>
      <c r="BT80" s="275" t="str">
        <f ca="true">+IF(OFFSET('Water Data'!$D$28,0,10*ROW('Water Data'!D74))="","",OFFSET('Water Data'!$D$28,0,10*ROW('Water Data'!D74)))</f>
        <v/>
      </c>
      <c r="BU80" s="275" t="str">
        <f ca="true">+IF(OFFSET('Water Data'!$D$29,0,10*ROW('Water Data'!D74))="","",OFFSET('Water Data'!$D$29,0,10*ROW('Water Data'!D74)))</f>
        <v/>
      </c>
      <c r="BV80" s="275" t="str">
        <f ca="true">+IF(OFFSET('Water Data'!$E$27,0,10*ROW('Water Data'!E74))="","",OFFSET('Water Data'!$E$27,0,10*ROW('Water Data'!E74)))</f>
        <v/>
      </c>
      <c r="BW80" s="275" t="str">
        <f ca="true">+IF(OFFSET('Water Data'!$E$28,0,10*ROW('Water Data'!E74))="","",OFFSET('Water Data'!$E$28,0,10*ROW('Water Data'!E74)))</f>
        <v/>
      </c>
      <c r="BX80" s="275" t="str">
        <f ca="true">+IF(OFFSET('Water Data'!$E$29,0,10*ROW('Water Data'!E74))="","",OFFSET('Water Data'!$E$29,0,10*ROW('Water Data'!E74)))</f>
        <v/>
      </c>
      <c r="BY80" s="275" t="str">
        <f ca="true">+IF(OFFSET('Water Data'!$F$27,0,10*ROW('Water Data'!F74))="","",OFFSET('Water Data'!$F$27,0,10*ROW('Water Data'!F74)))</f>
        <v/>
      </c>
      <c r="BZ80" s="275" t="str">
        <f ca="true">+IF(OFFSET('Water Data'!$F$28,0,10*ROW('Water Data'!F74))="","",OFFSET('Water Data'!$F$28,0,10*ROW('Water Data'!F74)))</f>
        <v/>
      </c>
      <c r="CA80" s="275" t="str">
        <f ca="true">+IF(OFFSET('Water Data'!$F$29,0,10*ROW('Water Data'!F74))="","",OFFSET('Water Data'!$F$29,0,10*ROW('Water Data'!F74)))</f>
        <v/>
      </c>
      <c r="CB80" s="275" t="str">
        <f ca="true">+IF(OFFSET('Water Data'!$G$27,0,10*ROW('Water Data'!G74))="","",OFFSET('Water Data'!$G$27,0,10*ROW('Water Data'!G74)))</f>
        <v/>
      </c>
      <c r="CC80" s="275" t="str">
        <f ca="true">+IF(OFFSET('Water Data'!$G$28,0,10*ROW('Water Data'!G74))="","",OFFSET('Water Data'!$G$28,0,10*ROW('Water Data'!G74)))</f>
        <v/>
      </c>
      <c r="CD80" s="275" t="str">
        <f ca="true">+IF(OFFSET('Water Data'!$G$29,0,10*ROW('Water Data'!G74))="","",OFFSET('Water Data'!$G$29,0,10*ROW('Water Data'!G74)))</f>
        <v/>
      </c>
      <c r="CE80" s="275" t="str">
        <f ca="true">+IF(OFFSET('Water Data'!$H$27,0,10*ROW('Water Data'!H74))="","",OFFSET('Water Data'!$H$27,0,10*ROW('Water Data'!H74)))</f>
        <v/>
      </c>
      <c r="CF80" s="275" t="str">
        <f ca="true">+IF(OFFSET('Water Data'!$H$28,0,10*ROW('Water Data'!H74))="","",OFFSET('Water Data'!$H$28,0,10*ROW('Water Data'!H74)))</f>
        <v/>
      </c>
      <c r="CG80" s="275" t="str">
        <f ca="true">+IF(OFFSET('Water Data'!$H$29,0,10*ROW('Water Data'!H74))="","",OFFSET('Water Data'!$H$29,0,10*ROW('Water Data'!H74)))</f>
        <v/>
      </c>
      <c r="CH80" s="275" t="str">
        <f ca="true">+IF(OFFSET('Water Data'!$I$27,0,10*ROW('Water Data'!I74))="","",OFFSET('Water Data'!$I$27,0,10*ROW('Water Data'!I74)))</f>
        <v/>
      </c>
      <c r="CI80" s="275" t="str">
        <f ca="true">+IF(OFFSET('Water Data'!$I$28,0,10*ROW('Water Data'!I74))="","",OFFSET('Water Data'!$I$28,0,10*ROW('Water Data'!I74)))</f>
        <v/>
      </c>
      <c r="CJ80" s="275" t="str">
        <f ca="true">+IF(OFFSET('Water Data'!$I$29,0,10*ROW('Water Data'!I74))="","",OFFSET('Water Data'!$I$29,0,10*ROW('Water Data'!I74)))</f>
        <v/>
      </c>
      <c r="CK80" s="275" t="str">
        <f ca="true">+IF(OFFSET('Sanitation Data'!$D$28,0,10*ROW('Sanitation Data'!D74))="","",OFFSET('Sanitation Data'!$D$28,0,10*ROW('Sanitation Data'!D74)))</f>
        <v/>
      </c>
      <c r="CL80" s="275" t="str">
        <f ca="true">+IF(OFFSET('Sanitation Data'!$D$29,0,10*ROW('Sanitation Data'!D74))="","",OFFSET('Sanitation Data'!$D$29,0,10*ROW('Sanitation Data'!D74)))</f>
        <v/>
      </c>
      <c r="CM80" s="275" t="str">
        <f ca="true">+IF(OFFSET('Sanitation Data'!$D$30,0,10*ROW('Sanitation Data'!D74))="","",OFFSET('Sanitation Data'!$D$30,0,10*ROW('Sanitation Data'!D74)))</f>
        <v/>
      </c>
      <c r="CN80" s="275" t="str">
        <f ca="true">+IF(OFFSET('Sanitation Data'!$D$31,0,10*ROW('Sanitation Data'!D74))="","",OFFSET('Sanitation Data'!$D$31,0,10*ROW('Sanitation Data'!D74)))</f>
        <v/>
      </c>
      <c r="CO80" s="275" t="str">
        <f ca="true">+IF(OFFSET('Sanitation Data'!$D$32,0,10*ROW('Sanitation Data'!D74))="","",OFFSET('Sanitation Data'!$D$32,0,10*ROW('Sanitation Data'!D74)))</f>
        <v/>
      </c>
      <c r="CP80" s="275" t="str">
        <f ca="true">+IF(OFFSET('Sanitation Data'!$E$28,0,10*ROW('Sanitation Data'!E74))="","",OFFSET('Sanitation Data'!$E$28,0,10*ROW('Sanitation Data'!E74)))</f>
        <v/>
      </c>
      <c r="CQ80" s="275" t="str">
        <f ca="true">+IF(OFFSET('Sanitation Data'!$E$29,0,10*ROW('Sanitation Data'!E74))="","",OFFSET('Sanitation Data'!$E$29,0,10*ROW('Sanitation Data'!E74)))</f>
        <v/>
      </c>
      <c r="CR80" s="275" t="str">
        <f ca="true">+IF(OFFSET('Sanitation Data'!$E$30,0,10*ROW('Sanitation Data'!E74))="","",OFFSET('Sanitation Data'!$E$30,0,10*ROW('Sanitation Data'!E74)))</f>
        <v/>
      </c>
      <c r="CS80" s="275" t="str">
        <f ca="true">+IF(OFFSET('Sanitation Data'!$E$31,0,10*ROW('Sanitation Data'!E74))="","",OFFSET('Sanitation Data'!$E$31,0,10*ROW('Sanitation Data'!E74)))</f>
        <v/>
      </c>
      <c r="CT80" s="275" t="str">
        <f ca="true">+IF(OFFSET('Sanitation Data'!$E$32,0,10*ROW('Sanitation Data'!E74))="","",OFFSET('Sanitation Data'!$E$32,0,10*ROW('Sanitation Data'!E74)))</f>
        <v/>
      </c>
      <c r="CU80" s="275" t="str">
        <f ca="true">+IF(OFFSET('Sanitation Data'!$F$28,0,10*ROW('Sanitation Data'!F74))="","",OFFSET('Sanitation Data'!$F$28,0,10*ROW('Sanitation Data'!F74)))</f>
        <v/>
      </c>
      <c r="CV80" s="275" t="str">
        <f ca="true">+IF(OFFSET('Sanitation Data'!$F$29,0,10*ROW('Sanitation Data'!F74))="","",OFFSET('Sanitation Data'!$F$29,0,10*ROW('Sanitation Data'!F74)))</f>
        <v/>
      </c>
      <c r="CW80" s="275" t="str">
        <f ca="true">+IF(OFFSET('Sanitation Data'!$F$30,0,10*ROW('Sanitation Data'!F74))="","",OFFSET('Sanitation Data'!$F$30,0,10*ROW('Sanitation Data'!F74)))</f>
        <v/>
      </c>
      <c r="CX80" s="275" t="str">
        <f ca="true">+IF(OFFSET('Sanitation Data'!$F$31,0,10*ROW('Sanitation Data'!F74))="","",OFFSET('Sanitation Data'!$F$31,0,10*ROW('Sanitation Data'!F74)))</f>
        <v/>
      </c>
      <c r="CY80" s="275" t="str">
        <f ca="true">+IF(OFFSET('Sanitation Data'!$F$32,0,10*ROW('Sanitation Data'!F74))="","",OFFSET('Sanitation Data'!$F$32,0,10*ROW('Sanitation Data'!F74)))</f>
        <v/>
      </c>
      <c r="CZ80" s="275" t="str">
        <f ca="true">+IF(OFFSET('Sanitation Data'!$G$28,0,10*ROW('Sanitation Data'!G74))="","",OFFSET('Sanitation Data'!$G$28,0,10*ROW('Sanitation Data'!G74)))</f>
        <v/>
      </c>
      <c r="DA80" s="275" t="str">
        <f ca="true">+IF(OFFSET('Sanitation Data'!$G$29,0,10*ROW('Sanitation Data'!G74))="","",OFFSET('Sanitation Data'!$G$29,0,10*ROW('Sanitation Data'!G74)))</f>
        <v/>
      </c>
      <c r="DB80" s="275" t="str">
        <f ca="true">+IF(OFFSET('Sanitation Data'!$G$30,0,10*ROW('Sanitation Data'!G74))="","",OFFSET('Sanitation Data'!$G$30,0,10*ROW('Sanitation Data'!G74)))</f>
        <v/>
      </c>
      <c r="DC80" s="275" t="str">
        <f ca="true">+IF(OFFSET('Sanitation Data'!$G$31,0,10*ROW('Sanitation Data'!G74))="","",OFFSET('Sanitation Data'!$G$31,0,10*ROW('Sanitation Data'!G74)))</f>
        <v/>
      </c>
      <c r="DD80" s="275" t="str">
        <f ca="true">+IF(OFFSET('Sanitation Data'!$G$32,0,10*ROW('Sanitation Data'!G74))="","",OFFSET('Sanitation Data'!$G$32,0,10*ROW('Sanitation Data'!G74)))</f>
        <v/>
      </c>
      <c r="DE80" s="275" t="str">
        <f ca="true">+IF(OFFSET('Sanitation Data'!$H$28,0,10*ROW('Sanitation Data'!H74))="","",OFFSET('Sanitation Data'!$H$28,0,10*ROW('Sanitation Data'!H74)))</f>
        <v/>
      </c>
      <c r="DF80" s="275" t="str">
        <f ca="true">+IF(OFFSET('Sanitation Data'!$H$29,0,10*ROW('Sanitation Data'!H74))="","",OFFSET('Sanitation Data'!$H$29,0,10*ROW('Sanitation Data'!H74)))</f>
        <v/>
      </c>
      <c r="DG80" s="275" t="str">
        <f ca="true">+IF(OFFSET('Sanitation Data'!$H$30,0,10*ROW('Sanitation Data'!H74))="","",OFFSET('Sanitation Data'!$H$30,0,10*ROW('Sanitation Data'!H74)))</f>
        <v/>
      </c>
      <c r="DH80" s="275" t="str">
        <f ca="true">+IF(OFFSET('Sanitation Data'!$H$31,0,10*ROW('Sanitation Data'!H74))="","",OFFSET('Sanitation Data'!$H$31,0,10*ROW('Sanitation Data'!H74)))</f>
        <v/>
      </c>
      <c r="DI80" s="275" t="str">
        <f ca="true">+IF(OFFSET('Sanitation Data'!$H$32,0,10*ROW('Sanitation Data'!H74))="","",OFFSET('Sanitation Data'!$H$32,0,10*ROW('Sanitation Data'!H74)))</f>
        <v/>
      </c>
      <c r="DJ80" s="275" t="str">
        <f ca="true">+IF(OFFSET('Sanitation Data'!$I$28,0,10*ROW('Sanitation Data'!I74))="","",OFFSET('Sanitation Data'!$I$28,0,10*ROW('Sanitation Data'!I74)))</f>
        <v/>
      </c>
      <c r="DK80" s="275" t="str">
        <f ca="true">+IF(OFFSET('Sanitation Data'!$I$29,0,10*ROW('Sanitation Data'!I74))="","",OFFSET('Sanitation Data'!$I$29,0,10*ROW('Sanitation Data'!I74)))</f>
        <v/>
      </c>
      <c r="DL80" s="275" t="str">
        <f ca="true">+IF(OFFSET('Sanitation Data'!$I$30,0,10*ROW('Sanitation Data'!I74))="","",OFFSET('Sanitation Data'!$I$30,0,10*ROW('Sanitation Data'!I74)))</f>
        <v/>
      </c>
      <c r="DM80" s="275" t="str">
        <f ca="true">+IF(OFFSET('Sanitation Data'!$I$31,0,10*ROW('Sanitation Data'!I74))="","",OFFSET('Sanitation Data'!$I$31,0,10*ROW('Sanitation Data'!I74)))</f>
        <v/>
      </c>
      <c r="DN80" s="275" t="str">
        <f ca="true">+IF(OFFSET('Sanitation Data'!$I$32,0,10*ROW('Sanitation Data'!I74))="","",OFFSET('Sanitation Data'!$I$32,0,10*ROW('Sanitation Data'!I74)))</f>
        <v/>
      </c>
      <c r="DO80" s="275" t="str">
        <f ca="true">+IF(OFFSET('Hygiene Data'!$D$11,0,10*ROW('Hygiene Data'!D74))="","",OFFSET('Hygiene Data'!$D$11,0,10*ROW('Hygiene Data'!D74)))</f>
        <v/>
      </c>
      <c r="DP80" s="275" t="str">
        <f ca="true">+IF(OFFSET('Hygiene Data'!$D$12,0,10*ROW('Hygiene Data'!D74))="","",OFFSET('Hygiene Data'!$D$12,0,10*ROW('Hygiene Data'!D74)))</f>
        <v/>
      </c>
      <c r="DQ80" s="275" t="str">
        <f ca="true">+IF(OFFSET('Hygiene Data'!$D$13,0,10*ROW('Hygiene Data'!D74))="","",OFFSET('Hygiene Data'!$D$13,0,10*ROW('Hygiene Data'!D74)))</f>
        <v/>
      </c>
      <c r="DR80" s="275" t="str">
        <f ca="true">+IF(OFFSET('Hygiene Data'!$E$11,0,10*ROW('Hygiene Data'!E74))="","",OFFSET('Hygiene Data'!$E$11,0,10*ROW('Hygiene Data'!E74)))</f>
        <v/>
      </c>
      <c r="DS80" s="275" t="str">
        <f ca="true">+IF(OFFSET('Hygiene Data'!$E$12,0,10*ROW('Hygiene Data'!E74))="","",OFFSET('Hygiene Data'!$E$12,0,10*ROW('Hygiene Data'!E74)))</f>
        <v/>
      </c>
      <c r="DT80" s="275" t="str">
        <f ca="true">+IF(OFFSET('Hygiene Data'!$E$13,0,10*ROW('Hygiene Data'!E74))="","",OFFSET('Hygiene Data'!$E$13,0,10*ROW('Hygiene Data'!E74)))</f>
        <v/>
      </c>
      <c r="DU80" s="275" t="str">
        <f ca="true">+IF(OFFSET('Hygiene Data'!$F$11,0,10*ROW('Hygiene Data'!F74))="","",OFFSET('Hygiene Data'!$F$11,0,10*ROW('Hygiene Data'!F74)))</f>
        <v/>
      </c>
      <c r="DV80" s="275" t="str">
        <f ca="true">+IF(OFFSET('Hygiene Data'!$F$12,0,10*ROW('Hygiene Data'!F74))="","",OFFSET('Hygiene Data'!$F$12,0,10*ROW('Hygiene Data'!F74)))</f>
        <v/>
      </c>
      <c r="DW80" s="275" t="str">
        <f ca="true">+IF(OFFSET('Hygiene Data'!$F$13,0,10*ROW('Hygiene Data'!F74))="","",OFFSET('Hygiene Data'!$F$13,0,10*ROW('Hygiene Data'!F74)))</f>
        <v/>
      </c>
      <c r="DX80" s="275" t="str">
        <f ca="true">+IF(OFFSET('Hygiene Data'!$G$11,0,10*ROW('Hygiene Data'!G74))="","",OFFSET('Hygiene Data'!$G$11,0,10*ROW('Hygiene Data'!G74)))</f>
        <v/>
      </c>
      <c r="DY80" s="275" t="str">
        <f ca="true">+IF(OFFSET('Hygiene Data'!$G$12,0,10*ROW('Hygiene Data'!G74))="","",OFFSET('Hygiene Data'!$G$12,0,10*ROW('Hygiene Data'!G74)))</f>
        <v/>
      </c>
      <c r="DZ80" s="275" t="str">
        <f ca="true">+IF(OFFSET('Hygiene Data'!$G$13,0,10*ROW('Hygiene Data'!G74))="","",OFFSET('Hygiene Data'!$G$13,0,10*ROW('Hygiene Data'!G74)))</f>
        <v/>
      </c>
      <c r="EA80" s="275" t="str">
        <f ca="true">+IF(OFFSET('Hygiene Data'!$H$11,0,10*ROW('Hygiene Data'!H74))="","",OFFSET('Hygiene Data'!$H$11,0,10*ROW('Hygiene Data'!H74)))</f>
        <v/>
      </c>
      <c r="EB80" s="275" t="str">
        <f ca="true">+IF(OFFSET('Hygiene Data'!$H$12,0,10*ROW('Hygiene Data'!H74))="","",OFFSET('Hygiene Data'!$H$12,0,10*ROW('Hygiene Data'!H74)))</f>
        <v/>
      </c>
      <c r="EC80" s="275" t="str">
        <f ca="true">+IF(OFFSET('Hygiene Data'!$H$13,0,10*ROW('Hygiene Data'!H74))="","",OFFSET('Hygiene Data'!$H$13,0,10*ROW('Hygiene Data'!H74)))</f>
        <v/>
      </c>
      <c r="ED80" s="275" t="str">
        <f ca="true">+IF(OFFSET('Hygiene Data'!$I$11,0,10*ROW('Hygiene Data'!I74))="","",OFFSET('Hygiene Data'!$I$11,0,10*ROW('Hygiene Data'!I74)))</f>
        <v/>
      </c>
      <c r="EE80" s="275" t="str">
        <f ca="true">+IF(OFFSET('Hygiene Data'!$I$12,0,10*ROW('Hygiene Data'!I74))="","",OFFSET('Hygiene Data'!$I$12,0,10*ROW('Hygiene Data'!I74)))</f>
        <v/>
      </c>
      <c r="EF80" s="275"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1"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5"/>
      <c r="BS81" s="275" t="str">
        <f ca="true">+IF(OFFSET('Water Data'!$D$27,0,10*ROW('Water Data'!D75))="","",OFFSET('Water Data'!$D$27,0,10*ROW('Water Data'!D75)))</f>
        <v/>
      </c>
      <c r="BT81" s="275" t="str">
        <f ca="true">+IF(OFFSET('Water Data'!$D$28,0,10*ROW('Water Data'!D75))="","",OFFSET('Water Data'!$D$28,0,10*ROW('Water Data'!D75)))</f>
        <v/>
      </c>
      <c r="BU81" s="275" t="str">
        <f ca="true">+IF(OFFSET('Water Data'!$D$29,0,10*ROW('Water Data'!D75))="","",OFFSET('Water Data'!$D$29,0,10*ROW('Water Data'!D75)))</f>
        <v/>
      </c>
      <c r="BV81" s="275" t="str">
        <f ca="true">+IF(OFFSET('Water Data'!$E$27,0,10*ROW('Water Data'!E75))="","",OFFSET('Water Data'!$E$27,0,10*ROW('Water Data'!E75)))</f>
        <v/>
      </c>
      <c r="BW81" s="275" t="str">
        <f ca="true">+IF(OFFSET('Water Data'!$E$28,0,10*ROW('Water Data'!E75))="","",OFFSET('Water Data'!$E$28,0,10*ROW('Water Data'!E75)))</f>
        <v/>
      </c>
      <c r="BX81" s="275" t="str">
        <f ca="true">+IF(OFFSET('Water Data'!$E$29,0,10*ROW('Water Data'!E75))="","",OFFSET('Water Data'!$E$29,0,10*ROW('Water Data'!E75)))</f>
        <v/>
      </c>
      <c r="BY81" s="275" t="str">
        <f ca="true">+IF(OFFSET('Water Data'!$F$27,0,10*ROW('Water Data'!F75))="","",OFFSET('Water Data'!$F$27,0,10*ROW('Water Data'!F75)))</f>
        <v/>
      </c>
      <c r="BZ81" s="275" t="str">
        <f ca="true">+IF(OFFSET('Water Data'!$F$28,0,10*ROW('Water Data'!F75))="","",OFFSET('Water Data'!$F$28,0,10*ROW('Water Data'!F75)))</f>
        <v/>
      </c>
      <c r="CA81" s="275" t="str">
        <f ca="true">+IF(OFFSET('Water Data'!$F$29,0,10*ROW('Water Data'!F75))="","",OFFSET('Water Data'!$F$29,0,10*ROW('Water Data'!F75)))</f>
        <v/>
      </c>
      <c r="CB81" s="275" t="str">
        <f ca="true">+IF(OFFSET('Water Data'!$G$27,0,10*ROW('Water Data'!G75))="","",OFFSET('Water Data'!$G$27,0,10*ROW('Water Data'!G75)))</f>
        <v/>
      </c>
      <c r="CC81" s="275" t="str">
        <f ca="true">+IF(OFFSET('Water Data'!$G$28,0,10*ROW('Water Data'!G75))="","",OFFSET('Water Data'!$G$28,0,10*ROW('Water Data'!G75)))</f>
        <v/>
      </c>
      <c r="CD81" s="275" t="str">
        <f ca="true">+IF(OFFSET('Water Data'!$G$29,0,10*ROW('Water Data'!G75))="","",OFFSET('Water Data'!$G$29,0,10*ROW('Water Data'!G75)))</f>
        <v/>
      </c>
      <c r="CE81" s="275" t="str">
        <f ca="true">+IF(OFFSET('Water Data'!$H$27,0,10*ROW('Water Data'!H75))="","",OFFSET('Water Data'!$H$27,0,10*ROW('Water Data'!H75)))</f>
        <v/>
      </c>
      <c r="CF81" s="275" t="str">
        <f ca="true">+IF(OFFSET('Water Data'!$H$28,0,10*ROW('Water Data'!H75))="","",OFFSET('Water Data'!$H$28,0,10*ROW('Water Data'!H75)))</f>
        <v/>
      </c>
      <c r="CG81" s="275" t="str">
        <f ca="true">+IF(OFFSET('Water Data'!$H$29,0,10*ROW('Water Data'!H75))="","",OFFSET('Water Data'!$H$29,0,10*ROW('Water Data'!H75)))</f>
        <v/>
      </c>
      <c r="CH81" s="275" t="str">
        <f ca="true">+IF(OFFSET('Water Data'!$I$27,0,10*ROW('Water Data'!I75))="","",OFFSET('Water Data'!$I$27,0,10*ROW('Water Data'!I75)))</f>
        <v/>
      </c>
      <c r="CI81" s="275" t="str">
        <f ca="true">+IF(OFFSET('Water Data'!$I$28,0,10*ROW('Water Data'!I75))="","",OFFSET('Water Data'!$I$28,0,10*ROW('Water Data'!I75)))</f>
        <v/>
      </c>
      <c r="CJ81" s="275" t="str">
        <f ca="true">+IF(OFFSET('Water Data'!$I$29,0,10*ROW('Water Data'!I75))="","",OFFSET('Water Data'!$I$29,0,10*ROW('Water Data'!I75)))</f>
        <v/>
      </c>
      <c r="CK81" s="275" t="str">
        <f ca="true">+IF(OFFSET('Sanitation Data'!$D$28,0,10*ROW('Sanitation Data'!D75))="","",OFFSET('Sanitation Data'!$D$28,0,10*ROW('Sanitation Data'!D75)))</f>
        <v/>
      </c>
      <c r="CL81" s="275" t="str">
        <f ca="true">+IF(OFFSET('Sanitation Data'!$D$29,0,10*ROW('Sanitation Data'!D75))="","",OFFSET('Sanitation Data'!$D$29,0,10*ROW('Sanitation Data'!D75)))</f>
        <v/>
      </c>
      <c r="CM81" s="275" t="str">
        <f ca="true">+IF(OFFSET('Sanitation Data'!$D$30,0,10*ROW('Sanitation Data'!D75))="","",OFFSET('Sanitation Data'!$D$30,0,10*ROW('Sanitation Data'!D75)))</f>
        <v/>
      </c>
      <c r="CN81" s="275" t="str">
        <f ca="true">+IF(OFFSET('Sanitation Data'!$D$31,0,10*ROW('Sanitation Data'!D75))="","",OFFSET('Sanitation Data'!$D$31,0,10*ROW('Sanitation Data'!D75)))</f>
        <v/>
      </c>
      <c r="CO81" s="275" t="str">
        <f ca="true">+IF(OFFSET('Sanitation Data'!$D$32,0,10*ROW('Sanitation Data'!D75))="","",OFFSET('Sanitation Data'!$D$32,0,10*ROW('Sanitation Data'!D75)))</f>
        <v/>
      </c>
      <c r="CP81" s="275" t="str">
        <f ca="true">+IF(OFFSET('Sanitation Data'!$E$28,0,10*ROW('Sanitation Data'!E75))="","",OFFSET('Sanitation Data'!$E$28,0,10*ROW('Sanitation Data'!E75)))</f>
        <v/>
      </c>
      <c r="CQ81" s="275" t="str">
        <f ca="true">+IF(OFFSET('Sanitation Data'!$E$29,0,10*ROW('Sanitation Data'!E75))="","",OFFSET('Sanitation Data'!$E$29,0,10*ROW('Sanitation Data'!E75)))</f>
        <v/>
      </c>
      <c r="CR81" s="275" t="str">
        <f ca="true">+IF(OFFSET('Sanitation Data'!$E$30,0,10*ROW('Sanitation Data'!E75))="","",OFFSET('Sanitation Data'!$E$30,0,10*ROW('Sanitation Data'!E75)))</f>
        <v/>
      </c>
      <c r="CS81" s="275" t="str">
        <f ca="true">+IF(OFFSET('Sanitation Data'!$E$31,0,10*ROW('Sanitation Data'!E75))="","",OFFSET('Sanitation Data'!$E$31,0,10*ROW('Sanitation Data'!E75)))</f>
        <v/>
      </c>
      <c r="CT81" s="275" t="str">
        <f ca="true">+IF(OFFSET('Sanitation Data'!$E$32,0,10*ROW('Sanitation Data'!E75))="","",OFFSET('Sanitation Data'!$E$32,0,10*ROW('Sanitation Data'!E75)))</f>
        <v/>
      </c>
      <c r="CU81" s="275" t="str">
        <f ca="true">+IF(OFFSET('Sanitation Data'!$F$28,0,10*ROW('Sanitation Data'!F75))="","",OFFSET('Sanitation Data'!$F$28,0,10*ROW('Sanitation Data'!F75)))</f>
        <v/>
      </c>
      <c r="CV81" s="275" t="str">
        <f ca="true">+IF(OFFSET('Sanitation Data'!$F$29,0,10*ROW('Sanitation Data'!F75))="","",OFFSET('Sanitation Data'!$F$29,0,10*ROW('Sanitation Data'!F75)))</f>
        <v/>
      </c>
      <c r="CW81" s="275" t="str">
        <f ca="true">+IF(OFFSET('Sanitation Data'!$F$30,0,10*ROW('Sanitation Data'!F75))="","",OFFSET('Sanitation Data'!$F$30,0,10*ROW('Sanitation Data'!F75)))</f>
        <v/>
      </c>
      <c r="CX81" s="275" t="str">
        <f ca="true">+IF(OFFSET('Sanitation Data'!$F$31,0,10*ROW('Sanitation Data'!F75))="","",OFFSET('Sanitation Data'!$F$31,0,10*ROW('Sanitation Data'!F75)))</f>
        <v/>
      </c>
      <c r="CY81" s="275" t="str">
        <f ca="true">+IF(OFFSET('Sanitation Data'!$F$32,0,10*ROW('Sanitation Data'!F75))="","",OFFSET('Sanitation Data'!$F$32,0,10*ROW('Sanitation Data'!F75)))</f>
        <v/>
      </c>
      <c r="CZ81" s="275" t="str">
        <f ca="true">+IF(OFFSET('Sanitation Data'!$G$28,0,10*ROW('Sanitation Data'!G75))="","",OFFSET('Sanitation Data'!$G$28,0,10*ROW('Sanitation Data'!G75)))</f>
        <v/>
      </c>
      <c r="DA81" s="275" t="str">
        <f ca="true">+IF(OFFSET('Sanitation Data'!$G$29,0,10*ROW('Sanitation Data'!G75))="","",OFFSET('Sanitation Data'!$G$29,0,10*ROW('Sanitation Data'!G75)))</f>
        <v/>
      </c>
      <c r="DB81" s="275" t="str">
        <f ca="true">+IF(OFFSET('Sanitation Data'!$G$30,0,10*ROW('Sanitation Data'!G75))="","",OFFSET('Sanitation Data'!$G$30,0,10*ROW('Sanitation Data'!G75)))</f>
        <v/>
      </c>
      <c r="DC81" s="275" t="str">
        <f ca="true">+IF(OFFSET('Sanitation Data'!$G$31,0,10*ROW('Sanitation Data'!G75))="","",OFFSET('Sanitation Data'!$G$31,0,10*ROW('Sanitation Data'!G75)))</f>
        <v/>
      </c>
      <c r="DD81" s="275" t="str">
        <f ca="true">+IF(OFFSET('Sanitation Data'!$G$32,0,10*ROW('Sanitation Data'!G75))="","",OFFSET('Sanitation Data'!$G$32,0,10*ROW('Sanitation Data'!G75)))</f>
        <v/>
      </c>
      <c r="DE81" s="275" t="str">
        <f ca="true">+IF(OFFSET('Sanitation Data'!$H$28,0,10*ROW('Sanitation Data'!H75))="","",OFFSET('Sanitation Data'!$H$28,0,10*ROW('Sanitation Data'!H75)))</f>
        <v/>
      </c>
      <c r="DF81" s="275" t="str">
        <f ca="true">+IF(OFFSET('Sanitation Data'!$H$29,0,10*ROW('Sanitation Data'!H75))="","",OFFSET('Sanitation Data'!$H$29,0,10*ROW('Sanitation Data'!H75)))</f>
        <v/>
      </c>
      <c r="DG81" s="275" t="str">
        <f ca="true">+IF(OFFSET('Sanitation Data'!$H$30,0,10*ROW('Sanitation Data'!H75))="","",OFFSET('Sanitation Data'!$H$30,0,10*ROW('Sanitation Data'!H75)))</f>
        <v/>
      </c>
      <c r="DH81" s="275" t="str">
        <f ca="true">+IF(OFFSET('Sanitation Data'!$H$31,0,10*ROW('Sanitation Data'!H75))="","",OFFSET('Sanitation Data'!$H$31,0,10*ROW('Sanitation Data'!H75)))</f>
        <v/>
      </c>
      <c r="DI81" s="275" t="str">
        <f ca="true">+IF(OFFSET('Sanitation Data'!$H$32,0,10*ROW('Sanitation Data'!H75))="","",OFFSET('Sanitation Data'!$H$32,0,10*ROW('Sanitation Data'!H75)))</f>
        <v/>
      </c>
      <c r="DJ81" s="275" t="str">
        <f ca="true">+IF(OFFSET('Sanitation Data'!$I$28,0,10*ROW('Sanitation Data'!I75))="","",OFFSET('Sanitation Data'!$I$28,0,10*ROW('Sanitation Data'!I75)))</f>
        <v/>
      </c>
      <c r="DK81" s="275" t="str">
        <f ca="true">+IF(OFFSET('Sanitation Data'!$I$29,0,10*ROW('Sanitation Data'!I75))="","",OFFSET('Sanitation Data'!$I$29,0,10*ROW('Sanitation Data'!I75)))</f>
        <v/>
      </c>
      <c r="DL81" s="275" t="str">
        <f ca="true">+IF(OFFSET('Sanitation Data'!$I$30,0,10*ROW('Sanitation Data'!I75))="","",OFFSET('Sanitation Data'!$I$30,0,10*ROW('Sanitation Data'!I75)))</f>
        <v/>
      </c>
      <c r="DM81" s="275" t="str">
        <f ca="true">+IF(OFFSET('Sanitation Data'!$I$31,0,10*ROW('Sanitation Data'!I75))="","",OFFSET('Sanitation Data'!$I$31,0,10*ROW('Sanitation Data'!I75)))</f>
        <v/>
      </c>
      <c r="DN81" s="275" t="str">
        <f ca="true">+IF(OFFSET('Sanitation Data'!$I$32,0,10*ROW('Sanitation Data'!I75))="","",OFFSET('Sanitation Data'!$I$32,0,10*ROW('Sanitation Data'!I75)))</f>
        <v/>
      </c>
      <c r="DO81" s="275" t="str">
        <f ca="true">+IF(OFFSET('Hygiene Data'!$D$11,0,10*ROW('Hygiene Data'!D75))="","",OFFSET('Hygiene Data'!$D$11,0,10*ROW('Hygiene Data'!D75)))</f>
        <v/>
      </c>
      <c r="DP81" s="275" t="str">
        <f ca="true">+IF(OFFSET('Hygiene Data'!$D$12,0,10*ROW('Hygiene Data'!D75))="","",OFFSET('Hygiene Data'!$D$12,0,10*ROW('Hygiene Data'!D75)))</f>
        <v/>
      </c>
      <c r="DQ81" s="275" t="str">
        <f ca="true">+IF(OFFSET('Hygiene Data'!$D$13,0,10*ROW('Hygiene Data'!D75))="","",OFFSET('Hygiene Data'!$D$13,0,10*ROW('Hygiene Data'!D75)))</f>
        <v/>
      </c>
      <c r="DR81" s="275" t="str">
        <f ca="true">+IF(OFFSET('Hygiene Data'!$E$11,0,10*ROW('Hygiene Data'!E75))="","",OFFSET('Hygiene Data'!$E$11,0,10*ROW('Hygiene Data'!E75)))</f>
        <v/>
      </c>
      <c r="DS81" s="275" t="str">
        <f ca="true">+IF(OFFSET('Hygiene Data'!$E$12,0,10*ROW('Hygiene Data'!E75))="","",OFFSET('Hygiene Data'!$E$12,0,10*ROW('Hygiene Data'!E75)))</f>
        <v/>
      </c>
      <c r="DT81" s="275" t="str">
        <f ca="true">+IF(OFFSET('Hygiene Data'!$E$13,0,10*ROW('Hygiene Data'!E75))="","",OFFSET('Hygiene Data'!$E$13,0,10*ROW('Hygiene Data'!E75)))</f>
        <v/>
      </c>
      <c r="DU81" s="275" t="str">
        <f ca="true">+IF(OFFSET('Hygiene Data'!$F$11,0,10*ROW('Hygiene Data'!F75))="","",OFFSET('Hygiene Data'!$F$11,0,10*ROW('Hygiene Data'!F75)))</f>
        <v/>
      </c>
      <c r="DV81" s="275" t="str">
        <f ca="true">+IF(OFFSET('Hygiene Data'!$F$12,0,10*ROW('Hygiene Data'!F75))="","",OFFSET('Hygiene Data'!$F$12,0,10*ROW('Hygiene Data'!F75)))</f>
        <v/>
      </c>
      <c r="DW81" s="275" t="str">
        <f ca="true">+IF(OFFSET('Hygiene Data'!$F$13,0,10*ROW('Hygiene Data'!F75))="","",OFFSET('Hygiene Data'!$F$13,0,10*ROW('Hygiene Data'!F75)))</f>
        <v/>
      </c>
      <c r="DX81" s="275" t="str">
        <f ca="true">+IF(OFFSET('Hygiene Data'!$G$11,0,10*ROW('Hygiene Data'!G75))="","",OFFSET('Hygiene Data'!$G$11,0,10*ROW('Hygiene Data'!G75)))</f>
        <v/>
      </c>
      <c r="DY81" s="275" t="str">
        <f ca="true">+IF(OFFSET('Hygiene Data'!$G$12,0,10*ROW('Hygiene Data'!G75))="","",OFFSET('Hygiene Data'!$G$12,0,10*ROW('Hygiene Data'!G75)))</f>
        <v/>
      </c>
      <c r="DZ81" s="275" t="str">
        <f ca="true">+IF(OFFSET('Hygiene Data'!$G$13,0,10*ROW('Hygiene Data'!G75))="","",OFFSET('Hygiene Data'!$G$13,0,10*ROW('Hygiene Data'!G75)))</f>
        <v/>
      </c>
      <c r="EA81" s="275" t="str">
        <f ca="true">+IF(OFFSET('Hygiene Data'!$H$11,0,10*ROW('Hygiene Data'!H75))="","",OFFSET('Hygiene Data'!$H$11,0,10*ROW('Hygiene Data'!H75)))</f>
        <v/>
      </c>
      <c r="EB81" s="275" t="str">
        <f ca="true">+IF(OFFSET('Hygiene Data'!$H$12,0,10*ROW('Hygiene Data'!H75))="","",OFFSET('Hygiene Data'!$H$12,0,10*ROW('Hygiene Data'!H75)))</f>
        <v/>
      </c>
      <c r="EC81" s="275" t="str">
        <f ca="true">+IF(OFFSET('Hygiene Data'!$H$13,0,10*ROW('Hygiene Data'!H75))="","",OFFSET('Hygiene Data'!$H$13,0,10*ROW('Hygiene Data'!H75)))</f>
        <v/>
      </c>
      <c r="ED81" s="275" t="str">
        <f ca="true">+IF(OFFSET('Hygiene Data'!$I$11,0,10*ROW('Hygiene Data'!I75))="","",OFFSET('Hygiene Data'!$I$11,0,10*ROW('Hygiene Data'!I75)))</f>
        <v/>
      </c>
      <c r="EE81" s="275" t="str">
        <f ca="true">+IF(OFFSET('Hygiene Data'!$I$12,0,10*ROW('Hygiene Data'!I75))="","",OFFSET('Hygiene Data'!$I$12,0,10*ROW('Hygiene Data'!I75)))</f>
        <v/>
      </c>
      <c r="EF81" s="275"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1"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5"/>
      <c r="BS82" s="275" t="str">
        <f ca="true">+IF(OFFSET('Water Data'!$D$27,0,10*ROW('Water Data'!D76))="","",OFFSET('Water Data'!$D$27,0,10*ROW('Water Data'!D76)))</f>
        <v/>
      </c>
      <c r="BT82" s="275" t="str">
        <f ca="true">+IF(OFFSET('Water Data'!$D$28,0,10*ROW('Water Data'!D76))="","",OFFSET('Water Data'!$D$28,0,10*ROW('Water Data'!D76)))</f>
        <v/>
      </c>
      <c r="BU82" s="275" t="str">
        <f ca="true">+IF(OFFSET('Water Data'!$D$29,0,10*ROW('Water Data'!D76))="","",OFFSET('Water Data'!$D$29,0,10*ROW('Water Data'!D76)))</f>
        <v/>
      </c>
      <c r="BV82" s="275" t="str">
        <f ca="true">+IF(OFFSET('Water Data'!$E$27,0,10*ROW('Water Data'!E76))="","",OFFSET('Water Data'!$E$27,0,10*ROW('Water Data'!E76)))</f>
        <v/>
      </c>
      <c r="BW82" s="275" t="str">
        <f ca="true">+IF(OFFSET('Water Data'!$E$28,0,10*ROW('Water Data'!E76))="","",OFFSET('Water Data'!$E$28,0,10*ROW('Water Data'!E76)))</f>
        <v/>
      </c>
      <c r="BX82" s="275" t="str">
        <f ca="true">+IF(OFFSET('Water Data'!$E$29,0,10*ROW('Water Data'!E76))="","",OFFSET('Water Data'!$E$29,0,10*ROW('Water Data'!E76)))</f>
        <v/>
      </c>
      <c r="BY82" s="275" t="str">
        <f ca="true">+IF(OFFSET('Water Data'!$F$27,0,10*ROW('Water Data'!F76))="","",OFFSET('Water Data'!$F$27,0,10*ROW('Water Data'!F76)))</f>
        <v/>
      </c>
      <c r="BZ82" s="275" t="str">
        <f ca="true">+IF(OFFSET('Water Data'!$F$28,0,10*ROW('Water Data'!F76))="","",OFFSET('Water Data'!$F$28,0,10*ROW('Water Data'!F76)))</f>
        <v/>
      </c>
      <c r="CA82" s="275" t="str">
        <f ca="true">+IF(OFFSET('Water Data'!$F$29,0,10*ROW('Water Data'!F76))="","",OFFSET('Water Data'!$F$29,0,10*ROW('Water Data'!F76)))</f>
        <v/>
      </c>
      <c r="CB82" s="275" t="str">
        <f ca="true">+IF(OFFSET('Water Data'!$G$27,0,10*ROW('Water Data'!G76))="","",OFFSET('Water Data'!$G$27,0,10*ROW('Water Data'!G76)))</f>
        <v/>
      </c>
      <c r="CC82" s="275" t="str">
        <f ca="true">+IF(OFFSET('Water Data'!$G$28,0,10*ROW('Water Data'!G76))="","",OFFSET('Water Data'!$G$28,0,10*ROW('Water Data'!G76)))</f>
        <v/>
      </c>
      <c r="CD82" s="275" t="str">
        <f ca="true">+IF(OFFSET('Water Data'!$G$29,0,10*ROW('Water Data'!G76))="","",OFFSET('Water Data'!$G$29,0,10*ROW('Water Data'!G76)))</f>
        <v/>
      </c>
      <c r="CE82" s="275" t="str">
        <f ca="true">+IF(OFFSET('Water Data'!$H$27,0,10*ROW('Water Data'!H76))="","",OFFSET('Water Data'!$H$27,0,10*ROW('Water Data'!H76)))</f>
        <v/>
      </c>
      <c r="CF82" s="275" t="str">
        <f ca="true">+IF(OFFSET('Water Data'!$H$28,0,10*ROW('Water Data'!H76))="","",OFFSET('Water Data'!$H$28,0,10*ROW('Water Data'!H76)))</f>
        <v/>
      </c>
      <c r="CG82" s="275" t="str">
        <f ca="true">+IF(OFFSET('Water Data'!$H$29,0,10*ROW('Water Data'!H76))="","",OFFSET('Water Data'!$H$29,0,10*ROW('Water Data'!H76)))</f>
        <v/>
      </c>
      <c r="CH82" s="275" t="str">
        <f ca="true">+IF(OFFSET('Water Data'!$I$27,0,10*ROW('Water Data'!I76))="","",OFFSET('Water Data'!$I$27,0,10*ROW('Water Data'!I76)))</f>
        <v/>
      </c>
      <c r="CI82" s="275" t="str">
        <f ca="true">+IF(OFFSET('Water Data'!$I$28,0,10*ROW('Water Data'!I76))="","",OFFSET('Water Data'!$I$28,0,10*ROW('Water Data'!I76)))</f>
        <v/>
      </c>
      <c r="CJ82" s="275" t="str">
        <f ca="true">+IF(OFFSET('Water Data'!$I$29,0,10*ROW('Water Data'!I76))="","",OFFSET('Water Data'!$I$29,0,10*ROW('Water Data'!I76)))</f>
        <v/>
      </c>
      <c r="CK82" s="275" t="str">
        <f ca="true">+IF(OFFSET('Sanitation Data'!$D$28,0,10*ROW('Sanitation Data'!D76))="","",OFFSET('Sanitation Data'!$D$28,0,10*ROW('Sanitation Data'!D76)))</f>
        <v/>
      </c>
      <c r="CL82" s="275" t="str">
        <f ca="true">+IF(OFFSET('Sanitation Data'!$D$29,0,10*ROW('Sanitation Data'!D76))="","",OFFSET('Sanitation Data'!$D$29,0,10*ROW('Sanitation Data'!D76)))</f>
        <v/>
      </c>
      <c r="CM82" s="275" t="str">
        <f ca="true">+IF(OFFSET('Sanitation Data'!$D$30,0,10*ROW('Sanitation Data'!D76))="","",OFFSET('Sanitation Data'!$D$30,0,10*ROW('Sanitation Data'!D76)))</f>
        <v/>
      </c>
      <c r="CN82" s="275" t="str">
        <f ca="true">+IF(OFFSET('Sanitation Data'!$D$31,0,10*ROW('Sanitation Data'!D76))="","",OFFSET('Sanitation Data'!$D$31,0,10*ROW('Sanitation Data'!D76)))</f>
        <v/>
      </c>
      <c r="CO82" s="275" t="str">
        <f ca="true">+IF(OFFSET('Sanitation Data'!$D$32,0,10*ROW('Sanitation Data'!D76))="","",OFFSET('Sanitation Data'!$D$32,0,10*ROW('Sanitation Data'!D76)))</f>
        <v/>
      </c>
      <c r="CP82" s="275" t="str">
        <f ca="true">+IF(OFFSET('Sanitation Data'!$E$28,0,10*ROW('Sanitation Data'!E76))="","",OFFSET('Sanitation Data'!$E$28,0,10*ROW('Sanitation Data'!E76)))</f>
        <v/>
      </c>
      <c r="CQ82" s="275" t="str">
        <f ca="true">+IF(OFFSET('Sanitation Data'!$E$29,0,10*ROW('Sanitation Data'!E76))="","",OFFSET('Sanitation Data'!$E$29,0,10*ROW('Sanitation Data'!E76)))</f>
        <v/>
      </c>
      <c r="CR82" s="275" t="str">
        <f ca="true">+IF(OFFSET('Sanitation Data'!$E$30,0,10*ROW('Sanitation Data'!E76))="","",OFFSET('Sanitation Data'!$E$30,0,10*ROW('Sanitation Data'!E76)))</f>
        <v/>
      </c>
      <c r="CS82" s="275" t="str">
        <f ca="true">+IF(OFFSET('Sanitation Data'!$E$31,0,10*ROW('Sanitation Data'!E76))="","",OFFSET('Sanitation Data'!$E$31,0,10*ROW('Sanitation Data'!E76)))</f>
        <v/>
      </c>
      <c r="CT82" s="275" t="str">
        <f ca="true">+IF(OFFSET('Sanitation Data'!$E$32,0,10*ROW('Sanitation Data'!E76))="","",OFFSET('Sanitation Data'!$E$32,0,10*ROW('Sanitation Data'!E76)))</f>
        <v/>
      </c>
      <c r="CU82" s="275" t="str">
        <f ca="true">+IF(OFFSET('Sanitation Data'!$F$28,0,10*ROW('Sanitation Data'!F76))="","",OFFSET('Sanitation Data'!$F$28,0,10*ROW('Sanitation Data'!F76)))</f>
        <v/>
      </c>
      <c r="CV82" s="275" t="str">
        <f ca="true">+IF(OFFSET('Sanitation Data'!$F$29,0,10*ROW('Sanitation Data'!F76))="","",OFFSET('Sanitation Data'!$F$29,0,10*ROW('Sanitation Data'!F76)))</f>
        <v/>
      </c>
      <c r="CW82" s="275" t="str">
        <f ca="true">+IF(OFFSET('Sanitation Data'!$F$30,0,10*ROW('Sanitation Data'!F76))="","",OFFSET('Sanitation Data'!$F$30,0,10*ROW('Sanitation Data'!F76)))</f>
        <v/>
      </c>
      <c r="CX82" s="275" t="str">
        <f ca="true">+IF(OFFSET('Sanitation Data'!$F$31,0,10*ROW('Sanitation Data'!F76))="","",OFFSET('Sanitation Data'!$F$31,0,10*ROW('Sanitation Data'!F76)))</f>
        <v/>
      </c>
      <c r="CY82" s="275" t="str">
        <f ca="true">+IF(OFFSET('Sanitation Data'!$F$32,0,10*ROW('Sanitation Data'!F76))="","",OFFSET('Sanitation Data'!$F$32,0,10*ROW('Sanitation Data'!F76)))</f>
        <v/>
      </c>
      <c r="CZ82" s="275" t="str">
        <f ca="true">+IF(OFFSET('Sanitation Data'!$G$28,0,10*ROW('Sanitation Data'!G76))="","",OFFSET('Sanitation Data'!$G$28,0,10*ROW('Sanitation Data'!G76)))</f>
        <v/>
      </c>
      <c r="DA82" s="275" t="str">
        <f ca="true">+IF(OFFSET('Sanitation Data'!$G$29,0,10*ROW('Sanitation Data'!G76))="","",OFFSET('Sanitation Data'!$G$29,0,10*ROW('Sanitation Data'!G76)))</f>
        <v/>
      </c>
      <c r="DB82" s="275" t="str">
        <f ca="true">+IF(OFFSET('Sanitation Data'!$G$30,0,10*ROW('Sanitation Data'!G76))="","",OFFSET('Sanitation Data'!$G$30,0,10*ROW('Sanitation Data'!G76)))</f>
        <v/>
      </c>
      <c r="DC82" s="275" t="str">
        <f ca="true">+IF(OFFSET('Sanitation Data'!$G$31,0,10*ROW('Sanitation Data'!G76))="","",OFFSET('Sanitation Data'!$G$31,0,10*ROW('Sanitation Data'!G76)))</f>
        <v/>
      </c>
      <c r="DD82" s="275" t="str">
        <f ca="true">+IF(OFFSET('Sanitation Data'!$G$32,0,10*ROW('Sanitation Data'!G76))="","",OFFSET('Sanitation Data'!$G$32,0,10*ROW('Sanitation Data'!G76)))</f>
        <v/>
      </c>
      <c r="DE82" s="275" t="str">
        <f ca="true">+IF(OFFSET('Sanitation Data'!$H$28,0,10*ROW('Sanitation Data'!H76))="","",OFFSET('Sanitation Data'!$H$28,0,10*ROW('Sanitation Data'!H76)))</f>
        <v/>
      </c>
      <c r="DF82" s="275" t="str">
        <f ca="true">+IF(OFFSET('Sanitation Data'!$H$29,0,10*ROW('Sanitation Data'!H76))="","",OFFSET('Sanitation Data'!$H$29,0,10*ROW('Sanitation Data'!H76)))</f>
        <v/>
      </c>
      <c r="DG82" s="275" t="str">
        <f ca="true">+IF(OFFSET('Sanitation Data'!$H$30,0,10*ROW('Sanitation Data'!H76))="","",OFFSET('Sanitation Data'!$H$30,0,10*ROW('Sanitation Data'!H76)))</f>
        <v/>
      </c>
      <c r="DH82" s="275" t="str">
        <f ca="true">+IF(OFFSET('Sanitation Data'!$H$31,0,10*ROW('Sanitation Data'!H76))="","",OFFSET('Sanitation Data'!$H$31,0,10*ROW('Sanitation Data'!H76)))</f>
        <v/>
      </c>
      <c r="DI82" s="275" t="str">
        <f ca="true">+IF(OFFSET('Sanitation Data'!$H$32,0,10*ROW('Sanitation Data'!H76))="","",OFFSET('Sanitation Data'!$H$32,0,10*ROW('Sanitation Data'!H76)))</f>
        <v/>
      </c>
      <c r="DJ82" s="275" t="str">
        <f ca="true">+IF(OFFSET('Sanitation Data'!$I$28,0,10*ROW('Sanitation Data'!I76))="","",OFFSET('Sanitation Data'!$I$28,0,10*ROW('Sanitation Data'!I76)))</f>
        <v/>
      </c>
      <c r="DK82" s="275" t="str">
        <f ca="true">+IF(OFFSET('Sanitation Data'!$I$29,0,10*ROW('Sanitation Data'!I76))="","",OFFSET('Sanitation Data'!$I$29,0,10*ROW('Sanitation Data'!I76)))</f>
        <v/>
      </c>
      <c r="DL82" s="275" t="str">
        <f ca="true">+IF(OFFSET('Sanitation Data'!$I$30,0,10*ROW('Sanitation Data'!I76))="","",OFFSET('Sanitation Data'!$I$30,0,10*ROW('Sanitation Data'!I76)))</f>
        <v/>
      </c>
      <c r="DM82" s="275" t="str">
        <f ca="true">+IF(OFFSET('Sanitation Data'!$I$31,0,10*ROW('Sanitation Data'!I76))="","",OFFSET('Sanitation Data'!$I$31,0,10*ROW('Sanitation Data'!I76)))</f>
        <v/>
      </c>
      <c r="DN82" s="275" t="str">
        <f ca="true">+IF(OFFSET('Sanitation Data'!$I$32,0,10*ROW('Sanitation Data'!I76))="","",OFFSET('Sanitation Data'!$I$32,0,10*ROW('Sanitation Data'!I76)))</f>
        <v/>
      </c>
      <c r="DO82" s="275" t="str">
        <f ca="true">+IF(OFFSET('Hygiene Data'!$D$11,0,10*ROW('Hygiene Data'!D76))="","",OFFSET('Hygiene Data'!$D$11,0,10*ROW('Hygiene Data'!D76)))</f>
        <v/>
      </c>
      <c r="DP82" s="275" t="str">
        <f ca="true">+IF(OFFSET('Hygiene Data'!$D$12,0,10*ROW('Hygiene Data'!D76))="","",OFFSET('Hygiene Data'!$D$12,0,10*ROW('Hygiene Data'!D76)))</f>
        <v/>
      </c>
      <c r="DQ82" s="275" t="str">
        <f ca="true">+IF(OFFSET('Hygiene Data'!$D$13,0,10*ROW('Hygiene Data'!D76))="","",OFFSET('Hygiene Data'!$D$13,0,10*ROW('Hygiene Data'!D76)))</f>
        <v/>
      </c>
      <c r="DR82" s="275" t="str">
        <f ca="true">+IF(OFFSET('Hygiene Data'!$E$11,0,10*ROW('Hygiene Data'!E76))="","",OFFSET('Hygiene Data'!$E$11,0,10*ROW('Hygiene Data'!E76)))</f>
        <v/>
      </c>
      <c r="DS82" s="275" t="str">
        <f ca="true">+IF(OFFSET('Hygiene Data'!$E$12,0,10*ROW('Hygiene Data'!E76))="","",OFFSET('Hygiene Data'!$E$12,0,10*ROW('Hygiene Data'!E76)))</f>
        <v/>
      </c>
      <c r="DT82" s="275" t="str">
        <f ca="true">+IF(OFFSET('Hygiene Data'!$E$13,0,10*ROW('Hygiene Data'!E76))="","",OFFSET('Hygiene Data'!$E$13,0,10*ROW('Hygiene Data'!E76)))</f>
        <v/>
      </c>
      <c r="DU82" s="275" t="str">
        <f ca="true">+IF(OFFSET('Hygiene Data'!$F$11,0,10*ROW('Hygiene Data'!F76))="","",OFFSET('Hygiene Data'!$F$11,0,10*ROW('Hygiene Data'!F76)))</f>
        <v/>
      </c>
      <c r="DV82" s="275" t="str">
        <f ca="true">+IF(OFFSET('Hygiene Data'!$F$12,0,10*ROW('Hygiene Data'!F76))="","",OFFSET('Hygiene Data'!$F$12,0,10*ROW('Hygiene Data'!F76)))</f>
        <v/>
      </c>
      <c r="DW82" s="275" t="str">
        <f ca="true">+IF(OFFSET('Hygiene Data'!$F$13,0,10*ROW('Hygiene Data'!F76))="","",OFFSET('Hygiene Data'!$F$13,0,10*ROW('Hygiene Data'!F76)))</f>
        <v/>
      </c>
      <c r="DX82" s="275" t="str">
        <f ca="true">+IF(OFFSET('Hygiene Data'!$G$11,0,10*ROW('Hygiene Data'!G76))="","",OFFSET('Hygiene Data'!$G$11,0,10*ROW('Hygiene Data'!G76)))</f>
        <v/>
      </c>
      <c r="DY82" s="275" t="str">
        <f ca="true">+IF(OFFSET('Hygiene Data'!$G$12,0,10*ROW('Hygiene Data'!G76))="","",OFFSET('Hygiene Data'!$G$12,0,10*ROW('Hygiene Data'!G76)))</f>
        <v/>
      </c>
      <c r="DZ82" s="275" t="str">
        <f ca="true">+IF(OFFSET('Hygiene Data'!$G$13,0,10*ROW('Hygiene Data'!G76))="","",OFFSET('Hygiene Data'!$G$13,0,10*ROW('Hygiene Data'!G76)))</f>
        <v/>
      </c>
      <c r="EA82" s="275" t="str">
        <f ca="true">+IF(OFFSET('Hygiene Data'!$H$11,0,10*ROW('Hygiene Data'!H76))="","",OFFSET('Hygiene Data'!$H$11,0,10*ROW('Hygiene Data'!H76)))</f>
        <v/>
      </c>
      <c r="EB82" s="275" t="str">
        <f ca="true">+IF(OFFSET('Hygiene Data'!$H$12,0,10*ROW('Hygiene Data'!H76))="","",OFFSET('Hygiene Data'!$H$12,0,10*ROW('Hygiene Data'!H76)))</f>
        <v/>
      </c>
      <c r="EC82" s="275" t="str">
        <f ca="true">+IF(OFFSET('Hygiene Data'!$H$13,0,10*ROW('Hygiene Data'!H76))="","",OFFSET('Hygiene Data'!$H$13,0,10*ROW('Hygiene Data'!H76)))</f>
        <v/>
      </c>
      <c r="ED82" s="275" t="str">
        <f ca="true">+IF(OFFSET('Hygiene Data'!$I$11,0,10*ROW('Hygiene Data'!I76))="","",OFFSET('Hygiene Data'!$I$11,0,10*ROW('Hygiene Data'!I76)))</f>
        <v/>
      </c>
      <c r="EE82" s="275" t="str">
        <f ca="true">+IF(OFFSET('Hygiene Data'!$I$12,0,10*ROW('Hygiene Data'!I76))="","",OFFSET('Hygiene Data'!$I$12,0,10*ROW('Hygiene Data'!I76)))</f>
        <v/>
      </c>
      <c r="EF82" s="275"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1"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5"/>
      <c r="BS83" s="275" t="str">
        <f ca="true">+IF(OFFSET('Water Data'!$D$27,0,10*ROW('Water Data'!D77))="","",OFFSET('Water Data'!$D$27,0,10*ROW('Water Data'!D77)))</f>
        <v/>
      </c>
      <c r="BT83" s="275" t="str">
        <f ca="true">+IF(OFFSET('Water Data'!$D$28,0,10*ROW('Water Data'!D77))="","",OFFSET('Water Data'!$D$28,0,10*ROW('Water Data'!D77)))</f>
        <v/>
      </c>
      <c r="BU83" s="275" t="str">
        <f ca="true">+IF(OFFSET('Water Data'!$D$29,0,10*ROW('Water Data'!D77))="","",OFFSET('Water Data'!$D$29,0,10*ROW('Water Data'!D77)))</f>
        <v/>
      </c>
      <c r="BV83" s="275" t="str">
        <f ca="true">+IF(OFFSET('Water Data'!$E$27,0,10*ROW('Water Data'!E77))="","",OFFSET('Water Data'!$E$27,0,10*ROW('Water Data'!E77)))</f>
        <v/>
      </c>
      <c r="BW83" s="275" t="str">
        <f ca="true">+IF(OFFSET('Water Data'!$E$28,0,10*ROW('Water Data'!E77))="","",OFFSET('Water Data'!$E$28,0,10*ROW('Water Data'!E77)))</f>
        <v/>
      </c>
      <c r="BX83" s="275" t="str">
        <f ca="true">+IF(OFFSET('Water Data'!$E$29,0,10*ROW('Water Data'!E77))="","",OFFSET('Water Data'!$E$29,0,10*ROW('Water Data'!E77)))</f>
        <v/>
      </c>
      <c r="BY83" s="275" t="str">
        <f ca="true">+IF(OFFSET('Water Data'!$F$27,0,10*ROW('Water Data'!F77))="","",OFFSET('Water Data'!$F$27,0,10*ROW('Water Data'!F77)))</f>
        <v/>
      </c>
      <c r="BZ83" s="275" t="str">
        <f ca="true">+IF(OFFSET('Water Data'!$F$28,0,10*ROW('Water Data'!F77))="","",OFFSET('Water Data'!$F$28,0,10*ROW('Water Data'!F77)))</f>
        <v/>
      </c>
      <c r="CA83" s="275" t="str">
        <f ca="true">+IF(OFFSET('Water Data'!$F$29,0,10*ROW('Water Data'!F77))="","",OFFSET('Water Data'!$F$29,0,10*ROW('Water Data'!F77)))</f>
        <v/>
      </c>
      <c r="CB83" s="275" t="str">
        <f ca="true">+IF(OFFSET('Water Data'!$G$27,0,10*ROW('Water Data'!G77))="","",OFFSET('Water Data'!$G$27,0,10*ROW('Water Data'!G77)))</f>
        <v/>
      </c>
      <c r="CC83" s="275" t="str">
        <f ca="true">+IF(OFFSET('Water Data'!$G$28,0,10*ROW('Water Data'!G77))="","",OFFSET('Water Data'!$G$28,0,10*ROW('Water Data'!G77)))</f>
        <v/>
      </c>
      <c r="CD83" s="275" t="str">
        <f ca="true">+IF(OFFSET('Water Data'!$G$29,0,10*ROW('Water Data'!G77))="","",OFFSET('Water Data'!$G$29,0,10*ROW('Water Data'!G77)))</f>
        <v/>
      </c>
      <c r="CE83" s="275" t="str">
        <f ca="true">+IF(OFFSET('Water Data'!$H$27,0,10*ROW('Water Data'!H77))="","",OFFSET('Water Data'!$H$27,0,10*ROW('Water Data'!H77)))</f>
        <v/>
      </c>
      <c r="CF83" s="275" t="str">
        <f ca="true">+IF(OFFSET('Water Data'!$H$28,0,10*ROW('Water Data'!H77))="","",OFFSET('Water Data'!$H$28,0,10*ROW('Water Data'!H77)))</f>
        <v/>
      </c>
      <c r="CG83" s="275" t="str">
        <f ca="true">+IF(OFFSET('Water Data'!$H$29,0,10*ROW('Water Data'!H77))="","",OFFSET('Water Data'!$H$29,0,10*ROW('Water Data'!H77)))</f>
        <v/>
      </c>
      <c r="CH83" s="275" t="str">
        <f ca="true">+IF(OFFSET('Water Data'!$I$27,0,10*ROW('Water Data'!I77))="","",OFFSET('Water Data'!$I$27,0,10*ROW('Water Data'!I77)))</f>
        <v/>
      </c>
      <c r="CI83" s="275" t="str">
        <f ca="true">+IF(OFFSET('Water Data'!$I$28,0,10*ROW('Water Data'!I77))="","",OFFSET('Water Data'!$I$28,0,10*ROW('Water Data'!I77)))</f>
        <v/>
      </c>
      <c r="CJ83" s="275" t="str">
        <f ca="true">+IF(OFFSET('Water Data'!$I$29,0,10*ROW('Water Data'!I77))="","",OFFSET('Water Data'!$I$29,0,10*ROW('Water Data'!I77)))</f>
        <v/>
      </c>
      <c r="CK83" s="275" t="str">
        <f ca="true">+IF(OFFSET('Sanitation Data'!$D$28,0,10*ROW('Sanitation Data'!D77))="","",OFFSET('Sanitation Data'!$D$28,0,10*ROW('Sanitation Data'!D77)))</f>
        <v/>
      </c>
      <c r="CL83" s="275" t="str">
        <f ca="true">+IF(OFFSET('Sanitation Data'!$D$29,0,10*ROW('Sanitation Data'!D77))="","",OFFSET('Sanitation Data'!$D$29,0,10*ROW('Sanitation Data'!D77)))</f>
        <v/>
      </c>
      <c r="CM83" s="275" t="str">
        <f ca="true">+IF(OFFSET('Sanitation Data'!$D$30,0,10*ROW('Sanitation Data'!D77))="","",OFFSET('Sanitation Data'!$D$30,0,10*ROW('Sanitation Data'!D77)))</f>
        <v/>
      </c>
      <c r="CN83" s="275" t="str">
        <f ca="true">+IF(OFFSET('Sanitation Data'!$D$31,0,10*ROW('Sanitation Data'!D77))="","",OFFSET('Sanitation Data'!$D$31,0,10*ROW('Sanitation Data'!D77)))</f>
        <v/>
      </c>
      <c r="CO83" s="275" t="str">
        <f ca="true">+IF(OFFSET('Sanitation Data'!$D$32,0,10*ROW('Sanitation Data'!D77))="","",OFFSET('Sanitation Data'!$D$32,0,10*ROW('Sanitation Data'!D77)))</f>
        <v/>
      </c>
      <c r="CP83" s="275" t="str">
        <f ca="true">+IF(OFFSET('Sanitation Data'!$E$28,0,10*ROW('Sanitation Data'!E77))="","",OFFSET('Sanitation Data'!$E$28,0,10*ROW('Sanitation Data'!E77)))</f>
        <v/>
      </c>
      <c r="CQ83" s="275" t="str">
        <f ca="true">+IF(OFFSET('Sanitation Data'!$E$29,0,10*ROW('Sanitation Data'!E77))="","",OFFSET('Sanitation Data'!$E$29,0,10*ROW('Sanitation Data'!E77)))</f>
        <v/>
      </c>
      <c r="CR83" s="275" t="str">
        <f ca="true">+IF(OFFSET('Sanitation Data'!$E$30,0,10*ROW('Sanitation Data'!E77))="","",OFFSET('Sanitation Data'!$E$30,0,10*ROW('Sanitation Data'!E77)))</f>
        <v/>
      </c>
      <c r="CS83" s="275" t="str">
        <f ca="true">+IF(OFFSET('Sanitation Data'!$E$31,0,10*ROW('Sanitation Data'!E77))="","",OFFSET('Sanitation Data'!$E$31,0,10*ROW('Sanitation Data'!E77)))</f>
        <v/>
      </c>
      <c r="CT83" s="275" t="str">
        <f ca="true">+IF(OFFSET('Sanitation Data'!$E$32,0,10*ROW('Sanitation Data'!E77))="","",OFFSET('Sanitation Data'!$E$32,0,10*ROW('Sanitation Data'!E77)))</f>
        <v/>
      </c>
      <c r="CU83" s="275" t="str">
        <f ca="true">+IF(OFFSET('Sanitation Data'!$F$28,0,10*ROW('Sanitation Data'!F77))="","",OFFSET('Sanitation Data'!$F$28,0,10*ROW('Sanitation Data'!F77)))</f>
        <v/>
      </c>
      <c r="CV83" s="275" t="str">
        <f ca="true">+IF(OFFSET('Sanitation Data'!$F$29,0,10*ROW('Sanitation Data'!F77))="","",OFFSET('Sanitation Data'!$F$29,0,10*ROW('Sanitation Data'!F77)))</f>
        <v/>
      </c>
      <c r="CW83" s="275" t="str">
        <f ca="true">+IF(OFFSET('Sanitation Data'!$F$30,0,10*ROW('Sanitation Data'!F77))="","",OFFSET('Sanitation Data'!$F$30,0,10*ROW('Sanitation Data'!F77)))</f>
        <v/>
      </c>
      <c r="CX83" s="275" t="str">
        <f ca="true">+IF(OFFSET('Sanitation Data'!$F$31,0,10*ROW('Sanitation Data'!F77))="","",OFFSET('Sanitation Data'!$F$31,0,10*ROW('Sanitation Data'!F77)))</f>
        <v/>
      </c>
      <c r="CY83" s="275" t="str">
        <f ca="true">+IF(OFFSET('Sanitation Data'!$F$32,0,10*ROW('Sanitation Data'!F77))="","",OFFSET('Sanitation Data'!$F$32,0,10*ROW('Sanitation Data'!F77)))</f>
        <v/>
      </c>
      <c r="CZ83" s="275" t="str">
        <f ca="true">+IF(OFFSET('Sanitation Data'!$G$28,0,10*ROW('Sanitation Data'!G77))="","",OFFSET('Sanitation Data'!$G$28,0,10*ROW('Sanitation Data'!G77)))</f>
        <v/>
      </c>
      <c r="DA83" s="275" t="str">
        <f ca="true">+IF(OFFSET('Sanitation Data'!$G$29,0,10*ROW('Sanitation Data'!G77))="","",OFFSET('Sanitation Data'!$G$29,0,10*ROW('Sanitation Data'!G77)))</f>
        <v/>
      </c>
      <c r="DB83" s="275" t="str">
        <f ca="true">+IF(OFFSET('Sanitation Data'!$G$30,0,10*ROW('Sanitation Data'!G77))="","",OFFSET('Sanitation Data'!$G$30,0,10*ROW('Sanitation Data'!G77)))</f>
        <v/>
      </c>
      <c r="DC83" s="275" t="str">
        <f ca="true">+IF(OFFSET('Sanitation Data'!$G$31,0,10*ROW('Sanitation Data'!G77))="","",OFFSET('Sanitation Data'!$G$31,0,10*ROW('Sanitation Data'!G77)))</f>
        <v/>
      </c>
      <c r="DD83" s="275" t="str">
        <f ca="true">+IF(OFFSET('Sanitation Data'!$G$32,0,10*ROW('Sanitation Data'!G77))="","",OFFSET('Sanitation Data'!$G$32,0,10*ROW('Sanitation Data'!G77)))</f>
        <v/>
      </c>
      <c r="DE83" s="275" t="str">
        <f ca="true">+IF(OFFSET('Sanitation Data'!$H$28,0,10*ROW('Sanitation Data'!H77))="","",OFFSET('Sanitation Data'!$H$28,0,10*ROW('Sanitation Data'!H77)))</f>
        <v/>
      </c>
      <c r="DF83" s="275" t="str">
        <f ca="true">+IF(OFFSET('Sanitation Data'!$H$29,0,10*ROW('Sanitation Data'!H77))="","",OFFSET('Sanitation Data'!$H$29,0,10*ROW('Sanitation Data'!H77)))</f>
        <v/>
      </c>
      <c r="DG83" s="275" t="str">
        <f ca="true">+IF(OFFSET('Sanitation Data'!$H$30,0,10*ROW('Sanitation Data'!H77))="","",OFFSET('Sanitation Data'!$H$30,0,10*ROW('Sanitation Data'!H77)))</f>
        <v/>
      </c>
      <c r="DH83" s="275" t="str">
        <f ca="true">+IF(OFFSET('Sanitation Data'!$H$31,0,10*ROW('Sanitation Data'!H77))="","",OFFSET('Sanitation Data'!$H$31,0,10*ROW('Sanitation Data'!H77)))</f>
        <v/>
      </c>
      <c r="DI83" s="275" t="str">
        <f ca="true">+IF(OFFSET('Sanitation Data'!$H$32,0,10*ROW('Sanitation Data'!H77))="","",OFFSET('Sanitation Data'!$H$32,0,10*ROW('Sanitation Data'!H77)))</f>
        <v/>
      </c>
      <c r="DJ83" s="275" t="str">
        <f ca="true">+IF(OFFSET('Sanitation Data'!$I$28,0,10*ROW('Sanitation Data'!I77))="","",OFFSET('Sanitation Data'!$I$28,0,10*ROW('Sanitation Data'!I77)))</f>
        <v/>
      </c>
      <c r="DK83" s="275" t="str">
        <f ca="true">+IF(OFFSET('Sanitation Data'!$I$29,0,10*ROW('Sanitation Data'!I77))="","",OFFSET('Sanitation Data'!$I$29,0,10*ROW('Sanitation Data'!I77)))</f>
        <v/>
      </c>
      <c r="DL83" s="275" t="str">
        <f ca="true">+IF(OFFSET('Sanitation Data'!$I$30,0,10*ROW('Sanitation Data'!I77))="","",OFFSET('Sanitation Data'!$I$30,0,10*ROW('Sanitation Data'!I77)))</f>
        <v/>
      </c>
      <c r="DM83" s="275" t="str">
        <f ca="true">+IF(OFFSET('Sanitation Data'!$I$31,0,10*ROW('Sanitation Data'!I77))="","",OFFSET('Sanitation Data'!$I$31,0,10*ROW('Sanitation Data'!I77)))</f>
        <v/>
      </c>
      <c r="DN83" s="275" t="str">
        <f ca="true">+IF(OFFSET('Sanitation Data'!$I$32,0,10*ROW('Sanitation Data'!I77))="","",OFFSET('Sanitation Data'!$I$32,0,10*ROW('Sanitation Data'!I77)))</f>
        <v/>
      </c>
      <c r="DO83" s="275" t="str">
        <f ca="true">+IF(OFFSET('Hygiene Data'!$D$11,0,10*ROW('Hygiene Data'!D77))="","",OFFSET('Hygiene Data'!$D$11,0,10*ROW('Hygiene Data'!D77)))</f>
        <v/>
      </c>
      <c r="DP83" s="275" t="str">
        <f ca="true">+IF(OFFSET('Hygiene Data'!$D$12,0,10*ROW('Hygiene Data'!D77))="","",OFFSET('Hygiene Data'!$D$12,0,10*ROW('Hygiene Data'!D77)))</f>
        <v/>
      </c>
      <c r="DQ83" s="275" t="str">
        <f ca="true">+IF(OFFSET('Hygiene Data'!$D$13,0,10*ROW('Hygiene Data'!D77))="","",OFFSET('Hygiene Data'!$D$13,0,10*ROW('Hygiene Data'!D77)))</f>
        <v/>
      </c>
      <c r="DR83" s="275" t="str">
        <f ca="true">+IF(OFFSET('Hygiene Data'!$E$11,0,10*ROW('Hygiene Data'!E77))="","",OFFSET('Hygiene Data'!$E$11,0,10*ROW('Hygiene Data'!E77)))</f>
        <v/>
      </c>
      <c r="DS83" s="275" t="str">
        <f ca="true">+IF(OFFSET('Hygiene Data'!$E$12,0,10*ROW('Hygiene Data'!E77))="","",OFFSET('Hygiene Data'!$E$12,0,10*ROW('Hygiene Data'!E77)))</f>
        <v/>
      </c>
      <c r="DT83" s="275" t="str">
        <f ca="true">+IF(OFFSET('Hygiene Data'!$E$13,0,10*ROW('Hygiene Data'!E77))="","",OFFSET('Hygiene Data'!$E$13,0,10*ROW('Hygiene Data'!E77)))</f>
        <v/>
      </c>
      <c r="DU83" s="275" t="str">
        <f ca="true">+IF(OFFSET('Hygiene Data'!$F$11,0,10*ROW('Hygiene Data'!F77))="","",OFFSET('Hygiene Data'!$F$11,0,10*ROW('Hygiene Data'!F77)))</f>
        <v/>
      </c>
      <c r="DV83" s="275" t="str">
        <f ca="true">+IF(OFFSET('Hygiene Data'!$F$12,0,10*ROW('Hygiene Data'!F77))="","",OFFSET('Hygiene Data'!$F$12,0,10*ROW('Hygiene Data'!F77)))</f>
        <v/>
      </c>
      <c r="DW83" s="275" t="str">
        <f ca="true">+IF(OFFSET('Hygiene Data'!$F$13,0,10*ROW('Hygiene Data'!F77))="","",OFFSET('Hygiene Data'!$F$13,0,10*ROW('Hygiene Data'!F77)))</f>
        <v/>
      </c>
      <c r="DX83" s="275" t="str">
        <f ca="true">+IF(OFFSET('Hygiene Data'!$G$11,0,10*ROW('Hygiene Data'!G77))="","",OFFSET('Hygiene Data'!$G$11,0,10*ROW('Hygiene Data'!G77)))</f>
        <v/>
      </c>
      <c r="DY83" s="275" t="str">
        <f ca="true">+IF(OFFSET('Hygiene Data'!$G$12,0,10*ROW('Hygiene Data'!G77))="","",OFFSET('Hygiene Data'!$G$12,0,10*ROW('Hygiene Data'!G77)))</f>
        <v/>
      </c>
      <c r="DZ83" s="275" t="str">
        <f ca="true">+IF(OFFSET('Hygiene Data'!$G$13,0,10*ROW('Hygiene Data'!G77))="","",OFFSET('Hygiene Data'!$G$13,0,10*ROW('Hygiene Data'!G77)))</f>
        <v/>
      </c>
      <c r="EA83" s="275" t="str">
        <f ca="true">+IF(OFFSET('Hygiene Data'!$H$11,0,10*ROW('Hygiene Data'!H77))="","",OFFSET('Hygiene Data'!$H$11,0,10*ROW('Hygiene Data'!H77)))</f>
        <v/>
      </c>
      <c r="EB83" s="275" t="str">
        <f ca="true">+IF(OFFSET('Hygiene Data'!$H$12,0,10*ROW('Hygiene Data'!H77))="","",OFFSET('Hygiene Data'!$H$12,0,10*ROW('Hygiene Data'!H77)))</f>
        <v/>
      </c>
      <c r="EC83" s="275" t="str">
        <f ca="true">+IF(OFFSET('Hygiene Data'!$H$13,0,10*ROW('Hygiene Data'!H77))="","",OFFSET('Hygiene Data'!$H$13,0,10*ROW('Hygiene Data'!H77)))</f>
        <v/>
      </c>
      <c r="ED83" s="275" t="str">
        <f ca="true">+IF(OFFSET('Hygiene Data'!$I$11,0,10*ROW('Hygiene Data'!I77))="","",OFFSET('Hygiene Data'!$I$11,0,10*ROW('Hygiene Data'!I77)))</f>
        <v/>
      </c>
      <c r="EE83" s="275" t="str">
        <f ca="true">+IF(OFFSET('Hygiene Data'!$I$12,0,10*ROW('Hygiene Data'!I77))="","",OFFSET('Hygiene Data'!$I$12,0,10*ROW('Hygiene Data'!I77)))</f>
        <v/>
      </c>
      <c r="EF83" s="275"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1"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5"/>
      <c r="BS84" s="275" t="str">
        <f ca="true">+IF(OFFSET('Water Data'!$D$27,0,10*ROW('Water Data'!D78))="","",OFFSET('Water Data'!$D$27,0,10*ROW('Water Data'!D78)))</f>
        <v/>
      </c>
      <c r="BT84" s="275" t="str">
        <f ca="true">+IF(OFFSET('Water Data'!$D$28,0,10*ROW('Water Data'!D78))="","",OFFSET('Water Data'!$D$28,0,10*ROW('Water Data'!D78)))</f>
        <v/>
      </c>
      <c r="BU84" s="275" t="str">
        <f ca="true">+IF(OFFSET('Water Data'!$D$29,0,10*ROW('Water Data'!D78))="","",OFFSET('Water Data'!$D$29,0,10*ROW('Water Data'!D78)))</f>
        <v/>
      </c>
      <c r="BV84" s="275" t="str">
        <f ca="true">+IF(OFFSET('Water Data'!$E$27,0,10*ROW('Water Data'!E78))="","",OFFSET('Water Data'!$E$27,0,10*ROW('Water Data'!E78)))</f>
        <v/>
      </c>
      <c r="BW84" s="275" t="str">
        <f ca="true">+IF(OFFSET('Water Data'!$E$28,0,10*ROW('Water Data'!E78))="","",OFFSET('Water Data'!$E$28,0,10*ROW('Water Data'!E78)))</f>
        <v/>
      </c>
      <c r="BX84" s="275" t="str">
        <f ca="true">+IF(OFFSET('Water Data'!$E$29,0,10*ROW('Water Data'!E78))="","",OFFSET('Water Data'!$E$29,0,10*ROW('Water Data'!E78)))</f>
        <v/>
      </c>
      <c r="BY84" s="275" t="str">
        <f ca="true">+IF(OFFSET('Water Data'!$F$27,0,10*ROW('Water Data'!F78))="","",OFFSET('Water Data'!$F$27,0,10*ROW('Water Data'!F78)))</f>
        <v/>
      </c>
      <c r="BZ84" s="275" t="str">
        <f ca="true">+IF(OFFSET('Water Data'!$F$28,0,10*ROW('Water Data'!F78))="","",OFFSET('Water Data'!$F$28,0,10*ROW('Water Data'!F78)))</f>
        <v/>
      </c>
      <c r="CA84" s="275" t="str">
        <f ca="true">+IF(OFFSET('Water Data'!$F$29,0,10*ROW('Water Data'!F78))="","",OFFSET('Water Data'!$F$29,0,10*ROW('Water Data'!F78)))</f>
        <v/>
      </c>
      <c r="CB84" s="275" t="str">
        <f ca="true">+IF(OFFSET('Water Data'!$G$27,0,10*ROW('Water Data'!G78))="","",OFFSET('Water Data'!$G$27,0,10*ROW('Water Data'!G78)))</f>
        <v/>
      </c>
      <c r="CC84" s="275" t="str">
        <f ca="true">+IF(OFFSET('Water Data'!$G$28,0,10*ROW('Water Data'!G78))="","",OFFSET('Water Data'!$G$28,0,10*ROW('Water Data'!G78)))</f>
        <v/>
      </c>
      <c r="CD84" s="275" t="str">
        <f ca="true">+IF(OFFSET('Water Data'!$G$29,0,10*ROW('Water Data'!G78))="","",OFFSET('Water Data'!$G$29,0,10*ROW('Water Data'!G78)))</f>
        <v/>
      </c>
      <c r="CE84" s="275" t="str">
        <f ca="true">+IF(OFFSET('Water Data'!$H$27,0,10*ROW('Water Data'!H78))="","",OFFSET('Water Data'!$H$27,0,10*ROW('Water Data'!H78)))</f>
        <v/>
      </c>
      <c r="CF84" s="275" t="str">
        <f ca="true">+IF(OFFSET('Water Data'!$H$28,0,10*ROW('Water Data'!H78))="","",OFFSET('Water Data'!$H$28,0,10*ROW('Water Data'!H78)))</f>
        <v/>
      </c>
      <c r="CG84" s="275" t="str">
        <f ca="true">+IF(OFFSET('Water Data'!$H$29,0,10*ROW('Water Data'!H78))="","",OFFSET('Water Data'!$H$29,0,10*ROW('Water Data'!H78)))</f>
        <v/>
      </c>
      <c r="CH84" s="275" t="str">
        <f ca="true">+IF(OFFSET('Water Data'!$I$27,0,10*ROW('Water Data'!I78))="","",OFFSET('Water Data'!$I$27,0,10*ROW('Water Data'!I78)))</f>
        <v/>
      </c>
      <c r="CI84" s="275" t="str">
        <f ca="true">+IF(OFFSET('Water Data'!$I$28,0,10*ROW('Water Data'!I78))="","",OFFSET('Water Data'!$I$28,0,10*ROW('Water Data'!I78)))</f>
        <v/>
      </c>
      <c r="CJ84" s="275" t="str">
        <f ca="true">+IF(OFFSET('Water Data'!$I$29,0,10*ROW('Water Data'!I78))="","",OFFSET('Water Data'!$I$29,0,10*ROW('Water Data'!I78)))</f>
        <v/>
      </c>
      <c r="CK84" s="275" t="str">
        <f ca="true">+IF(OFFSET('Sanitation Data'!$D$28,0,10*ROW('Sanitation Data'!D78))="","",OFFSET('Sanitation Data'!$D$28,0,10*ROW('Sanitation Data'!D78)))</f>
        <v/>
      </c>
      <c r="CL84" s="275" t="str">
        <f ca="true">+IF(OFFSET('Sanitation Data'!$D$29,0,10*ROW('Sanitation Data'!D78))="","",OFFSET('Sanitation Data'!$D$29,0,10*ROW('Sanitation Data'!D78)))</f>
        <v/>
      </c>
      <c r="CM84" s="275" t="str">
        <f ca="true">+IF(OFFSET('Sanitation Data'!$D$30,0,10*ROW('Sanitation Data'!D78))="","",OFFSET('Sanitation Data'!$D$30,0,10*ROW('Sanitation Data'!D78)))</f>
        <v/>
      </c>
      <c r="CN84" s="275" t="str">
        <f ca="true">+IF(OFFSET('Sanitation Data'!$D$31,0,10*ROW('Sanitation Data'!D78))="","",OFFSET('Sanitation Data'!$D$31,0,10*ROW('Sanitation Data'!D78)))</f>
        <v/>
      </c>
      <c r="CO84" s="275" t="str">
        <f ca="true">+IF(OFFSET('Sanitation Data'!$D$32,0,10*ROW('Sanitation Data'!D78))="","",OFFSET('Sanitation Data'!$D$32,0,10*ROW('Sanitation Data'!D78)))</f>
        <v/>
      </c>
      <c r="CP84" s="275" t="str">
        <f ca="true">+IF(OFFSET('Sanitation Data'!$E$28,0,10*ROW('Sanitation Data'!E78))="","",OFFSET('Sanitation Data'!$E$28,0,10*ROW('Sanitation Data'!E78)))</f>
        <v/>
      </c>
      <c r="CQ84" s="275" t="str">
        <f ca="true">+IF(OFFSET('Sanitation Data'!$E$29,0,10*ROW('Sanitation Data'!E78))="","",OFFSET('Sanitation Data'!$E$29,0,10*ROW('Sanitation Data'!E78)))</f>
        <v/>
      </c>
      <c r="CR84" s="275" t="str">
        <f ca="true">+IF(OFFSET('Sanitation Data'!$E$30,0,10*ROW('Sanitation Data'!E78))="","",OFFSET('Sanitation Data'!$E$30,0,10*ROW('Sanitation Data'!E78)))</f>
        <v/>
      </c>
      <c r="CS84" s="275" t="str">
        <f ca="true">+IF(OFFSET('Sanitation Data'!$E$31,0,10*ROW('Sanitation Data'!E78))="","",OFFSET('Sanitation Data'!$E$31,0,10*ROW('Sanitation Data'!E78)))</f>
        <v/>
      </c>
      <c r="CT84" s="275" t="str">
        <f ca="true">+IF(OFFSET('Sanitation Data'!$E$32,0,10*ROW('Sanitation Data'!E78))="","",OFFSET('Sanitation Data'!$E$32,0,10*ROW('Sanitation Data'!E78)))</f>
        <v/>
      </c>
      <c r="CU84" s="275" t="str">
        <f ca="true">+IF(OFFSET('Sanitation Data'!$F$28,0,10*ROW('Sanitation Data'!F78))="","",OFFSET('Sanitation Data'!$F$28,0,10*ROW('Sanitation Data'!F78)))</f>
        <v/>
      </c>
      <c r="CV84" s="275" t="str">
        <f ca="true">+IF(OFFSET('Sanitation Data'!$F$29,0,10*ROW('Sanitation Data'!F78))="","",OFFSET('Sanitation Data'!$F$29,0,10*ROW('Sanitation Data'!F78)))</f>
        <v/>
      </c>
      <c r="CW84" s="275" t="str">
        <f ca="true">+IF(OFFSET('Sanitation Data'!$F$30,0,10*ROW('Sanitation Data'!F78))="","",OFFSET('Sanitation Data'!$F$30,0,10*ROW('Sanitation Data'!F78)))</f>
        <v/>
      </c>
      <c r="CX84" s="275" t="str">
        <f ca="true">+IF(OFFSET('Sanitation Data'!$F$31,0,10*ROW('Sanitation Data'!F78))="","",OFFSET('Sanitation Data'!$F$31,0,10*ROW('Sanitation Data'!F78)))</f>
        <v/>
      </c>
      <c r="CY84" s="275" t="str">
        <f ca="true">+IF(OFFSET('Sanitation Data'!$F$32,0,10*ROW('Sanitation Data'!F78))="","",OFFSET('Sanitation Data'!$F$32,0,10*ROW('Sanitation Data'!F78)))</f>
        <v/>
      </c>
      <c r="CZ84" s="275" t="str">
        <f ca="true">+IF(OFFSET('Sanitation Data'!$G$28,0,10*ROW('Sanitation Data'!G78))="","",OFFSET('Sanitation Data'!$G$28,0,10*ROW('Sanitation Data'!G78)))</f>
        <v/>
      </c>
      <c r="DA84" s="275" t="str">
        <f ca="true">+IF(OFFSET('Sanitation Data'!$G$29,0,10*ROW('Sanitation Data'!G78))="","",OFFSET('Sanitation Data'!$G$29,0,10*ROW('Sanitation Data'!G78)))</f>
        <v/>
      </c>
      <c r="DB84" s="275" t="str">
        <f ca="true">+IF(OFFSET('Sanitation Data'!$G$30,0,10*ROW('Sanitation Data'!G78))="","",OFFSET('Sanitation Data'!$G$30,0,10*ROW('Sanitation Data'!G78)))</f>
        <v/>
      </c>
      <c r="DC84" s="275" t="str">
        <f ca="true">+IF(OFFSET('Sanitation Data'!$G$31,0,10*ROW('Sanitation Data'!G78))="","",OFFSET('Sanitation Data'!$G$31,0,10*ROW('Sanitation Data'!G78)))</f>
        <v/>
      </c>
      <c r="DD84" s="275" t="str">
        <f ca="true">+IF(OFFSET('Sanitation Data'!$G$32,0,10*ROW('Sanitation Data'!G78))="","",OFFSET('Sanitation Data'!$G$32,0,10*ROW('Sanitation Data'!G78)))</f>
        <v/>
      </c>
      <c r="DE84" s="275" t="str">
        <f ca="true">+IF(OFFSET('Sanitation Data'!$H$28,0,10*ROW('Sanitation Data'!H78))="","",OFFSET('Sanitation Data'!$H$28,0,10*ROW('Sanitation Data'!H78)))</f>
        <v/>
      </c>
      <c r="DF84" s="275" t="str">
        <f ca="true">+IF(OFFSET('Sanitation Data'!$H$29,0,10*ROW('Sanitation Data'!H78))="","",OFFSET('Sanitation Data'!$H$29,0,10*ROW('Sanitation Data'!H78)))</f>
        <v/>
      </c>
      <c r="DG84" s="275" t="str">
        <f ca="true">+IF(OFFSET('Sanitation Data'!$H$30,0,10*ROW('Sanitation Data'!H78))="","",OFFSET('Sanitation Data'!$H$30,0,10*ROW('Sanitation Data'!H78)))</f>
        <v/>
      </c>
      <c r="DH84" s="275" t="str">
        <f ca="true">+IF(OFFSET('Sanitation Data'!$H$31,0,10*ROW('Sanitation Data'!H78))="","",OFFSET('Sanitation Data'!$H$31,0,10*ROW('Sanitation Data'!H78)))</f>
        <v/>
      </c>
      <c r="DI84" s="275" t="str">
        <f ca="true">+IF(OFFSET('Sanitation Data'!$H$32,0,10*ROW('Sanitation Data'!H78))="","",OFFSET('Sanitation Data'!$H$32,0,10*ROW('Sanitation Data'!H78)))</f>
        <v/>
      </c>
      <c r="DJ84" s="275" t="str">
        <f ca="true">+IF(OFFSET('Sanitation Data'!$I$28,0,10*ROW('Sanitation Data'!I78))="","",OFFSET('Sanitation Data'!$I$28,0,10*ROW('Sanitation Data'!I78)))</f>
        <v/>
      </c>
      <c r="DK84" s="275" t="str">
        <f ca="true">+IF(OFFSET('Sanitation Data'!$I$29,0,10*ROW('Sanitation Data'!I78))="","",OFFSET('Sanitation Data'!$I$29,0,10*ROW('Sanitation Data'!I78)))</f>
        <v/>
      </c>
      <c r="DL84" s="275" t="str">
        <f ca="true">+IF(OFFSET('Sanitation Data'!$I$30,0,10*ROW('Sanitation Data'!I78))="","",OFFSET('Sanitation Data'!$I$30,0,10*ROW('Sanitation Data'!I78)))</f>
        <v/>
      </c>
      <c r="DM84" s="275" t="str">
        <f ca="true">+IF(OFFSET('Sanitation Data'!$I$31,0,10*ROW('Sanitation Data'!I78))="","",OFFSET('Sanitation Data'!$I$31,0,10*ROW('Sanitation Data'!I78)))</f>
        <v/>
      </c>
      <c r="DN84" s="275" t="str">
        <f ca="true">+IF(OFFSET('Sanitation Data'!$I$32,0,10*ROW('Sanitation Data'!I78))="","",OFFSET('Sanitation Data'!$I$32,0,10*ROW('Sanitation Data'!I78)))</f>
        <v/>
      </c>
      <c r="DO84" s="275" t="str">
        <f ca="true">+IF(OFFSET('Hygiene Data'!$D$11,0,10*ROW('Hygiene Data'!D78))="","",OFFSET('Hygiene Data'!$D$11,0,10*ROW('Hygiene Data'!D78)))</f>
        <v/>
      </c>
      <c r="DP84" s="275" t="str">
        <f ca="true">+IF(OFFSET('Hygiene Data'!$D$12,0,10*ROW('Hygiene Data'!D78))="","",OFFSET('Hygiene Data'!$D$12,0,10*ROW('Hygiene Data'!D78)))</f>
        <v/>
      </c>
      <c r="DQ84" s="275" t="str">
        <f ca="true">+IF(OFFSET('Hygiene Data'!$D$13,0,10*ROW('Hygiene Data'!D78))="","",OFFSET('Hygiene Data'!$D$13,0,10*ROW('Hygiene Data'!D78)))</f>
        <v/>
      </c>
      <c r="DR84" s="275" t="str">
        <f ca="true">+IF(OFFSET('Hygiene Data'!$E$11,0,10*ROW('Hygiene Data'!E78))="","",OFFSET('Hygiene Data'!$E$11,0,10*ROW('Hygiene Data'!E78)))</f>
        <v/>
      </c>
      <c r="DS84" s="275" t="str">
        <f ca="true">+IF(OFFSET('Hygiene Data'!$E$12,0,10*ROW('Hygiene Data'!E78))="","",OFFSET('Hygiene Data'!$E$12,0,10*ROW('Hygiene Data'!E78)))</f>
        <v/>
      </c>
      <c r="DT84" s="275" t="str">
        <f ca="true">+IF(OFFSET('Hygiene Data'!$E$13,0,10*ROW('Hygiene Data'!E78))="","",OFFSET('Hygiene Data'!$E$13,0,10*ROW('Hygiene Data'!E78)))</f>
        <v/>
      </c>
      <c r="DU84" s="275" t="str">
        <f ca="true">+IF(OFFSET('Hygiene Data'!$F$11,0,10*ROW('Hygiene Data'!F78))="","",OFFSET('Hygiene Data'!$F$11,0,10*ROW('Hygiene Data'!F78)))</f>
        <v/>
      </c>
      <c r="DV84" s="275" t="str">
        <f ca="true">+IF(OFFSET('Hygiene Data'!$F$12,0,10*ROW('Hygiene Data'!F78))="","",OFFSET('Hygiene Data'!$F$12,0,10*ROW('Hygiene Data'!F78)))</f>
        <v/>
      </c>
      <c r="DW84" s="275" t="str">
        <f ca="true">+IF(OFFSET('Hygiene Data'!$F$13,0,10*ROW('Hygiene Data'!F78))="","",OFFSET('Hygiene Data'!$F$13,0,10*ROW('Hygiene Data'!F78)))</f>
        <v/>
      </c>
      <c r="DX84" s="275" t="str">
        <f ca="true">+IF(OFFSET('Hygiene Data'!$G$11,0,10*ROW('Hygiene Data'!G78))="","",OFFSET('Hygiene Data'!$G$11,0,10*ROW('Hygiene Data'!G78)))</f>
        <v/>
      </c>
      <c r="DY84" s="275" t="str">
        <f ca="true">+IF(OFFSET('Hygiene Data'!$G$12,0,10*ROW('Hygiene Data'!G78))="","",OFFSET('Hygiene Data'!$G$12,0,10*ROW('Hygiene Data'!G78)))</f>
        <v/>
      </c>
      <c r="DZ84" s="275" t="str">
        <f ca="true">+IF(OFFSET('Hygiene Data'!$G$13,0,10*ROW('Hygiene Data'!G78))="","",OFFSET('Hygiene Data'!$G$13,0,10*ROW('Hygiene Data'!G78)))</f>
        <v/>
      </c>
      <c r="EA84" s="275" t="str">
        <f ca="true">+IF(OFFSET('Hygiene Data'!$H$11,0,10*ROW('Hygiene Data'!H78))="","",OFFSET('Hygiene Data'!$H$11,0,10*ROW('Hygiene Data'!H78)))</f>
        <v/>
      </c>
      <c r="EB84" s="275" t="str">
        <f ca="true">+IF(OFFSET('Hygiene Data'!$H$12,0,10*ROW('Hygiene Data'!H78))="","",OFFSET('Hygiene Data'!$H$12,0,10*ROW('Hygiene Data'!H78)))</f>
        <v/>
      </c>
      <c r="EC84" s="275" t="str">
        <f ca="true">+IF(OFFSET('Hygiene Data'!$H$13,0,10*ROW('Hygiene Data'!H78))="","",OFFSET('Hygiene Data'!$H$13,0,10*ROW('Hygiene Data'!H78)))</f>
        <v/>
      </c>
      <c r="ED84" s="275" t="str">
        <f ca="true">+IF(OFFSET('Hygiene Data'!$I$11,0,10*ROW('Hygiene Data'!I78))="","",OFFSET('Hygiene Data'!$I$11,0,10*ROW('Hygiene Data'!I78)))</f>
        <v/>
      </c>
      <c r="EE84" s="275" t="str">
        <f ca="true">+IF(OFFSET('Hygiene Data'!$I$12,0,10*ROW('Hygiene Data'!I78))="","",OFFSET('Hygiene Data'!$I$12,0,10*ROW('Hygiene Data'!I78)))</f>
        <v/>
      </c>
      <c r="EF84" s="275"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1"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5"/>
      <c r="BS85" s="275" t="str">
        <f ca="true">+IF(OFFSET('Water Data'!$D$27,0,10*ROW('Water Data'!D79))="","",OFFSET('Water Data'!$D$27,0,10*ROW('Water Data'!D79)))</f>
        <v/>
      </c>
      <c r="BT85" s="275" t="str">
        <f ca="true">+IF(OFFSET('Water Data'!$D$28,0,10*ROW('Water Data'!D79))="","",OFFSET('Water Data'!$D$28,0,10*ROW('Water Data'!D79)))</f>
        <v/>
      </c>
      <c r="BU85" s="275" t="str">
        <f ca="true">+IF(OFFSET('Water Data'!$D$29,0,10*ROW('Water Data'!D79))="","",OFFSET('Water Data'!$D$29,0,10*ROW('Water Data'!D79)))</f>
        <v/>
      </c>
      <c r="BV85" s="275" t="str">
        <f ca="true">+IF(OFFSET('Water Data'!$E$27,0,10*ROW('Water Data'!E79))="","",OFFSET('Water Data'!$E$27,0,10*ROW('Water Data'!E79)))</f>
        <v/>
      </c>
      <c r="BW85" s="275" t="str">
        <f ca="true">+IF(OFFSET('Water Data'!$E$28,0,10*ROW('Water Data'!E79))="","",OFFSET('Water Data'!$E$28,0,10*ROW('Water Data'!E79)))</f>
        <v/>
      </c>
      <c r="BX85" s="275" t="str">
        <f ca="true">+IF(OFFSET('Water Data'!$E$29,0,10*ROW('Water Data'!E79))="","",OFFSET('Water Data'!$E$29,0,10*ROW('Water Data'!E79)))</f>
        <v/>
      </c>
      <c r="BY85" s="275" t="str">
        <f ca="true">+IF(OFFSET('Water Data'!$F$27,0,10*ROW('Water Data'!F79))="","",OFFSET('Water Data'!$F$27,0,10*ROW('Water Data'!F79)))</f>
        <v/>
      </c>
      <c r="BZ85" s="275" t="str">
        <f ca="true">+IF(OFFSET('Water Data'!$F$28,0,10*ROW('Water Data'!F79))="","",OFFSET('Water Data'!$F$28,0,10*ROW('Water Data'!F79)))</f>
        <v/>
      </c>
      <c r="CA85" s="275" t="str">
        <f ca="true">+IF(OFFSET('Water Data'!$F$29,0,10*ROW('Water Data'!F79))="","",OFFSET('Water Data'!$F$29,0,10*ROW('Water Data'!F79)))</f>
        <v/>
      </c>
      <c r="CB85" s="275" t="str">
        <f ca="true">+IF(OFFSET('Water Data'!$G$27,0,10*ROW('Water Data'!G79))="","",OFFSET('Water Data'!$G$27,0,10*ROW('Water Data'!G79)))</f>
        <v/>
      </c>
      <c r="CC85" s="275" t="str">
        <f ca="true">+IF(OFFSET('Water Data'!$G$28,0,10*ROW('Water Data'!G79))="","",OFFSET('Water Data'!$G$28,0,10*ROW('Water Data'!G79)))</f>
        <v/>
      </c>
      <c r="CD85" s="275" t="str">
        <f ca="true">+IF(OFFSET('Water Data'!$G$29,0,10*ROW('Water Data'!G79))="","",OFFSET('Water Data'!$G$29,0,10*ROW('Water Data'!G79)))</f>
        <v/>
      </c>
      <c r="CE85" s="275" t="str">
        <f ca="true">+IF(OFFSET('Water Data'!$H$27,0,10*ROW('Water Data'!H79))="","",OFFSET('Water Data'!$H$27,0,10*ROW('Water Data'!H79)))</f>
        <v/>
      </c>
      <c r="CF85" s="275" t="str">
        <f ca="true">+IF(OFFSET('Water Data'!$H$28,0,10*ROW('Water Data'!H79))="","",OFFSET('Water Data'!$H$28,0,10*ROW('Water Data'!H79)))</f>
        <v/>
      </c>
      <c r="CG85" s="275" t="str">
        <f ca="true">+IF(OFFSET('Water Data'!$H$29,0,10*ROW('Water Data'!H79))="","",OFFSET('Water Data'!$H$29,0,10*ROW('Water Data'!H79)))</f>
        <v/>
      </c>
      <c r="CH85" s="275" t="str">
        <f ca="true">+IF(OFFSET('Water Data'!$I$27,0,10*ROW('Water Data'!I79))="","",OFFSET('Water Data'!$I$27,0,10*ROW('Water Data'!I79)))</f>
        <v/>
      </c>
      <c r="CI85" s="275" t="str">
        <f ca="true">+IF(OFFSET('Water Data'!$I$28,0,10*ROW('Water Data'!I79))="","",OFFSET('Water Data'!$I$28,0,10*ROW('Water Data'!I79)))</f>
        <v/>
      </c>
      <c r="CJ85" s="275" t="str">
        <f ca="true">+IF(OFFSET('Water Data'!$I$29,0,10*ROW('Water Data'!I79))="","",OFFSET('Water Data'!$I$29,0,10*ROW('Water Data'!I79)))</f>
        <v/>
      </c>
      <c r="CK85" s="275" t="str">
        <f ca="true">+IF(OFFSET('Sanitation Data'!$D$28,0,10*ROW('Sanitation Data'!D79))="","",OFFSET('Sanitation Data'!$D$28,0,10*ROW('Sanitation Data'!D79)))</f>
        <v/>
      </c>
      <c r="CL85" s="275" t="str">
        <f ca="true">+IF(OFFSET('Sanitation Data'!$D$29,0,10*ROW('Sanitation Data'!D79))="","",OFFSET('Sanitation Data'!$D$29,0,10*ROW('Sanitation Data'!D79)))</f>
        <v/>
      </c>
      <c r="CM85" s="275" t="str">
        <f ca="true">+IF(OFFSET('Sanitation Data'!$D$30,0,10*ROW('Sanitation Data'!D79))="","",OFFSET('Sanitation Data'!$D$30,0,10*ROW('Sanitation Data'!D79)))</f>
        <v/>
      </c>
      <c r="CN85" s="275" t="str">
        <f ca="true">+IF(OFFSET('Sanitation Data'!$D$31,0,10*ROW('Sanitation Data'!D79))="","",OFFSET('Sanitation Data'!$D$31,0,10*ROW('Sanitation Data'!D79)))</f>
        <v/>
      </c>
      <c r="CO85" s="275" t="str">
        <f ca="true">+IF(OFFSET('Sanitation Data'!$D$32,0,10*ROW('Sanitation Data'!D79))="","",OFFSET('Sanitation Data'!$D$32,0,10*ROW('Sanitation Data'!D79)))</f>
        <v/>
      </c>
      <c r="CP85" s="275" t="str">
        <f ca="true">+IF(OFFSET('Sanitation Data'!$E$28,0,10*ROW('Sanitation Data'!E79))="","",OFFSET('Sanitation Data'!$E$28,0,10*ROW('Sanitation Data'!E79)))</f>
        <v/>
      </c>
      <c r="CQ85" s="275" t="str">
        <f ca="true">+IF(OFFSET('Sanitation Data'!$E$29,0,10*ROW('Sanitation Data'!E79))="","",OFFSET('Sanitation Data'!$E$29,0,10*ROW('Sanitation Data'!E79)))</f>
        <v/>
      </c>
      <c r="CR85" s="275" t="str">
        <f ca="true">+IF(OFFSET('Sanitation Data'!$E$30,0,10*ROW('Sanitation Data'!E79))="","",OFFSET('Sanitation Data'!$E$30,0,10*ROW('Sanitation Data'!E79)))</f>
        <v/>
      </c>
      <c r="CS85" s="275" t="str">
        <f ca="true">+IF(OFFSET('Sanitation Data'!$E$31,0,10*ROW('Sanitation Data'!E79))="","",OFFSET('Sanitation Data'!$E$31,0,10*ROW('Sanitation Data'!E79)))</f>
        <v/>
      </c>
      <c r="CT85" s="275" t="str">
        <f ca="true">+IF(OFFSET('Sanitation Data'!$E$32,0,10*ROW('Sanitation Data'!E79))="","",OFFSET('Sanitation Data'!$E$32,0,10*ROW('Sanitation Data'!E79)))</f>
        <v/>
      </c>
      <c r="CU85" s="275" t="str">
        <f ca="true">+IF(OFFSET('Sanitation Data'!$F$28,0,10*ROW('Sanitation Data'!F79))="","",OFFSET('Sanitation Data'!$F$28,0,10*ROW('Sanitation Data'!F79)))</f>
        <v/>
      </c>
      <c r="CV85" s="275" t="str">
        <f ca="true">+IF(OFFSET('Sanitation Data'!$F$29,0,10*ROW('Sanitation Data'!F79))="","",OFFSET('Sanitation Data'!$F$29,0,10*ROW('Sanitation Data'!F79)))</f>
        <v/>
      </c>
      <c r="CW85" s="275" t="str">
        <f ca="true">+IF(OFFSET('Sanitation Data'!$F$30,0,10*ROW('Sanitation Data'!F79))="","",OFFSET('Sanitation Data'!$F$30,0,10*ROW('Sanitation Data'!F79)))</f>
        <v/>
      </c>
      <c r="CX85" s="275" t="str">
        <f ca="true">+IF(OFFSET('Sanitation Data'!$F$31,0,10*ROW('Sanitation Data'!F79))="","",OFFSET('Sanitation Data'!$F$31,0,10*ROW('Sanitation Data'!F79)))</f>
        <v/>
      </c>
      <c r="CY85" s="275" t="str">
        <f ca="true">+IF(OFFSET('Sanitation Data'!$F$32,0,10*ROW('Sanitation Data'!F79))="","",OFFSET('Sanitation Data'!$F$32,0,10*ROW('Sanitation Data'!F79)))</f>
        <v/>
      </c>
      <c r="CZ85" s="275" t="str">
        <f ca="true">+IF(OFFSET('Sanitation Data'!$G$28,0,10*ROW('Sanitation Data'!G79))="","",OFFSET('Sanitation Data'!$G$28,0,10*ROW('Sanitation Data'!G79)))</f>
        <v/>
      </c>
      <c r="DA85" s="275" t="str">
        <f ca="true">+IF(OFFSET('Sanitation Data'!$G$29,0,10*ROW('Sanitation Data'!G79))="","",OFFSET('Sanitation Data'!$G$29,0,10*ROW('Sanitation Data'!G79)))</f>
        <v/>
      </c>
      <c r="DB85" s="275" t="str">
        <f ca="true">+IF(OFFSET('Sanitation Data'!$G$30,0,10*ROW('Sanitation Data'!G79))="","",OFFSET('Sanitation Data'!$G$30,0,10*ROW('Sanitation Data'!G79)))</f>
        <v/>
      </c>
      <c r="DC85" s="275" t="str">
        <f ca="true">+IF(OFFSET('Sanitation Data'!$G$31,0,10*ROW('Sanitation Data'!G79))="","",OFFSET('Sanitation Data'!$G$31,0,10*ROW('Sanitation Data'!G79)))</f>
        <v/>
      </c>
      <c r="DD85" s="275" t="str">
        <f ca="true">+IF(OFFSET('Sanitation Data'!$G$32,0,10*ROW('Sanitation Data'!G79))="","",OFFSET('Sanitation Data'!$G$32,0,10*ROW('Sanitation Data'!G79)))</f>
        <v/>
      </c>
      <c r="DE85" s="275" t="str">
        <f ca="true">+IF(OFFSET('Sanitation Data'!$H$28,0,10*ROW('Sanitation Data'!H79))="","",OFFSET('Sanitation Data'!$H$28,0,10*ROW('Sanitation Data'!H79)))</f>
        <v/>
      </c>
      <c r="DF85" s="275" t="str">
        <f ca="true">+IF(OFFSET('Sanitation Data'!$H$29,0,10*ROW('Sanitation Data'!H79))="","",OFFSET('Sanitation Data'!$H$29,0,10*ROW('Sanitation Data'!H79)))</f>
        <v/>
      </c>
      <c r="DG85" s="275" t="str">
        <f ca="true">+IF(OFFSET('Sanitation Data'!$H$30,0,10*ROW('Sanitation Data'!H79))="","",OFFSET('Sanitation Data'!$H$30,0,10*ROW('Sanitation Data'!H79)))</f>
        <v/>
      </c>
      <c r="DH85" s="275" t="str">
        <f ca="true">+IF(OFFSET('Sanitation Data'!$H$31,0,10*ROW('Sanitation Data'!H79))="","",OFFSET('Sanitation Data'!$H$31,0,10*ROW('Sanitation Data'!H79)))</f>
        <v/>
      </c>
      <c r="DI85" s="275" t="str">
        <f ca="true">+IF(OFFSET('Sanitation Data'!$H$32,0,10*ROW('Sanitation Data'!H79))="","",OFFSET('Sanitation Data'!$H$32,0,10*ROW('Sanitation Data'!H79)))</f>
        <v/>
      </c>
      <c r="DJ85" s="275" t="str">
        <f ca="true">+IF(OFFSET('Sanitation Data'!$I$28,0,10*ROW('Sanitation Data'!I79))="","",OFFSET('Sanitation Data'!$I$28,0,10*ROW('Sanitation Data'!I79)))</f>
        <v/>
      </c>
      <c r="DK85" s="275" t="str">
        <f ca="true">+IF(OFFSET('Sanitation Data'!$I$29,0,10*ROW('Sanitation Data'!I79))="","",OFFSET('Sanitation Data'!$I$29,0,10*ROW('Sanitation Data'!I79)))</f>
        <v/>
      </c>
      <c r="DL85" s="275" t="str">
        <f ca="true">+IF(OFFSET('Sanitation Data'!$I$30,0,10*ROW('Sanitation Data'!I79))="","",OFFSET('Sanitation Data'!$I$30,0,10*ROW('Sanitation Data'!I79)))</f>
        <v/>
      </c>
      <c r="DM85" s="275" t="str">
        <f ca="true">+IF(OFFSET('Sanitation Data'!$I$31,0,10*ROW('Sanitation Data'!I79))="","",OFFSET('Sanitation Data'!$I$31,0,10*ROW('Sanitation Data'!I79)))</f>
        <v/>
      </c>
      <c r="DN85" s="275" t="str">
        <f ca="true">+IF(OFFSET('Sanitation Data'!$I$32,0,10*ROW('Sanitation Data'!I79))="","",OFFSET('Sanitation Data'!$I$32,0,10*ROW('Sanitation Data'!I79)))</f>
        <v/>
      </c>
      <c r="DO85" s="275" t="str">
        <f ca="true">+IF(OFFSET('Hygiene Data'!$D$11,0,10*ROW('Hygiene Data'!D79))="","",OFFSET('Hygiene Data'!$D$11,0,10*ROW('Hygiene Data'!D79)))</f>
        <v/>
      </c>
      <c r="DP85" s="275" t="str">
        <f ca="true">+IF(OFFSET('Hygiene Data'!$D$12,0,10*ROW('Hygiene Data'!D79))="","",OFFSET('Hygiene Data'!$D$12,0,10*ROW('Hygiene Data'!D79)))</f>
        <v/>
      </c>
      <c r="DQ85" s="275" t="str">
        <f ca="true">+IF(OFFSET('Hygiene Data'!$D$13,0,10*ROW('Hygiene Data'!D79))="","",OFFSET('Hygiene Data'!$D$13,0,10*ROW('Hygiene Data'!D79)))</f>
        <v/>
      </c>
      <c r="DR85" s="275" t="str">
        <f ca="true">+IF(OFFSET('Hygiene Data'!$E$11,0,10*ROW('Hygiene Data'!E79))="","",OFFSET('Hygiene Data'!$E$11,0,10*ROW('Hygiene Data'!E79)))</f>
        <v/>
      </c>
      <c r="DS85" s="275" t="str">
        <f ca="true">+IF(OFFSET('Hygiene Data'!$E$12,0,10*ROW('Hygiene Data'!E79))="","",OFFSET('Hygiene Data'!$E$12,0,10*ROW('Hygiene Data'!E79)))</f>
        <v/>
      </c>
      <c r="DT85" s="275" t="str">
        <f ca="true">+IF(OFFSET('Hygiene Data'!$E$13,0,10*ROW('Hygiene Data'!E79))="","",OFFSET('Hygiene Data'!$E$13,0,10*ROW('Hygiene Data'!E79)))</f>
        <v/>
      </c>
      <c r="DU85" s="275" t="str">
        <f ca="true">+IF(OFFSET('Hygiene Data'!$F$11,0,10*ROW('Hygiene Data'!F79))="","",OFFSET('Hygiene Data'!$F$11,0,10*ROW('Hygiene Data'!F79)))</f>
        <v/>
      </c>
      <c r="DV85" s="275" t="str">
        <f ca="true">+IF(OFFSET('Hygiene Data'!$F$12,0,10*ROW('Hygiene Data'!F79))="","",OFFSET('Hygiene Data'!$F$12,0,10*ROW('Hygiene Data'!F79)))</f>
        <v/>
      </c>
      <c r="DW85" s="275" t="str">
        <f ca="true">+IF(OFFSET('Hygiene Data'!$F$13,0,10*ROW('Hygiene Data'!F79))="","",OFFSET('Hygiene Data'!$F$13,0,10*ROW('Hygiene Data'!F79)))</f>
        <v/>
      </c>
      <c r="DX85" s="275" t="str">
        <f ca="true">+IF(OFFSET('Hygiene Data'!$G$11,0,10*ROW('Hygiene Data'!G79))="","",OFFSET('Hygiene Data'!$G$11,0,10*ROW('Hygiene Data'!G79)))</f>
        <v/>
      </c>
      <c r="DY85" s="275" t="str">
        <f ca="true">+IF(OFFSET('Hygiene Data'!$G$12,0,10*ROW('Hygiene Data'!G79))="","",OFFSET('Hygiene Data'!$G$12,0,10*ROW('Hygiene Data'!G79)))</f>
        <v/>
      </c>
      <c r="DZ85" s="275" t="str">
        <f ca="true">+IF(OFFSET('Hygiene Data'!$G$13,0,10*ROW('Hygiene Data'!G79))="","",OFFSET('Hygiene Data'!$G$13,0,10*ROW('Hygiene Data'!G79)))</f>
        <v/>
      </c>
      <c r="EA85" s="275" t="str">
        <f ca="true">+IF(OFFSET('Hygiene Data'!$H$11,0,10*ROW('Hygiene Data'!H79))="","",OFFSET('Hygiene Data'!$H$11,0,10*ROW('Hygiene Data'!H79)))</f>
        <v/>
      </c>
      <c r="EB85" s="275" t="str">
        <f ca="true">+IF(OFFSET('Hygiene Data'!$H$12,0,10*ROW('Hygiene Data'!H79))="","",OFFSET('Hygiene Data'!$H$12,0,10*ROW('Hygiene Data'!H79)))</f>
        <v/>
      </c>
      <c r="EC85" s="275" t="str">
        <f ca="true">+IF(OFFSET('Hygiene Data'!$H$13,0,10*ROW('Hygiene Data'!H79))="","",OFFSET('Hygiene Data'!$H$13,0,10*ROW('Hygiene Data'!H79)))</f>
        <v/>
      </c>
      <c r="ED85" s="275" t="str">
        <f ca="true">+IF(OFFSET('Hygiene Data'!$I$11,0,10*ROW('Hygiene Data'!I79))="","",OFFSET('Hygiene Data'!$I$11,0,10*ROW('Hygiene Data'!I79)))</f>
        <v/>
      </c>
      <c r="EE85" s="275" t="str">
        <f ca="true">+IF(OFFSET('Hygiene Data'!$I$12,0,10*ROW('Hygiene Data'!I79))="","",OFFSET('Hygiene Data'!$I$12,0,10*ROW('Hygiene Data'!I79)))</f>
        <v/>
      </c>
      <c r="EF85" s="275"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1"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5"/>
      <c r="BS86" s="275" t="str">
        <f ca="true">+IF(OFFSET('Water Data'!$D$27,0,10*ROW('Water Data'!D80))="","",OFFSET('Water Data'!$D$27,0,10*ROW('Water Data'!D80)))</f>
        <v/>
      </c>
      <c r="BT86" s="275" t="str">
        <f ca="true">+IF(OFFSET('Water Data'!$D$28,0,10*ROW('Water Data'!D80))="","",OFFSET('Water Data'!$D$28,0,10*ROW('Water Data'!D80)))</f>
        <v/>
      </c>
      <c r="BU86" s="275" t="str">
        <f ca="true">+IF(OFFSET('Water Data'!$D$29,0,10*ROW('Water Data'!D80))="","",OFFSET('Water Data'!$D$29,0,10*ROW('Water Data'!D80)))</f>
        <v/>
      </c>
      <c r="BV86" s="275" t="str">
        <f ca="true">+IF(OFFSET('Water Data'!$E$27,0,10*ROW('Water Data'!E80))="","",OFFSET('Water Data'!$E$27,0,10*ROW('Water Data'!E80)))</f>
        <v/>
      </c>
      <c r="BW86" s="275" t="str">
        <f ca="true">+IF(OFFSET('Water Data'!$E$28,0,10*ROW('Water Data'!E80))="","",OFFSET('Water Data'!$E$28,0,10*ROW('Water Data'!E80)))</f>
        <v/>
      </c>
      <c r="BX86" s="275" t="str">
        <f ca="true">+IF(OFFSET('Water Data'!$E$29,0,10*ROW('Water Data'!E80))="","",OFFSET('Water Data'!$E$29,0,10*ROW('Water Data'!E80)))</f>
        <v/>
      </c>
      <c r="BY86" s="275" t="str">
        <f ca="true">+IF(OFFSET('Water Data'!$F$27,0,10*ROW('Water Data'!F80))="","",OFFSET('Water Data'!$F$27,0,10*ROW('Water Data'!F80)))</f>
        <v/>
      </c>
      <c r="BZ86" s="275" t="str">
        <f ca="true">+IF(OFFSET('Water Data'!$F$28,0,10*ROW('Water Data'!F80))="","",OFFSET('Water Data'!$F$28,0,10*ROW('Water Data'!F80)))</f>
        <v/>
      </c>
      <c r="CA86" s="275" t="str">
        <f ca="true">+IF(OFFSET('Water Data'!$F$29,0,10*ROW('Water Data'!F80))="","",OFFSET('Water Data'!$F$29,0,10*ROW('Water Data'!F80)))</f>
        <v/>
      </c>
      <c r="CB86" s="275" t="str">
        <f ca="true">+IF(OFFSET('Water Data'!$G$27,0,10*ROW('Water Data'!G80))="","",OFFSET('Water Data'!$G$27,0,10*ROW('Water Data'!G80)))</f>
        <v/>
      </c>
      <c r="CC86" s="275" t="str">
        <f ca="true">+IF(OFFSET('Water Data'!$G$28,0,10*ROW('Water Data'!G80))="","",OFFSET('Water Data'!$G$28,0,10*ROW('Water Data'!G80)))</f>
        <v/>
      </c>
      <c r="CD86" s="275" t="str">
        <f ca="true">+IF(OFFSET('Water Data'!$G$29,0,10*ROW('Water Data'!G80))="","",OFFSET('Water Data'!$G$29,0,10*ROW('Water Data'!G80)))</f>
        <v/>
      </c>
      <c r="CE86" s="275" t="str">
        <f ca="true">+IF(OFFSET('Water Data'!$H$27,0,10*ROW('Water Data'!H80))="","",OFFSET('Water Data'!$H$27,0,10*ROW('Water Data'!H80)))</f>
        <v/>
      </c>
      <c r="CF86" s="275" t="str">
        <f ca="true">+IF(OFFSET('Water Data'!$H$28,0,10*ROW('Water Data'!H80))="","",OFFSET('Water Data'!$H$28,0,10*ROW('Water Data'!H80)))</f>
        <v/>
      </c>
      <c r="CG86" s="275" t="str">
        <f ca="true">+IF(OFFSET('Water Data'!$H$29,0,10*ROW('Water Data'!H80))="","",OFFSET('Water Data'!$H$29,0,10*ROW('Water Data'!H80)))</f>
        <v/>
      </c>
      <c r="CH86" s="275" t="str">
        <f ca="true">+IF(OFFSET('Water Data'!$I$27,0,10*ROW('Water Data'!I80))="","",OFFSET('Water Data'!$I$27,0,10*ROW('Water Data'!I80)))</f>
        <v/>
      </c>
      <c r="CI86" s="275" t="str">
        <f ca="true">+IF(OFFSET('Water Data'!$I$28,0,10*ROW('Water Data'!I80))="","",OFFSET('Water Data'!$I$28,0,10*ROW('Water Data'!I80)))</f>
        <v/>
      </c>
      <c r="CJ86" s="275" t="str">
        <f ca="true">+IF(OFFSET('Water Data'!$I$29,0,10*ROW('Water Data'!I80))="","",OFFSET('Water Data'!$I$29,0,10*ROW('Water Data'!I80)))</f>
        <v/>
      </c>
      <c r="CK86" s="275" t="str">
        <f ca="true">+IF(OFFSET('Sanitation Data'!$D$28,0,10*ROW('Sanitation Data'!D80))="","",OFFSET('Sanitation Data'!$D$28,0,10*ROW('Sanitation Data'!D80)))</f>
        <v/>
      </c>
      <c r="CL86" s="275" t="str">
        <f ca="true">+IF(OFFSET('Sanitation Data'!$D$29,0,10*ROW('Sanitation Data'!D80))="","",OFFSET('Sanitation Data'!$D$29,0,10*ROW('Sanitation Data'!D80)))</f>
        <v/>
      </c>
      <c r="CM86" s="275" t="str">
        <f ca="true">+IF(OFFSET('Sanitation Data'!$D$30,0,10*ROW('Sanitation Data'!D80))="","",OFFSET('Sanitation Data'!$D$30,0,10*ROW('Sanitation Data'!D80)))</f>
        <v/>
      </c>
      <c r="CN86" s="275" t="str">
        <f ca="true">+IF(OFFSET('Sanitation Data'!$D$31,0,10*ROW('Sanitation Data'!D80))="","",OFFSET('Sanitation Data'!$D$31,0,10*ROW('Sanitation Data'!D80)))</f>
        <v/>
      </c>
      <c r="CO86" s="275" t="str">
        <f ca="true">+IF(OFFSET('Sanitation Data'!$D$32,0,10*ROW('Sanitation Data'!D80))="","",OFFSET('Sanitation Data'!$D$32,0,10*ROW('Sanitation Data'!D80)))</f>
        <v/>
      </c>
      <c r="CP86" s="275" t="str">
        <f ca="true">+IF(OFFSET('Sanitation Data'!$E$28,0,10*ROW('Sanitation Data'!E80))="","",OFFSET('Sanitation Data'!$E$28,0,10*ROW('Sanitation Data'!E80)))</f>
        <v/>
      </c>
      <c r="CQ86" s="275" t="str">
        <f ca="true">+IF(OFFSET('Sanitation Data'!$E$29,0,10*ROW('Sanitation Data'!E80))="","",OFFSET('Sanitation Data'!$E$29,0,10*ROW('Sanitation Data'!E80)))</f>
        <v/>
      </c>
      <c r="CR86" s="275" t="str">
        <f ca="true">+IF(OFFSET('Sanitation Data'!$E$30,0,10*ROW('Sanitation Data'!E80))="","",OFFSET('Sanitation Data'!$E$30,0,10*ROW('Sanitation Data'!E80)))</f>
        <v/>
      </c>
      <c r="CS86" s="275" t="str">
        <f ca="true">+IF(OFFSET('Sanitation Data'!$E$31,0,10*ROW('Sanitation Data'!E80))="","",OFFSET('Sanitation Data'!$E$31,0,10*ROW('Sanitation Data'!E80)))</f>
        <v/>
      </c>
      <c r="CT86" s="275" t="str">
        <f ca="true">+IF(OFFSET('Sanitation Data'!$E$32,0,10*ROW('Sanitation Data'!E80))="","",OFFSET('Sanitation Data'!$E$32,0,10*ROW('Sanitation Data'!E80)))</f>
        <v/>
      </c>
      <c r="CU86" s="275" t="str">
        <f ca="true">+IF(OFFSET('Sanitation Data'!$F$28,0,10*ROW('Sanitation Data'!F80))="","",OFFSET('Sanitation Data'!$F$28,0,10*ROW('Sanitation Data'!F80)))</f>
        <v/>
      </c>
      <c r="CV86" s="275" t="str">
        <f ca="true">+IF(OFFSET('Sanitation Data'!$F$29,0,10*ROW('Sanitation Data'!F80))="","",OFFSET('Sanitation Data'!$F$29,0,10*ROW('Sanitation Data'!F80)))</f>
        <v/>
      </c>
      <c r="CW86" s="275" t="str">
        <f ca="true">+IF(OFFSET('Sanitation Data'!$F$30,0,10*ROW('Sanitation Data'!F80))="","",OFFSET('Sanitation Data'!$F$30,0,10*ROW('Sanitation Data'!F80)))</f>
        <v/>
      </c>
      <c r="CX86" s="275" t="str">
        <f ca="true">+IF(OFFSET('Sanitation Data'!$F$31,0,10*ROW('Sanitation Data'!F80))="","",OFFSET('Sanitation Data'!$F$31,0,10*ROW('Sanitation Data'!F80)))</f>
        <v/>
      </c>
      <c r="CY86" s="275" t="str">
        <f ca="true">+IF(OFFSET('Sanitation Data'!$F$32,0,10*ROW('Sanitation Data'!F80))="","",OFFSET('Sanitation Data'!$F$32,0,10*ROW('Sanitation Data'!F80)))</f>
        <v/>
      </c>
      <c r="CZ86" s="275" t="str">
        <f ca="true">+IF(OFFSET('Sanitation Data'!$G$28,0,10*ROW('Sanitation Data'!G80))="","",OFFSET('Sanitation Data'!$G$28,0,10*ROW('Sanitation Data'!G80)))</f>
        <v/>
      </c>
      <c r="DA86" s="275" t="str">
        <f ca="true">+IF(OFFSET('Sanitation Data'!$G$29,0,10*ROW('Sanitation Data'!G80))="","",OFFSET('Sanitation Data'!$G$29,0,10*ROW('Sanitation Data'!G80)))</f>
        <v/>
      </c>
      <c r="DB86" s="275" t="str">
        <f ca="true">+IF(OFFSET('Sanitation Data'!$G$30,0,10*ROW('Sanitation Data'!G80))="","",OFFSET('Sanitation Data'!$G$30,0,10*ROW('Sanitation Data'!G80)))</f>
        <v/>
      </c>
      <c r="DC86" s="275" t="str">
        <f ca="true">+IF(OFFSET('Sanitation Data'!$G$31,0,10*ROW('Sanitation Data'!G80))="","",OFFSET('Sanitation Data'!$G$31,0,10*ROW('Sanitation Data'!G80)))</f>
        <v/>
      </c>
      <c r="DD86" s="275" t="str">
        <f ca="true">+IF(OFFSET('Sanitation Data'!$G$32,0,10*ROW('Sanitation Data'!G80))="","",OFFSET('Sanitation Data'!$G$32,0,10*ROW('Sanitation Data'!G80)))</f>
        <v/>
      </c>
      <c r="DE86" s="275" t="str">
        <f ca="true">+IF(OFFSET('Sanitation Data'!$H$28,0,10*ROW('Sanitation Data'!H80))="","",OFFSET('Sanitation Data'!$H$28,0,10*ROW('Sanitation Data'!H80)))</f>
        <v/>
      </c>
      <c r="DF86" s="275" t="str">
        <f ca="true">+IF(OFFSET('Sanitation Data'!$H$29,0,10*ROW('Sanitation Data'!H80))="","",OFFSET('Sanitation Data'!$H$29,0,10*ROW('Sanitation Data'!H80)))</f>
        <v/>
      </c>
      <c r="DG86" s="275" t="str">
        <f ca="true">+IF(OFFSET('Sanitation Data'!$H$30,0,10*ROW('Sanitation Data'!H80))="","",OFFSET('Sanitation Data'!$H$30,0,10*ROW('Sanitation Data'!H80)))</f>
        <v/>
      </c>
      <c r="DH86" s="275" t="str">
        <f ca="true">+IF(OFFSET('Sanitation Data'!$H$31,0,10*ROW('Sanitation Data'!H80))="","",OFFSET('Sanitation Data'!$H$31,0,10*ROW('Sanitation Data'!H80)))</f>
        <v/>
      </c>
      <c r="DI86" s="275" t="str">
        <f ca="true">+IF(OFFSET('Sanitation Data'!$H$32,0,10*ROW('Sanitation Data'!H80))="","",OFFSET('Sanitation Data'!$H$32,0,10*ROW('Sanitation Data'!H80)))</f>
        <v/>
      </c>
      <c r="DJ86" s="275" t="str">
        <f ca="true">+IF(OFFSET('Sanitation Data'!$I$28,0,10*ROW('Sanitation Data'!I80))="","",OFFSET('Sanitation Data'!$I$28,0,10*ROW('Sanitation Data'!I80)))</f>
        <v/>
      </c>
      <c r="DK86" s="275" t="str">
        <f ca="true">+IF(OFFSET('Sanitation Data'!$I$29,0,10*ROW('Sanitation Data'!I80))="","",OFFSET('Sanitation Data'!$I$29,0,10*ROW('Sanitation Data'!I80)))</f>
        <v/>
      </c>
      <c r="DL86" s="275" t="str">
        <f ca="true">+IF(OFFSET('Sanitation Data'!$I$30,0,10*ROW('Sanitation Data'!I80))="","",OFFSET('Sanitation Data'!$I$30,0,10*ROW('Sanitation Data'!I80)))</f>
        <v/>
      </c>
      <c r="DM86" s="275" t="str">
        <f ca="true">+IF(OFFSET('Sanitation Data'!$I$31,0,10*ROW('Sanitation Data'!I80))="","",OFFSET('Sanitation Data'!$I$31,0,10*ROW('Sanitation Data'!I80)))</f>
        <v/>
      </c>
      <c r="DN86" s="275" t="str">
        <f ca="true">+IF(OFFSET('Sanitation Data'!$I$32,0,10*ROW('Sanitation Data'!I80))="","",OFFSET('Sanitation Data'!$I$32,0,10*ROW('Sanitation Data'!I80)))</f>
        <v/>
      </c>
      <c r="DO86" s="275" t="str">
        <f ca="true">+IF(OFFSET('Hygiene Data'!$D$11,0,10*ROW('Hygiene Data'!D80))="","",OFFSET('Hygiene Data'!$D$11,0,10*ROW('Hygiene Data'!D80)))</f>
        <v/>
      </c>
      <c r="DP86" s="275" t="str">
        <f ca="true">+IF(OFFSET('Hygiene Data'!$D$12,0,10*ROW('Hygiene Data'!D80))="","",OFFSET('Hygiene Data'!$D$12,0,10*ROW('Hygiene Data'!D80)))</f>
        <v/>
      </c>
      <c r="DQ86" s="275" t="str">
        <f ca="true">+IF(OFFSET('Hygiene Data'!$D$13,0,10*ROW('Hygiene Data'!D80))="","",OFFSET('Hygiene Data'!$D$13,0,10*ROW('Hygiene Data'!D80)))</f>
        <v/>
      </c>
      <c r="DR86" s="275" t="str">
        <f ca="true">+IF(OFFSET('Hygiene Data'!$E$11,0,10*ROW('Hygiene Data'!E80))="","",OFFSET('Hygiene Data'!$E$11,0,10*ROW('Hygiene Data'!E80)))</f>
        <v/>
      </c>
      <c r="DS86" s="275" t="str">
        <f ca="true">+IF(OFFSET('Hygiene Data'!$E$12,0,10*ROW('Hygiene Data'!E80))="","",OFFSET('Hygiene Data'!$E$12,0,10*ROW('Hygiene Data'!E80)))</f>
        <v/>
      </c>
      <c r="DT86" s="275" t="str">
        <f ca="true">+IF(OFFSET('Hygiene Data'!$E$13,0,10*ROW('Hygiene Data'!E80))="","",OFFSET('Hygiene Data'!$E$13,0,10*ROW('Hygiene Data'!E80)))</f>
        <v/>
      </c>
      <c r="DU86" s="275" t="str">
        <f ca="true">+IF(OFFSET('Hygiene Data'!$F$11,0,10*ROW('Hygiene Data'!F80))="","",OFFSET('Hygiene Data'!$F$11,0,10*ROW('Hygiene Data'!F80)))</f>
        <v/>
      </c>
      <c r="DV86" s="275" t="str">
        <f ca="true">+IF(OFFSET('Hygiene Data'!$F$12,0,10*ROW('Hygiene Data'!F80))="","",OFFSET('Hygiene Data'!$F$12,0,10*ROW('Hygiene Data'!F80)))</f>
        <v/>
      </c>
      <c r="DW86" s="275" t="str">
        <f ca="true">+IF(OFFSET('Hygiene Data'!$F$13,0,10*ROW('Hygiene Data'!F80))="","",OFFSET('Hygiene Data'!$F$13,0,10*ROW('Hygiene Data'!F80)))</f>
        <v/>
      </c>
      <c r="DX86" s="275" t="str">
        <f ca="true">+IF(OFFSET('Hygiene Data'!$G$11,0,10*ROW('Hygiene Data'!G80))="","",OFFSET('Hygiene Data'!$G$11,0,10*ROW('Hygiene Data'!G80)))</f>
        <v/>
      </c>
      <c r="DY86" s="275" t="str">
        <f ca="true">+IF(OFFSET('Hygiene Data'!$G$12,0,10*ROW('Hygiene Data'!G80))="","",OFFSET('Hygiene Data'!$G$12,0,10*ROW('Hygiene Data'!G80)))</f>
        <v/>
      </c>
      <c r="DZ86" s="275" t="str">
        <f ca="true">+IF(OFFSET('Hygiene Data'!$G$13,0,10*ROW('Hygiene Data'!G80))="","",OFFSET('Hygiene Data'!$G$13,0,10*ROW('Hygiene Data'!G80)))</f>
        <v/>
      </c>
      <c r="EA86" s="275" t="str">
        <f ca="true">+IF(OFFSET('Hygiene Data'!$H$11,0,10*ROW('Hygiene Data'!H80))="","",OFFSET('Hygiene Data'!$H$11,0,10*ROW('Hygiene Data'!H80)))</f>
        <v/>
      </c>
      <c r="EB86" s="275" t="str">
        <f ca="true">+IF(OFFSET('Hygiene Data'!$H$12,0,10*ROW('Hygiene Data'!H80))="","",OFFSET('Hygiene Data'!$H$12,0,10*ROW('Hygiene Data'!H80)))</f>
        <v/>
      </c>
      <c r="EC86" s="275" t="str">
        <f ca="true">+IF(OFFSET('Hygiene Data'!$H$13,0,10*ROW('Hygiene Data'!H80))="","",OFFSET('Hygiene Data'!$H$13,0,10*ROW('Hygiene Data'!H80)))</f>
        <v/>
      </c>
      <c r="ED86" s="275" t="str">
        <f ca="true">+IF(OFFSET('Hygiene Data'!$I$11,0,10*ROW('Hygiene Data'!I80))="","",OFFSET('Hygiene Data'!$I$11,0,10*ROW('Hygiene Data'!I80)))</f>
        <v/>
      </c>
      <c r="EE86" s="275" t="str">
        <f ca="true">+IF(OFFSET('Hygiene Data'!$I$12,0,10*ROW('Hygiene Data'!I80))="","",OFFSET('Hygiene Data'!$I$12,0,10*ROW('Hygiene Data'!I80)))</f>
        <v/>
      </c>
      <c r="EF86" s="275"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1"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5"/>
      <c r="BS87" s="275" t="str">
        <f ca="true">+IF(OFFSET('Water Data'!$D$27,0,10*ROW('Water Data'!D81))="","",OFFSET('Water Data'!$D$27,0,10*ROW('Water Data'!D81)))</f>
        <v/>
      </c>
      <c r="BT87" s="275" t="str">
        <f ca="true">+IF(OFFSET('Water Data'!$D$28,0,10*ROW('Water Data'!D81))="","",OFFSET('Water Data'!$D$28,0,10*ROW('Water Data'!D81)))</f>
        <v/>
      </c>
      <c r="BU87" s="275" t="str">
        <f ca="true">+IF(OFFSET('Water Data'!$D$29,0,10*ROW('Water Data'!D81))="","",OFFSET('Water Data'!$D$29,0,10*ROW('Water Data'!D81)))</f>
        <v/>
      </c>
      <c r="BV87" s="275" t="str">
        <f ca="true">+IF(OFFSET('Water Data'!$E$27,0,10*ROW('Water Data'!E81))="","",OFFSET('Water Data'!$E$27,0,10*ROW('Water Data'!E81)))</f>
        <v/>
      </c>
      <c r="BW87" s="275" t="str">
        <f ca="true">+IF(OFFSET('Water Data'!$E$28,0,10*ROW('Water Data'!E81))="","",OFFSET('Water Data'!$E$28,0,10*ROW('Water Data'!E81)))</f>
        <v/>
      </c>
      <c r="BX87" s="275" t="str">
        <f ca="true">+IF(OFFSET('Water Data'!$E$29,0,10*ROW('Water Data'!E81))="","",OFFSET('Water Data'!$E$29,0,10*ROW('Water Data'!E81)))</f>
        <v/>
      </c>
      <c r="BY87" s="275" t="str">
        <f ca="true">+IF(OFFSET('Water Data'!$F$27,0,10*ROW('Water Data'!F81))="","",OFFSET('Water Data'!$F$27,0,10*ROW('Water Data'!F81)))</f>
        <v/>
      </c>
      <c r="BZ87" s="275" t="str">
        <f ca="true">+IF(OFFSET('Water Data'!$F$28,0,10*ROW('Water Data'!F81))="","",OFFSET('Water Data'!$F$28,0,10*ROW('Water Data'!F81)))</f>
        <v/>
      </c>
      <c r="CA87" s="275" t="str">
        <f ca="true">+IF(OFFSET('Water Data'!$F$29,0,10*ROW('Water Data'!F81))="","",OFFSET('Water Data'!$F$29,0,10*ROW('Water Data'!F81)))</f>
        <v/>
      </c>
      <c r="CB87" s="275" t="str">
        <f ca="true">+IF(OFFSET('Water Data'!$G$27,0,10*ROW('Water Data'!G81))="","",OFFSET('Water Data'!$G$27,0,10*ROW('Water Data'!G81)))</f>
        <v/>
      </c>
      <c r="CC87" s="275" t="str">
        <f ca="true">+IF(OFFSET('Water Data'!$G$28,0,10*ROW('Water Data'!G81))="","",OFFSET('Water Data'!$G$28,0,10*ROW('Water Data'!G81)))</f>
        <v/>
      </c>
      <c r="CD87" s="275" t="str">
        <f ca="true">+IF(OFFSET('Water Data'!$G$29,0,10*ROW('Water Data'!G81))="","",OFFSET('Water Data'!$G$29,0,10*ROW('Water Data'!G81)))</f>
        <v/>
      </c>
      <c r="CE87" s="275" t="str">
        <f ca="true">+IF(OFFSET('Water Data'!$H$27,0,10*ROW('Water Data'!H81))="","",OFFSET('Water Data'!$H$27,0,10*ROW('Water Data'!H81)))</f>
        <v/>
      </c>
      <c r="CF87" s="275" t="str">
        <f ca="true">+IF(OFFSET('Water Data'!$H$28,0,10*ROW('Water Data'!H81))="","",OFFSET('Water Data'!$H$28,0,10*ROW('Water Data'!H81)))</f>
        <v/>
      </c>
      <c r="CG87" s="275" t="str">
        <f ca="true">+IF(OFFSET('Water Data'!$H$29,0,10*ROW('Water Data'!H81))="","",OFFSET('Water Data'!$H$29,0,10*ROW('Water Data'!H81)))</f>
        <v/>
      </c>
      <c r="CH87" s="275" t="str">
        <f ca="true">+IF(OFFSET('Water Data'!$I$27,0,10*ROW('Water Data'!I81))="","",OFFSET('Water Data'!$I$27,0,10*ROW('Water Data'!I81)))</f>
        <v/>
      </c>
      <c r="CI87" s="275" t="str">
        <f ca="true">+IF(OFFSET('Water Data'!$I$28,0,10*ROW('Water Data'!I81))="","",OFFSET('Water Data'!$I$28,0,10*ROW('Water Data'!I81)))</f>
        <v/>
      </c>
      <c r="CJ87" s="275" t="str">
        <f ca="true">+IF(OFFSET('Water Data'!$I$29,0,10*ROW('Water Data'!I81))="","",OFFSET('Water Data'!$I$29,0,10*ROW('Water Data'!I81)))</f>
        <v/>
      </c>
      <c r="CK87" s="275" t="str">
        <f ca="true">+IF(OFFSET('Sanitation Data'!$D$28,0,10*ROW('Sanitation Data'!D81))="","",OFFSET('Sanitation Data'!$D$28,0,10*ROW('Sanitation Data'!D81)))</f>
        <v/>
      </c>
      <c r="CL87" s="275" t="str">
        <f ca="true">+IF(OFFSET('Sanitation Data'!$D$29,0,10*ROW('Sanitation Data'!D81))="","",OFFSET('Sanitation Data'!$D$29,0,10*ROW('Sanitation Data'!D81)))</f>
        <v/>
      </c>
      <c r="CM87" s="275" t="str">
        <f ca="true">+IF(OFFSET('Sanitation Data'!$D$30,0,10*ROW('Sanitation Data'!D81))="","",OFFSET('Sanitation Data'!$D$30,0,10*ROW('Sanitation Data'!D81)))</f>
        <v/>
      </c>
      <c r="CN87" s="275" t="str">
        <f ca="true">+IF(OFFSET('Sanitation Data'!$D$31,0,10*ROW('Sanitation Data'!D81))="","",OFFSET('Sanitation Data'!$D$31,0,10*ROW('Sanitation Data'!D81)))</f>
        <v/>
      </c>
      <c r="CO87" s="275" t="str">
        <f ca="true">+IF(OFFSET('Sanitation Data'!$D$32,0,10*ROW('Sanitation Data'!D81))="","",OFFSET('Sanitation Data'!$D$32,0,10*ROW('Sanitation Data'!D81)))</f>
        <v/>
      </c>
      <c r="CP87" s="275" t="str">
        <f ca="true">+IF(OFFSET('Sanitation Data'!$E$28,0,10*ROW('Sanitation Data'!E81))="","",OFFSET('Sanitation Data'!$E$28,0,10*ROW('Sanitation Data'!E81)))</f>
        <v/>
      </c>
      <c r="CQ87" s="275" t="str">
        <f ca="true">+IF(OFFSET('Sanitation Data'!$E$29,0,10*ROW('Sanitation Data'!E81))="","",OFFSET('Sanitation Data'!$E$29,0,10*ROW('Sanitation Data'!E81)))</f>
        <v/>
      </c>
      <c r="CR87" s="275" t="str">
        <f ca="true">+IF(OFFSET('Sanitation Data'!$E$30,0,10*ROW('Sanitation Data'!E81))="","",OFFSET('Sanitation Data'!$E$30,0,10*ROW('Sanitation Data'!E81)))</f>
        <v/>
      </c>
      <c r="CS87" s="275" t="str">
        <f ca="true">+IF(OFFSET('Sanitation Data'!$E$31,0,10*ROW('Sanitation Data'!E81))="","",OFFSET('Sanitation Data'!$E$31,0,10*ROW('Sanitation Data'!E81)))</f>
        <v/>
      </c>
      <c r="CT87" s="275" t="str">
        <f ca="true">+IF(OFFSET('Sanitation Data'!$E$32,0,10*ROW('Sanitation Data'!E81))="","",OFFSET('Sanitation Data'!$E$32,0,10*ROW('Sanitation Data'!E81)))</f>
        <v/>
      </c>
      <c r="CU87" s="275" t="str">
        <f ca="true">+IF(OFFSET('Sanitation Data'!$F$28,0,10*ROW('Sanitation Data'!F81))="","",OFFSET('Sanitation Data'!$F$28,0,10*ROW('Sanitation Data'!F81)))</f>
        <v/>
      </c>
      <c r="CV87" s="275" t="str">
        <f ca="true">+IF(OFFSET('Sanitation Data'!$F$29,0,10*ROW('Sanitation Data'!F81))="","",OFFSET('Sanitation Data'!$F$29,0,10*ROW('Sanitation Data'!F81)))</f>
        <v/>
      </c>
      <c r="CW87" s="275" t="str">
        <f ca="true">+IF(OFFSET('Sanitation Data'!$F$30,0,10*ROW('Sanitation Data'!F81))="","",OFFSET('Sanitation Data'!$F$30,0,10*ROW('Sanitation Data'!F81)))</f>
        <v/>
      </c>
      <c r="CX87" s="275" t="str">
        <f ca="true">+IF(OFFSET('Sanitation Data'!$F$31,0,10*ROW('Sanitation Data'!F81))="","",OFFSET('Sanitation Data'!$F$31,0,10*ROW('Sanitation Data'!F81)))</f>
        <v/>
      </c>
      <c r="CY87" s="275" t="str">
        <f ca="true">+IF(OFFSET('Sanitation Data'!$F$32,0,10*ROW('Sanitation Data'!F81))="","",OFFSET('Sanitation Data'!$F$32,0,10*ROW('Sanitation Data'!F81)))</f>
        <v/>
      </c>
      <c r="CZ87" s="275" t="str">
        <f ca="true">+IF(OFFSET('Sanitation Data'!$G$28,0,10*ROW('Sanitation Data'!G81))="","",OFFSET('Sanitation Data'!$G$28,0,10*ROW('Sanitation Data'!G81)))</f>
        <v/>
      </c>
      <c r="DA87" s="275" t="str">
        <f ca="true">+IF(OFFSET('Sanitation Data'!$G$29,0,10*ROW('Sanitation Data'!G81))="","",OFFSET('Sanitation Data'!$G$29,0,10*ROW('Sanitation Data'!G81)))</f>
        <v/>
      </c>
      <c r="DB87" s="275" t="str">
        <f ca="true">+IF(OFFSET('Sanitation Data'!$G$30,0,10*ROW('Sanitation Data'!G81))="","",OFFSET('Sanitation Data'!$G$30,0,10*ROW('Sanitation Data'!G81)))</f>
        <v/>
      </c>
      <c r="DC87" s="275" t="str">
        <f ca="true">+IF(OFFSET('Sanitation Data'!$G$31,0,10*ROW('Sanitation Data'!G81))="","",OFFSET('Sanitation Data'!$G$31,0,10*ROW('Sanitation Data'!G81)))</f>
        <v/>
      </c>
      <c r="DD87" s="275" t="str">
        <f ca="true">+IF(OFFSET('Sanitation Data'!$G$32,0,10*ROW('Sanitation Data'!G81))="","",OFFSET('Sanitation Data'!$G$32,0,10*ROW('Sanitation Data'!G81)))</f>
        <v/>
      </c>
      <c r="DE87" s="275" t="str">
        <f ca="true">+IF(OFFSET('Sanitation Data'!$H$28,0,10*ROW('Sanitation Data'!H81))="","",OFFSET('Sanitation Data'!$H$28,0,10*ROW('Sanitation Data'!H81)))</f>
        <v/>
      </c>
      <c r="DF87" s="275" t="str">
        <f ca="true">+IF(OFFSET('Sanitation Data'!$H$29,0,10*ROW('Sanitation Data'!H81))="","",OFFSET('Sanitation Data'!$H$29,0,10*ROW('Sanitation Data'!H81)))</f>
        <v/>
      </c>
      <c r="DG87" s="275" t="str">
        <f ca="true">+IF(OFFSET('Sanitation Data'!$H$30,0,10*ROW('Sanitation Data'!H81))="","",OFFSET('Sanitation Data'!$H$30,0,10*ROW('Sanitation Data'!H81)))</f>
        <v/>
      </c>
      <c r="DH87" s="275" t="str">
        <f ca="true">+IF(OFFSET('Sanitation Data'!$H$31,0,10*ROW('Sanitation Data'!H81))="","",OFFSET('Sanitation Data'!$H$31,0,10*ROW('Sanitation Data'!H81)))</f>
        <v/>
      </c>
      <c r="DI87" s="275" t="str">
        <f ca="true">+IF(OFFSET('Sanitation Data'!$H$32,0,10*ROW('Sanitation Data'!H81))="","",OFFSET('Sanitation Data'!$H$32,0,10*ROW('Sanitation Data'!H81)))</f>
        <v/>
      </c>
      <c r="DJ87" s="275" t="str">
        <f ca="true">+IF(OFFSET('Sanitation Data'!$I$28,0,10*ROW('Sanitation Data'!I81))="","",OFFSET('Sanitation Data'!$I$28,0,10*ROW('Sanitation Data'!I81)))</f>
        <v/>
      </c>
      <c r="DK87" s="275" t="str">
        <f ca="true">+IF(OFFSET('Sanitation Data'!$I$29,0,10*ROW('Sanitation Data'!I81))="","",OFFSET('Sanitation Data'!$I$29,0,10*ROW('Sanitation Data'!I81)))</f>
        <v/>
      </c>
      <c r="DL87" s="275" t="str">
        <f ca="true">+IF(OFFSET('Sanitation Data'!$I$30,0,10*ROW('Sanitation Data'!I81))="","",OFFSET('Sanitation Data'!$I$30,0,10*ROW('Sanitation Data'!I81)))</f>
        <v/>
      </c>
      <c r="DM87" s="275" t="str">
        <f ca="true">+IF(OFFSET('Sanitation Data'!$I$31,0,10*ROW('Sanitation Data'!I81))="","",OFFSET('Sanitation Data'!$I$31,0,10*ROW('Sanitation Data'!I81)))</f>
        <v/>
      </c>
      <c r="DN87" s="275" t="str">
        <f ca="true">+IF(OFFSET('Sanitation Data'!$I$32,0,10*ROW('Sanitation Data'!I81))="","",OFFSET('Sanitation Data'!$I$32,0,10*ROW('Sanitation Data'!I81)))</f>
        <v/>
      </c>
      <c r="DO87" s="275" t="str">
        <f ca="true">+IF(OFFSET('Hygiene Data'!$D$11,0,10*ROW('Hygiene Data'!D81))="","",OFFSET('Hygiene Data'!$D$11,0,10*ROW('Hygiene Data'!D81)))</f>
        <v/>
      </c>
      <c r="DP87" s="275" t="str">
        <f ca="true">+IF(OFFSET('Hygiene Data'!$D$12,0,10*ROW('Hygiene Data'!D81))="","",OFFSET('Hygiene Data'!$D$12,0,10*ROW('Hygiene Data'!D81)))</f>
        <v/>
      </c>
      <c r="DQ87" s="275" t="str">
        <f ca="true">+IF(OFFSET('Hygiene Data'!$D$13,0,10*ROW('Hygiene Data'!D81))="","",OFFSET('Hygiene Data'!$D$13,0,10*ROW('Hygiene Data'!D81)))</f>
        <v/>
      </c>
      <c r="DR87" s="275" t="str">
        <f ca="true">+IF(OFFSET('Hygiene Data'!$E$11,0,10*ROW('Hygiene Data'!E81))="","",OFFSET('Hygiene Data'!$E$11,0,10*ROW('Hygiene Data'!E81)))</f>
        <v/>
      </c>
      <c r="DS87" s="275" t="str">
        <f ca="true">+IF(OFFSET('Hygiene Data'!$E$12,0,10*ROW('Hygiene Data'!E81))="","",OFFSET('Hygiene Data'!$E$12,0,10*ROW('Hygiene Data'!E81)))</f>
        <v/>
      </c>
      <c r="DT87" s="275" t="str">
        <f ca="true">+IF(OFFSET('Hygiene Data'!$E$13,0,10*ROW('Hygiene Data'!E81))="","",OFFSET('Hygiene Data'!$E$13,0,10*ROW('Hygiene Data'!E81)))</f>
        <v/>
      </c>
      <c r="DU87" s="275" t="str">
        <f ca="true">+IF(OFFSET('Hygiene Data'!$F$11,0,10*ROW('Hygiene Data'!F81))="","",OFFSET('Hygiene Data'!$F$11,0,10*ROW('Hygiene Data'!F81)))</f>
        <v/>
      </c>
      <c r="DV87" s="275" t="str">
        <f ca="true">+IF(OFFSET('Hygiene Data'!$F$12,0,10*ROW('Hygiene Data'!F81))="","",OFFSET('Hygiene Data'!$F$12,0,10*ROW('Hygiene Data'!F81)))</f>
        <v/>
      </c>
      <c r="DW87" s="275" t="str">
        <f ca="true">+IF(OFFSET('Hygiene Data'!$F$13,0,10*ROW('Hygiene Data'!F81))="","",OFFSET('Hygiene Data'!$F$13,0,10*ROW('Hygiene Data'!F81)))</f>
        <v/>
      </c>
      <c r="DX87" s="275" t="str">
        <f ca="true">+IF(OFFSET('Hygiene Data'!$G$11,0,10*ROW('Hygiene Data'!G81))="","",OFFSET('Hygiene Data'!$G$11,0,10*ROW('Hygiene Data'!G81)))</f>
        <v/>
      </c>
      <c r="DY87" s="275" t="str">
        <f ca="true">+IF(OFFSET('Hygiene Data'!$G$12,0,10*ROW('Hygiene Data'!G81))="","",OFFSET('Hygiene Data'!$G$12,0,10*ROW('Hygiene Data'!G81)))</f>
        <v/>
      </c>
      <c r="DZ87" s="275" t="str">
        <f ca="true">+IF(OFFSET('Hygiene Data'!$G$13,0,10*ROW('Hygiene Data'!G81))="","",OFFSET('Hygiene Data'!$G$13,0,10*ROW('Hygiene Data'!G81)))</f>
        <v/>
      </c>
      <c r="EA87" s="275" t="str">
        <f ca="true">+IF(OFFSET('Hygiene Data'!$H$11,0,10*ROW('Hygiene Data'!H81))="","",OFFSET('Hygiene Data'!$H$11,0,10*ROW('Hygiene Data'!H81)))</f>
        <v/>
      </c>
      <c r="EB87" s="275" t="str">
        <f ca="true">+IF(OFFSET('Hygiene Data'!$H$12,0,10*ROW('Hygiene Data'!H81))="","",OFFSET('Hygiene Data'!$H$12,0,10*ROW('Hygiene Data'!H81)))</f>
        <v/>
      </c>
      <c r="EC87" s="275" t="str">
        <f ca="true">+IF(OFFSET('Hygiene Data'!$H$13,0,10*ROW('Hygiene Data'!H81))="","",OFFSET('Hygiene Data'!$H$13,0,10*ROW('Hygiene Data'!H81)))</f>
        <v/>
      </c>
      <c r="ED87" s="275" t="str">
        <f ca="true">+IF(OFFSET('Hygiene Data'!$I$11,0,10*ROW('Hygiene Data'!I81))="","",OFFSET('Hygiene Data'!$I$11,0,10*ROW('Hygiene Data'!I81)))</f>
        <v/>
      </c>
      <c r="EE87" s="275" t="str">
        <f ca="true">+IF(OFFSET('Hygiene Data'!$I$12,0,10*ROW('Hygiene Data'!I81))="","",OFFSET('Hygiene Data'!$I$12,0,10*ROW('Hygiene Data'!I81)))</f>
        <v/>
      </c>
      <c r="EF87" s="275"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1"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5"/>
      <c r="BS88" s="275" t="str">
        <f ca="true">+IF(OFFSET('Water Data'!$D$27,0,10*ROW('Water Data'!D82))="","",OFFSET('Water Data'!$D$27,0,10*ROW('Water Data'!D82)))</f>
        <v/>
      </c>
      <c r="BT88" s="275" t="str">
        <f ca="true">+IF(OFFSET('Water Data'!$D$28,0,10*ROW('Water Data'!D82))="","",OFFSET('Water Data'!$D$28,0,10*ROW('Water Data'!D82)))</f>
        <v/>
      </c>
      <c r="BU88" s="275" t="str">
        <f ca="true">+IF(OFFSET('Water Data'!$D$29,0,10*ROW('Water Data'!D82))="","",OFFSET('Water Data'!$D$29,0,10*ROW('Water Data'!D82)))</f>
        <v/>
      </c>
      <c r="BV88" s="275" t="str">
        <f ca="true">+IF(OFFSET('Water Data'!$E$27,0,10*ROW('Water Data'!E82))="","",OFFSET('Water Data'!$E$27,0,10*ROW('Water Data'!E82)))</f>
        <v/>
      </c>
      <c r="BW88" s="275" t="str">
        <f ca="true">+IF(OFFSET('Water Data'!$E$28,0,10*ROW('Water Data'!E82))="","",OFFSET('Water Data'!$E$28,0,10*ROW('Water Data'!E82)))</f>
        <v/>
      </c>
      <c r="BX88" s="275" t="str">
        <f ca="true">+IF(OFFSET('Water Data'!$E$29,0,10*ROW('Water Data'!E82))="","",OFFSET('Water Data'!$E$29,0,10*ROW('Water Data'!E82)))</f>
        <v/>
      </c>
      <c r="BY88" s="275" t="str">
        <f ca="true">+IF(OFFSET('Water Data'!$F$27,0,10*ROW('Water Data'!F82))="","",OFFSET('Water Data'!$F$27,0,10*ROW('Water Data'!F82)))</f>
        <v/>
      </c>
      <c r="BZ88" s="275" t="str">
        <f ca="true">+IF(OFFSET('Water Data'!$F$28,0,10*ROW('Water Data'!F82))="","",OFFSET('Water Data'!$F$28,0,10*ROW('Water Data'!F82)))</f>
        <v/>
      </c>
      <c r="CA88" s="275" t="str">
        <f ca="true">+IF(OFFSET('Water Data'!$F$29,0,10*ROW('Water Data'!F82))="","",OFFSET('Water Data'!$F$29,0,10*ROW('Water Data'!F82)))</f>
        <v/>
      </c>
      <c r="CB88" s="275" t="str">
        <f ca="true">+IF(OFFSET('Water Data'!$G$27,0,10*ROW('Water Data'!G82))="","",OFFSET('Water Data'!$G$27,0,10*ROW('Water Data'!G82)))</f>
        <v/>
      </c>
      <c r="CC88" s="275" t="str">
        <f ca="true">+IF(OFFSET('Water Data'!$G$28,0,10*ROW('Water Data'!G82))="","",OFFSET('Water Data'!$G$28,0,10*ROW('Water Data'!G82)))</f>
        <v/>
      </c>
      <c r="CD88" s="275" t="str">
        <f ca="true">+IF(OFFSET('Water Data'!$G$29,0,10*ROW('Water Data'!G82))="","",OFFSET('Water Data'!$G$29,0,10*ROW('Water Data'!G82)))</f>
        <v/>
      </c>
      <c r="CE88" s="275" t="str">
        <f ca="true">+IF(OFFSET('Water Data'!$H$27,0,10*ROW('Water Data'!H82))="","",OFFSET('Water Data'!$H$27,0,10*ROW('Water Data'!H82)))</f>
        <v/>
      </c>
      <c r="CF88" s="275" t="str">
        <f ca="true">+IF(OFFSET('Water Data'!$H$28,0,10*ROW('Water Data'!H82))="","",OFFSET('Water Data'!$H$28,0,10*ROW('Water Data'!H82)))</f>
        <v/>
      </c>
      <c r="CG88" s="275" t="str">
        <f ca="true">+IF(OFFSET('Water Data'!$H$29,0,10*ROW('Water Data'!H82))="","",OFFSET('Water Data'!$H$29,0,10*ROW('Water Data'!H82)))</f>
        <v/>
      </c>
      <c r="CH88" s="275" t="str">
        <f ca="true">+IF(OFFSET('Water Data'!$I$27,0,10*ROW('Water Data'!I82))="","",OFFSET('Water Data'!$I$27,0,10*ROW('Water Data'!I82)))</f>
        <v/>
      </c>
      <c r="CI88" s="275" t="str">
        <f ca="true">+IF(OFFSET('Water Data'!$I$28,0,10*ROW('Water Data'!I82))="","",OFFSET('Water Data'!$I$28,0,10*ROW('Water Data'!I82)))</f>
        <v/>
      </c>
      <c r="CJ88" s="275" t="str">
        <f ca="true">+IF(OFFSET('Water Data'!$I$29,0,10*ROW('Water Data'!I82))="","",OFFSET('Water Data'!$I$29,0,10*ROW('Water Data'!I82)))</f>
        <v/>
      </c>
      <c r="CK88" s="275" t="str">
        <f ca="true">+IF(OFFSET('Sanitation Data'!$D$28,0,10*ROW('Sanitation Data'!D82))="","",OFFSET('Sanitation Data'!$D$28,0,10*ROW('Sanitation Data'!D82)))</f>
        <v/>
      </c>
      <c r="CL88" s="275" t="str">
        <f ca="true">+IF(OFFSET('Sanitation Data'!$D$29,0,10*ROW('Sanitation Data'!D82))="","",OFFSET('Sanitation Data'!$D$29,0,10*ROW('Sanitation Data'!D82)))</f>
        <v/>
      </c>
      <c r="CM88" s="275" t="str">
        <f ca="true">+IF(OFFSET('Sanitation Data'!$D$30,0,10*ROW('Sanitation Data'!D82))="","",OFFSET('Sanitation Data'!$D$30,0,10*ROW('Sanitation Data'!D82)))</f>
        <v/>
      </c>
      <c r="CN88" s="275" t="str">
        <f ca="true">+IF(OFFSET('Sanitation Data'!$D$31,0,10*ROW('Sanitation Data'!D82))="","",OFFSET('Sanitation Data'!$D$31,0,10*ROW('Sanitation Data'!D82)))</f>
        <v/>
      </c>
      <c r="CO88" s="275" t="str">
        <f ca="true">+IF(OFFSET('Sanitation Data'!$D$32,0,10*ROW('Sanitation Data'!D82))="","",OFFSET('Sanitation Data'!$D$32,0,10*ROW('Sanitation Data'!D82)))</f>
        <v/>
      </c>
      <c r="CP88" s="275" t="str">
        <f ca="true">+IF(OFFSET('Sanitation Data'!$E$28,0,10*ROW('Sanitation Data'!E82))="","",OFFSET('Sanitation Data'!$E$28,0,10*ROW('Sanitation Data'!E82)))</f>
        <v/>
      </c>
      <c r="CQ88" s="275" t="str">
        <f ca="true">+IF(OFFSET('Sanitation Data'!$E$29,0,10*ROW('Sanitation Data'!E82))="","",OFFSET('Sanitation Data'!$E$29,0,10*ROW('Sanitation Data'!E82)))</f>
        <v/>
      </c>
      <c r="CR88" s="275" t="str">
        <f ca="true">+IF(OFFSET('Sanitation Data'!$E$30,0,10*ROW('Sanitation Data'!E82))="","",OFFSET('Sanitation Data'!$E$30,0,10*ROW('Sanitation Data'!E82)))</f>
        <v/>
      </c>
      <c r="CS88" s="275" t="str">
        <f ca="true">+IF(OFFSET('Sanitation Data'!$E$31,0,10*ROW('Sanitation Data'!E82))="","",OFFSET('Sanitation Data'!$E$31,0,10*ROW('Sanitation Data'!E82)))</f>
        <v/>
      </c>
      <c r="CT88" s="275" t="str">
        <f ca="true">+IF(OFFSET('Sanitation Data'!$E$32,0,10*ROW('Sanitation Data'!E82))="","",OFFSET('Sanitation Data'!$E$32,0,10*ROW('Sanitation Data'!E82)))</f>
        <v/>
      </c>
      <c r="CU88" s="275" t="str">
        <f ca="true">+IF(OFFSET('Sanitation Data'!$F$28,0,10*ROW('Sanitation Data'!F82))="","",OFFSET('Sanitation Data'!$F$28,0,10*ROW('Sanitation Data'!F82)))</f>
        <v/>
      </c>
      <c r="CV88" s="275" t="str">
        <f ca="true">+IF(OFFSET('Sanitation Data'!$F$29,0,10*ROW('Sanitation Data'!F82))="","",OFFSET('Sanitation Data'!$F$29,0,10*ROW('Sanitation Data'!F82)))</f>
        <v/>
      </c>
      <c r="CW88" s="275" t="str">
        <f ca="true">+IF(OFFSET('Sanitation Data'!$F$30,0,10*ROW('Sanitation Data'!F82))="","",OFFSET('Sanitation Data'!$F$30,0,10*ROW('Sanitation Data'!F82)))</f>
        <v/>
      </c>
      <c r="CX88" s="275" t="str">
        <f ca="true">+IF(OFFSET('Sanitation Data'!$F$31,0,10*ROW('Sanitation Data'!F82))="","",OFFSET('Sanitation Data'!$F$31,0,10*ROW('Sanitation Data'!F82)))</f>
        <v/>
      </c>
      <c r="CY88" s="275" t="str">
        <f ca="true">+IF(OFFSET('Sanitation Data'!$F$32,0,10*ROW('Sanitation Data'!F82))="","",OFFSET('Sanitation Data'!$F$32,0,10*ROW('Sanitation Data'!F82)))</f>
        <v/>
      </c>
      <c r="CZ88" s="275" t="str">
        <f ca="true">+IF(OFFSET('Sanitation Data'!$G$28,0,10*ROW('Sanitation Data'!G82))="","",OFFSET('Sanitation Data'!$G$28,0,10*ROW('Sanitation Data'!G82)))</f>
        <v/>
      </c>
      <c r="DA88" s="275" t="str">
        <f ca="true">+IF(OFFSET('Sanitation Data'!$G$29,0,10*ROW('Sanitation Data'!G82))="","",OFFSET('Sanitation Data'!$G$29,0,10*ROW('Sanitation Data'!G82)))</f>
        <v/>
      </c>
      <c r="DB88" s="275" t="str">
        <f ca="true">+IF(OFFSET('Sanitation Data'!$G$30,0,10*ROW('Sanitation Data'!G82))="","",OFFSET('Sanitation Data'!$G$30,0,10*ROW('Sanitation Data'!G82)))</f>
        <v/>
      </c>
      <c r="DC88" s="275" t="str">
        <f ca="true">+IF(OFFSET('Sanitation Data'!$G$31,0,10*ROW('Sanitation Data'!G82))="","",OFFSET('Sanitation Data'!$G$31,0,10*ROW('Sanitation Data'!G82)))</f>
        <v/>
      </c>
      <c r="DD88" s="275" t="str">
        <f ca="true">+IF(OFFSET('Sanitation Data'!$G$32,0,10*ROW('Sanitation Data'!G82))="","",OFFSET('Sanitation Data'!$G$32,0,10*ROW('Sanitation Data'!G82)))</f>
        <v/>
      </c>
      <c r="DE88" s="275" t="str">
        <f ca="true">+IF(OFFSET('Sanitation Data'!$H$28,0,10*ROW('Sanitation Data'!H82))="","",OFFSET('Sanitation Data'!$H$28,0,10*ROW('Sanitation Data'!H82)))</f>
        <v/>
      </c>
      <c r="DF88" s="275" t="str">
        <f ca="true">+IF(OFFSET('Sanitation Data'!$H$29,0,10*ROW('Sanitation Data'!H82))="","",OFFSET('Sanitation Data'!$H$29,0,10*ROW('Sanitation Data'!H82)))</f>
        <v/>
      </c>
      <c r="DG88" s="275" t="str">
        <f ca="true">+IF(OFFSET('Sanitation Data'!$H$30,0,10*ROW('Sanitation Data'!H82))="","",OFFSET('Sanitation Data'!$H$30,0,10*ROW('Sanitation Data'!H82)))</f>
        <v/>
      </c>
      <c r="DH88" s="275" t="str">
        <f ca="true">+IF(OFFSET('Sanitation Data'!$H$31,0,10*ROW('Sanitation Data'!H82))="","",OFFSET('Sanitation Data'!$H$31,0,10*ROW('Sanitation Data'!H82)))</f>
        <v/>
      </c>
      <c r="DI88" s="275" t="str">
        <f ca="true">+IF(OFFSET('Sanitation Data'!$H$32,0,10*ROW('Sanitation Data'!H82))="","",OFFSET('Sanitation Data'!$H$32,0,10*ROW('Sanitation Data'!H82)))</f>
        <v/>
      </c>
      <c r="DJ88" s="275" t="str">
        <f ca="true">+IF(OFFSET('Sanitation Data'!$I$28,0,10*ROW('Sanitation Data'!I82))="","",OFFSET('Sanitation Data'!$I$28,0,10*ROW('Sanitation Data'!I82)))</f>
        <v/>
      </c>
      <c r="DK88" s="275" t="str">
        <f ca="true">+IF(OFFSET('Sanitation Data'!$I$29,0,10*ROW('Sanitation Data'!I82))="","",OFFSET('Sanitation Data'!$I$29,0,10*ROW('Sanitation Data'!I82)))</f>
        <v/>
      </c>
      <c r="DL88" s="275" t="str">
        <f ca="true">+IF(OFFSET('Sanitation Data'!$I$30,0,10*ROW('Sanitation Data'!I82))="","",OFFSET('Sanitation Data'!$I$30,0,10*ROW('Sanitation Data'!I82)))</f>
        <v/>
      </c>
      <c r="DM88" s="275" t="str">
        <f ca="true">+IF(OFFSET('Sanitation Data'!$I$31,0,10*ROW('Sanitation Data'!I82))="","",OFFSET('Sanitation Data'!$I$31,0,10*ROW('Sanitation Data'!I82)))</f>
        <v/>
      </c>
      <c r="DN88" s="275" t="str">
        <f ca="true">+IF(OFFSET('Sanitation Data'!$I$32,0,10*ROW('Sanitation Data'!I82))="","",OFFSET('Sanitation Data'!$I$32,0,10*ROW('Sanitation Data'!I82)))</f>
        <v/>
      </c>
      <c r="DO88" s="275" t="str">
        <f ca="true">+IF(OFFSET('Hygiene Data'!$D$11,0,10*ROW('Hygiene Data'!D82))="","",OFFSET('Hygiene Data'!$D$11,0,10*ROW('Hygiene Data'!D82)))</f>
        <v/>
      </c>
      <c r="DP88" s="275" t="str">
        <f ca="true">+IF(OFFSET('Hygiene Data'!$D$12,0,10*ROW('Hygiene Data'!D82))="","",OFFSET('Hygiene Data'!$D$12,0,10*ROW('Hygiene Data'!D82)))</f>
        <v/>
      </c>
      <c r="DQ88" s="275" t="str">
        <f ca="true">+IF(OFFSET('Hygiene Data'!$D$13,0,10*ROW('Hygiene Data'!D82))="","",OFFSET('Hygiene Data'!$D$13,0,10*ROW('Hygiene Data'!D82)))</f>
        <v/>
      </c>
      <c r="DR88" s="275" t="str">
        <f ca="true">+IF(OFFSET('Hygiene Data'!$E$11,0,10*ROW('Hygiene Data'!E82))="","",OFFSET('Hygiene Data'!$E$11,0,10*ROW('Hygiene Data'!E82)))</f>
        <v/>
      </c>
      <c r="DS88" s="275" t="str">
        <f ca="true">+IF(OFFSET('Hygiene Data'!$E$12,0,10*ROW('Hygiene Data'!E82))="","",OFFSET('Hygiene Data'!$E$12,0,10*ROW('Hygiene Data'!E82)))</f>
        <v/>
      </c>
      <c r="DT88" s="275" t="str">
        <f ca="true">+IF(OFFSET('Hygiene Data'!$E$13,0,10*ROW('Hygiene Data'!E82))="","",OFFSET('Hygiene Data'!$E$13,0,10*ROW('Hygiene Data'!E82)))</f>
        <v/>
      </c>
      <c r="DU88" s="275" t="str">
        <f ca="true">+IF(OFFSET('Hygiene Data'!$F$11,0,10*ROW('Hygiene Data'!F82))="","",OFFSET('Hygiene Data'!$F$11,0,10*ROW('Hygiene Data'!F82)))</f>
        <v/>
      </c>
      <c r="DV88" s="275" t="str">
        <f ca="true">+IF(OFFSET('Hygiene Data'!$F$12,0,10*ROW('Hygiene Data'!F82))="","",OFFSET('Hygiene Data'!$F$12,0,10*ROW('Hygiene Data'!F82)))</f>
        <v/>
      </c>
      <c r="DW88" s="275" t="str">
        <f ca="true">+IF(OFFSET('Hygiene Data'!$F$13,0,10*ROW('Hygiene Data'!F82))="","",OFFSET('Hygiene Data'!$F$13,0,10*ROW('Hygiene Data'!F82)))</f>
        <v/>
      </c>
      <c r="DX88" s="275" t="str">
        <f ca="true">+IF(OFFSET('Hygiene Data'!$G$11,0,10*ROW('Hygiene Data'!G82))="","",OFFSET('Hygiene Data'!$G$11,0,10*ROW('Hygiene Data'!G82)))</f>
        <v/>
      </c>
      <c r="DY88" s="275" t="str">
        <f ca="true">+IF(OFFSET('Hygiene Data'!$G$12,0,10*ROW('Hygiene Data'!G82))="","",OFFSET('Hygiene Data'!$G$12,0,10*ROW('Hygiene Data'!G82)))</f>
        <v/>
      </c>
      <c r="DZ88" s="275" t="str">
        <f ca="true">+IF(OFFSET('Hygiene Data'!$G$13,0,10*ROW('Hygiene Data'!G82))="","",OFFSET('Hygiene Data'!$G$13,0,10*ROW('Hygiene Data'!G82)))</f>
        <v/>
      </c>
      <c r="EA88" s="275" t="str">
        <f ca="true">+IF(OFFSET('Hygiene Data'!$H$11,0,10*ROW('Hygiene Data'!H82))="","",OFFSET('Hygiene Data'!$H$11,0,10*ROW('Hygiene Data'!H82)))</f>
        <v/>
      </c>
      <c r="EB88" s="275" t="str">
        <f ca="true">+IF(OFFSET('Hygiene Data'!$H$12,0,10*ROW('Hygiene Data'!H82))="","",OFFSET('Hygiene Data'!$H$12,0,10*ROW('Hygiene Data'!H82)))</f>
        <v/>
      </c>
      <c r="EC88" s="275" t="str">
        <f ca="true">+IF(OFFSET('Hygiene Data'!$H$13,0,10*ROW('Hygiene Data'!H82))="","",OFFSET('Hygiene Data'!$H$13,0,10*ROW('Hygiene Data'!H82)))</f>
        <v/>
      </c>
      <c r="ED88" s="275" t="str">
        <f ca="true">+IF(OFFSET('Hygiene Data'!$I$11,0,10*ROW('Hygiene Data'!I82))="","",OFFSET('Hygiene Data'!$I$11,0,10*ROW('Hygiene Data'!I82)))</f>
        <v/>
      </c>
      <c r="EE88" s="275" t="str">
        <f ca="true">+IF(OFFSET('Hygiene Data'!$I$12,0,10*ROW('Hygiene Data'!I82))="","",OFFSET('Hygiene Data'!$I$12,0,10*ROW('Hygiene Data'!I82)))</f>
        <v/>
      </c>
      <c r="EF88" s="275"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1"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5"/>
      <c r="BS89" s="275" t="str">
        <f ca="true">+IF(OFFSET('Water Data'!$D$27,0,10*ROW('Water Data'!D83))="","",OFFSET('Water Data'!$D$27,0,10*ROW('Water Data'!D83)))</f>
        <v/>
      </c>
      <c r="BT89" s="275" t="str">
        <f ca="true">+IF(OFFSET('Water Data'!$D$28,0,10*ROW('Water Data'!D83))="","",OFFSET('Water Data'!$D$28,0,10*ROW('Water Data'!D83)))</f>
        <v/>
      </c>
      <c r="BU89" s="275" t="str">
        <f ca="true">+IF(OFFSET('Water Data'!$D$29,0,10*ROW('Water Data'!D83))="","",OFFSET('Water Data'!$D$29,0,10*ROW('Water Data'!D83)))</f>
        <v/>
      </c>
      <c r="BV89" s="275" t="str">
        <f ca="true">+IF(OFFSET('Water Data'!$E$27,0,10*ROW('Water Data'!E83))="","",OFFSET('Water Data'!$E$27,0,10*ROW('Water Data'!E83)))</f>
        <v/>
      </c>
      <c r="BW89" s="275" t="str">
        <f ca="true">+IF(OFFSET('Water Data'!$E$28,0,10*ROW('Water Data'!E83))="","",OFFSET('Water Data'!$E$28,0,10*ROW('Water Data'!E83)))</f>
        <v/>
      </c>
      <c r="BX89" s="275" t="str">
        <f ca="true">+IF(OFFSET('Water Data'!$E$29,0,10*ROW('Water Data'!E83))="","",OFFSET('Water Data'!$E$29,0,10*ROW('Water Data'!E83)))</f>
        <v/>
      </c>
      <c r="BY89" s="275" t="str">
        <f ca="true">+IF(OFFSET('Water Data'!$F$27,0,10*ROW('Water Data'!F83))="","",OFFSET('Water Data'!$F$27,0,10*ROW('Water Data'!F83)))</f>
        <v/>
      </c>
      <c r="BZ89" s="275" t="str">
        <f ca="true">+IF(OFFSET('Water Data'!$F$28,0,10*ROW('Water Data'!F83))="","",OFFSET('Water Data'!$F$28,0,10*ROW('Water Data'!F83)))</f>
        <v/>
      </c>
      <c r="CA89" s="275" t="str">
        <f ca="true">+IF(OFFSET('Water Data'!$F$29,0,10*ROW('Water Data'!F83))="","",OFFSET('Water Data'!$F$29,0,10*ROW('Water Data'!F83)))</f>
        <v/>
      </c>
      <c r="CB89" s="275" t="str">
        <f ca="true">+IF(OFFSET('Water Data'!$G$27,0,10*ROW('Water Data'!G83))="","",OFFSET('Water Data'!$G$27,0,10*ROW('Water Data'!G83)))</f>
        <v/>
      </c>
      <c r="CC89" s="275" t="str">
        <f ca="true">+IF(OFFSET('Water Data'!$G$28,0,10*ROW('Water Data'!G83))="","",OFFSET('Water Data'!$G$28,0,10*ROW('Water Data'!G83)))</f>
        <v/>
      </c>
      <c r="CD89" s="275" t="str">
        <f ca="true">+IF(OFFSET('Water Data'!$G$29,0,10*ROW('Water Data'!G83))="","",OFFSET('Water Data'!$G$29,0,10*ROW('Water Data'!G83)))</f>
        <v/>
      </c>
      <c r="CE89" s="275" t="str">
        <f ca="true">+IF(OFFSET('Water Data'!$H$27,0,10*ROW('Water Data'!H83))="","",OFFSET('Water Data'!$H$27,0,10*ROW('Water Data'!H83)))</f>
        <v/>
      </c>
      <c r="CF89" s="275" t="str">
        <f ca="true">+IF(OFFSET('Water Data'!$H$28,0,10*ROW('Water Data'!H83))="","",OFFSET('Water Data'!$H$28,0,10*ROW('Water Data'!H83)))</f>
        <v/>
      </c>
      <c r="CG89" s="275" t="str">
        <f ca="true">+IF(OFFSET('Water Data'!$H$29,0,10*ROW('Water Data'!H83))="","",OFFSET('Water Data'!$H$29,0,10*ROW('Water Data'!H83)))</f>
        <v/>
      </c>
      <c r="CH89" s="275" t="str">
        <f ca="true">+IF(OFFSET('Water Data'!$I$27,0,10*ROW('Water Data'!I83))="","",OFFSET('Water Data'!$I$27,0,10*ROW('Water Data'!I83)))</f>
        <v/>
      </c>
      <c r="CI89" s="275" t="str">
        <f ca="true">+IF(OFFSET('Water Data'!$I$28,0,10*ROW('Water Data'!I83))="","",OFFSET('Water Data'!$I$28,0,10*ROW('Water Data'!I83)))</f>
        <v/>
      </c>
      <c r="CJ89" s="275" t="str">
        <f ca="true">+IF(OFFSET('Water Data'!$I$29,0,10*ROW('Water Data'!I83))="","",OFFSET('Water Data'!$I$29,0,10*ROW('Water Data'!I83)))</f>
        <v/>
      </c>
      <c r="CK89" s="275" t="str">
        <f ca="true">+IF(OFFSET('Sanitation Data'!$D$28,0,10*ROW('Sanitation Data'!D83))="","",OFFSET('Sanitation Data'!$D$28,0,10*ROW('Sanitation Data'!D83)))</f>
        <v/>
      </c>
      <c r="CL89" s="275" t="str">
        <f ca="true">+IF(OFFSET('Sanitation Data'!$D$29,0,10*ROW('Sanitation Data'!D83))="","",OFFSET('Sanitation Data'!$D$29,0,10*ROW('Sanitation Data'!D83)))</f>
        <v/>
      </c>
      <c r="CM89" s="275" t="str">
        <f ca="true">+IF(OFFSET('Sanitation Data'!$D$30,0,10*ROW('Sanitation Data'!D83))="","",OFFSET('Sanitation Data'!$D$30,0,10*ROW('Sanitation Data'!D83)))</f>
        <v/>
      </c>
      <c r="CN89" s="275" t="str">
        <f ca="true">+IF(OFFSET('Sanitation Data'!$D$31,0,10*ROW('Sanitation Data'!D83))="","",OFFSET('Sanitation Data'!$D$31,0,10*ROW('Sanitation Data'!D83)))</f>
        <v/>
      </c>
      <c r="CO89" s="275" t="str">
        <f ca="true">+IF(OFFSET('Sanitation Data'!$D$32,0,10*ROW('Sanitation Data'!D83))="","",OFFSET('Sanitation Data'!$D$32,0,10*ROW('Sanitation Data'!D83)))</f>
        <v/>
      </c>
      <c r="CP89" s="275" t="str">
        <f ca="true">+IF(OFFSET('Sanitation Data'!$E$28,0,10*ROW('Sanitation Data'!E83))="","",OFFSET('Sanitation Data'!$E$28,0,10*ROW('Sanitation Data'!E83)))</f>
        <v/>
      </c>
      <c r="CQ89" s="275" t="str">
        <f ca="true">+IF(OFFSET('Sanitation Data'!$E$29,0,10*ROW('Sanitation Data'!E83))="","",OFFSET('Sanitation Data'!$E$29,0,10*ROW('Sanitation Data'!E83)))</f>
        <v/>
      </c>
      <c r="CR89" s="275" t="str">
        <f ca="true">+IF(OFFSET('Sanitation Data'!$E$30,0,10*ROW('Sanitation Data'!E83))="","",OFFSET('Sanitation Data'!$E$30,0,10*ROW('Sanitation Data'!E83)))</f>
        <v/>
      </c>
      <c r="CS89" s="275" t="str">
        <f ca="true">+IF(OFFSET('Sanitation Data'!$E$31,0,10*ROW('Sanitation Data'!E83))="","",OFFSET('Sanitation Data'!$E$31,0,10*ROW('Sanitation Data'!E83)))</f>
        <v/>
      </c>
      <c r="CT89" s="275" t="str">
        <f ca="true">+IF(OFFSET('Sanitation Data'!$E$32,0,10*ROW('Sanitation Data'!E83))="","",OFFSET('Sanitation Data'!$E$32,0,10*ROW('Sanitation Data'!E83)))</f>
        <v/>
      </c>
      <c r="CU89" s="275" t="str">
        <f ca="true">+IF(OFFSET('Sanitation Data'!$F$28,0,10*ROW('Sanitation Data'!F83))="","",OFFSET('Sanitation Data'!$F$28,0,10*ROW('Sanitation Data'!F83)))</f>
        <v/>
      </c>
      <c r="CV89" s="275" t="str">
        <f ca="true">+IF(OFFSET('Sanitation Data'!$F$29,0,10*ROW('Sanitation Data'!F83))="","",OFFSET('Sanitation Data'!$F$29,0,10*ROW('Sanitation Data'!F83)))</f>
        <v/>
      </c>
      <c r="CW89" s="275" t="str">
        <f ca="true">+IF(OFFSET('Sanitation Data'!$F$30,0,10*ROW('Sanitation Data'!F83))="","",OFFSET('Sanitation Data'!$F$30,0,10*ROW('Sanitation Data'!F83)))</f>
        <v/>
      </c>
      <c r="CX89" s="275" t="str">
        <f ca="true">+IF(OFFSET('Sanitation Data'!$F$31,0,10*ROW('Sanitation Data'!F83))="","",OFFSET('Sanitation Data'!$F$31,0,10*ROW('Sanitation Data'!F83)))</f>
        <v/>
      </c>
      <c r="CY89" s="275" t="str">
        <f ca="true">+IF(OFFSET('Sanitation Data'!$F$32,0,10*ROW('Sanitation Data'!F83))="","",OFFSET('Sanitation Data'!$F$32,0,10*ROW('Sanitation Data'!F83)))</f>
        <v/>
      </c>
      <c r="CZ89" s="275" t="str">
        <f ca="true">+IF(OFFSET('Sanitation Data'!$G$28,0,10*ROW('Sanitation Data'!G83))="","",OFFSET('Sanitation Data'!$G$28,0,10*ROW('Sanitation Data'!G83)))</f>
        <v/>
      </c>
      <c r="DA89" s="275" t="str">
        <f ca="true">+IF(OFFSET('Sanitation Data'!$G$29,0,10*ROW('Sanitation Data'!G83))="","",OFFSET('Sanitation Data'!$G$29,0,10*ROW('Sanitation Data'!G83)))</f>
        <v/>
      </c>
      <c r="DB89" s="275" t="str">
        <f ca="true">+IF(OFFSET('Sanitation Data'!$G$30,0,10*ROW('Sanitation Data'!G83))="","",OFFSET('Sanitation Data'!$G$30,0,10*ROW('Sanitation Data'!G83)))</f>
        <v/>
      </c>
      <c r="DC89" s="275" t="str">
        <f ca="true">+IF(OFFSET('Sanitation Data'!$G$31,0,10*ROW('Sanitation Data'!G83))="","",OFFSET('Sanitation Data'!$G$31,0,10*ROW('Sanitation Data'!G83)))</f>
        <v/>
      </c>
      <c r="DD89" s="275" t="str">
        <f ca="true">+IF(OFFSET('Sanitation Data'!$G$32,0,10*ROW('Sanitation Data'!G83))="","",OFFSET('Sanitation Data'!$G$32,0,10*ROW('Sanitation Data'!G83)))</f>
        <v/>
      </c>
      <c r="DE89" s="275" t="str">
        <f ca="true">+IF(OFFSET('Sanitation Data'!$H$28,0,10*ROW('Sanitation Data'!H83))="","",OFFSET('Sanitation Data'!$H$28,0,10*ROW('Sanitation Data'!H83)))</f>
        <v/>
      </c>
      <c r="DF89" s="275" t="str">
        <f ca="true">+IF(OFFSET('Sanitation Data'!$H$29,0,10*ROW('Sanitation Data'!H83))="","",OFFSET('Sanitation Data'!$H$29,0,10*ROW('Sanitation Data'!H83)))</f>
        <v/>
      </c>
      <c r="DG89" s="275" t="str">
        <f ca="true">+IF(OFFSET('Sanitation Data'!$H$30,0,10*ROW('Sanitation Data'!H83))="","",OFFSET('Sanitation Data'!$H$30,0,10*ROW('Sanitation Data'!H83)))</f>
        <v/>
      </c>
      <c r="DH89" s="275" t="str">
        <f ca="true">+IF(OFFSET('Sanitation Data'!$H$31,0,10*ROW('Sanitation Data'!H83))="","",OFFSET('Sanitation Data'!$H$31,0,10*ROW('Sanitation Data'!H83)))</f>
        <v/>
      </c>
      <c r="DI89" s="275" t="str">
        <f ca="true">+IF(OFFSET('Sanitation Data'!$H$32,0,10*ROW('Sanitation Data'!H83))="","",OFFSET('Sanitation Data'!$H$32,0,10*ROW('Sanitation Data'!H83)))</f>
        <v/>
      </c>
      <c r="DJ89" s="275" t="str">
        <f ca="true">+IF(OFFSET('Sanitation Data'!$I$28,0,10*ROW('Sanitation Data'!I83))="","",OFFSET('Sanitation Data'!$I$28,0,10*ROW('Sanitation Data'!I83)))</f>
        <v/>
      </c>
      <c r="DK89" s="275" t="str">
        <f ca="true">+IF(OFFSET('Sanitation Data'!$I$29,0,10*ROW('Sanitation Data'!I83))="","",OFFSET('Sanitation Data'!$I$29,0,10*ROW('Sanitation Data'!I83)))</f>
        <v/>
      </c>
      <c r="DL89" s="275" t="str">
        <f ca="true">+IF(OFFSET('Sanitation Data'!$I$30,0,10*ROW('Sanitation Data'!I83))="","",OFFSET('Sanitation Data'!$I$30,0,10*ROW('Sanitation Data'!I83)))</f>
        <v/>
      </c>
      <c r="DM89" s="275" t="str">
        <f ca="true">+IF(OFFSET('Sanitation Data'!$I$31,0,10*ROW('Sanitation Data'!I83))="","",OFFSET('Sanitation Data'!$I$31,0,10*ROW('Sanitation Data'!I83)))</f>
        <v/>
      </c>
      <c r="DN89" s="275" t="str">
        <f ca="true">+IF(OFFSET('Sanitation Data'!$I$32,0,10*ROW('Sanitation Data'!I83))="","",OFFSET('Sanitation Data'!$I$32,0,10*ROW('Sanitation Data'!I83)))</f>
        <v/>
      </c>
      <c r="DO89" s="275" t="str">
        <f ca="true">+IF(OFFSET('Hygiene Data'!$D$11,0,10*ROW('Hygiene Data'!D83))="","",OFFSET('Hygiene Data'!$D$11,0,10*ROW('Hygiene Data'!D83)))</f>
        <v/>
      </c>
      <c r="DP89" s="275" t="str">
        <f ca="true">+IF(OFFSET('Hygiene Data'!$D$12,0,10*ROW('Hygiene Data'!D83))="","",OFFSET('Hygiene Data'!$D$12,0,10*ROW('Hygiene Data'!D83)))</f>
        <v/>
      </c>
      <c r="DQ89" s="275" t="str">
        <f ca="true">+IF(OFFSET('Hygiene Data'!$D$13,0,10*ROW('Hygiene Data'!D83))="","",OFFSET('Hygiene Data'!$D$13,0,10*ROW('Hygiene Data'!D83)))</f>
        <v/>
      </c>
      <c r="DR89" s="275" t="str">
        <f ca="true">+IF(OFFSET('Hygiene Data'!$E$11,0,10*ROW('Hygiene Data'!E83))="","",OFFSET('Hygiene Data'!$E$11,0,10*ROW('Hygiene Data'!E83)))</f>
        <v/>
      </c>
      <c r="DS89" s="275" t="str">
        <f ca="true">+IF(OFFSET('Hygiene Data'!$E$12,0,10*ROW('Hygiene Data'!E83))="","",OFFSET('Hygiene Data'!$E$12,0,10*ROW('Hygiene Data'!E83)))</f>
        <v/>
      </c>
      <c r="DT89" s="275" t="str">
        <f ca="true">+IF(OFFSET('Hygiene Data'!$E$13,0,10*ROW('Hygiene Data'!E83))="","",OFFSET('Hygiene Data'!$E$13,0,10*ROW('Hygiene Data'!E83)))</f>
        <v/>
      </c>
      <c r="DU89" s="275" t="str">
        <f ca="true">+IF(OFFSET('Hygiene Data'!$F$11,0,10*ROW('Hygiene Data'!F83))="","",OFFSET('Hygiene Data'!$F$11,0,10*ROW('Hygiene Data'!F83)))</f>
        <v/>
      </c>
      <c r="DV89" s="275" t="str">
        <f ca="true">+IF(OFFSET('Hygiene Data'!$F$12,0,10*ROW('Hygiene Data'!F83))="","",OFFSET('Hygiene Data'!$F$12,0,10*ROW('Hygiene Data'!F83)))</f>
        <v/>
      </c>
      <c r="DW89" s="275" t="str">
        <f ca="true">+IF(OFFSET('Hygiene Data'!$F$13,0,10*ROW('Hygiene Data'!F83))="","",OFFSET('Hygiene Data'!$F$13,0,10*ROW('Hygiene Data'!F83)))</f>
        <v/>
      </c>
      <c r="DX89" s="275" t="str">
        <f ca="true">+IF(OFFSET('Hygiene Data'!$G$11,0,10*ROW('Hygiene Data'!G83))="","",OFFSET('Hygiene Data'!$G$11,0,10*ROW('Hygiene Data'!G83)))</f>
        <v/>
      </c>
      <c r="DY89" s="275" t="str">
        <f ca="true">+IF(OFFSET('Hygiene Data'!$G$12,0,10*ROW('Hygiene Data'!G83))="","",OFFSET('Hygiene Data'!$G$12,0,10*ROW('Hygiene Data'!G83)))</f>
        <v/>
      </c>
      <c r="DZ89" s="275" t="str">
        <f ca="true">+IF(OFFSET('Hygiene Data'!$G$13,0,10*ROW('Hygiene Data'!G83))="","",OFFSET('Hygiene Data'!$G$13,0,10*ROW('Hygiene Data'!G83)))</f>
        <v/>
      </c>
      <c r="EA89" s="275" t="str">
        <f ca="true">+IF(OFFSET('Hygiene Data'!$H$11,0,10*ROW('Hygiene Data'!H83))="","",OFFSET('Hygiene Data'!$H$11,0,10*ROW('Hygiene Data'!H83)))</f>
        <v/>
      </c>
      <c r="EB89" s="275" t="str">
        <f ca="true">+IF(OFFSET('Hygiene Data'!$H$12,0,10*ROW('Hygiene Data'!H83))="","",OFFSET('Hygiene Data'!$H$12,0,10*ROW('Hygiene Data'!H83)))</f>
        <v/>
      </c>
      <c r="EC89" s="275" t="str">
        <f ca="true">+IF(OFFSET('Hygiene Data'!$H$13,0,10*ROW('Hygiene Data'!H83))="","",OFFSET('Hygiene Data'!$H$13,0,10*ROW('Hygiene Data'!H83)))</f>
        <v/>
      </c>
      <c r="ED89" s="275" t="str">
        <f ca="true">+IF(OFFSET('Hygiene Data'!$I$11,0,10*ROW('Hygiene Data'!I83))="","",OFFSET('Hygiene Data'!$I$11,0,10*ROW('Hygiene Data'!I83)))</f>
        <v/>
      </c>
      <c r="EE89" s="275" t="str">
        <f ca="true">+IF(OFFSET('Hygiene Data'!$I$12,0,10*ROW('Hygiene Data'!I83))="","",OFFSET('Hygiene Data'!$I$12,0,10*ROW('Hygiene Data'!I83)))</f>
        <v/>
      </c>
      <c r="EF89" s="275"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1"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5"/>
      <c r="BS90" s="275" t="str">
        <f ca="true">+IF(OFFSET('Water Data'!$D$27,0,10*ROW('Water Data'!D84))="","",OFFSET('Water Data'!$D$27,0,10*ROW('Water Data'!D84)))</f>
        <v/>
      </c>
      <c r="BT90" s="275" t="str">
        <f ca="true">+IF(OFFSET('Water Data'!$D$28,0,10*ROW('Water Data'!D84))="","",OFFSET('Water Data'!$D$28,0,10*ROW('Water Data'!D84)))</f>
        <v/>
      </c>
      <c r="BU90" s="275" t="str">
        <f ca="true">+IF(OFFSET('Water Data'!$D$29,0,10*ROW('Water Data'!D84))="","",OFFSET('Water Data'!$D$29,0,10*ROW('Water Data'!D84)))</f>
        <v/>
      </c>
      <c r="BV90" s="275" t="str">
        <f ca="true">+IF(OFFSET('Water Data'!$E$27,0,10*ROW('Water Data'!E84))="","",OFFSET('Water Data'!$E$27,0,10*ROW('Water Data'!E84)))</f>
        <v/>
      </c>
      <c r="BW90" s="275" t="str">
        <f ca="true">+IF(OFFSET('Water Data'!$E$28,0,10*ROW('Water Data'!E84))="","",OFFSET('Water Data'!$E$28,0,10*ROW('Water Data'!E84)))</f>
        <v/>
      </c>
      <c r="BX90" s="275" t="str">
        <f ca="true">+IF(OFFSET('Water Data'!$E$29,0,10*ROW('Water Data'!E84))="","",OFFSET('Water Data'!$E$29,0,10*ROW('Water Data'!E84)))</f>
        <v/>
      </c>
      <c r="BY90" s="275" t="str">
        <f ca="true">+IF(OFFSET('Water Data'!$F$27,0,10*ROW('Water Data'!F84))="","",OFFSET('Water Data'!$F$27,0,10*ROW('Water Data'!F84)))</f>
        <v/>
      </c>
      <c r="BZ90" s="275" t="str">
        <f ca="true">+IF(OFFSET('Water Data'!$F$28,0,10*ROW('Water Data'!F84))="","",OFFSET('Water Data'!$F$28,0,10*ROW('Water Data'!F84)))</f>
        <v/>
      </c>
      <c r="CA90" s="275" t="str">
        <f ca="true">+IF(OFFSET('Water Data'!$F$29,0,10*ROW('Water Data'!F84))="","",OFFSET('Water Data'!$F$29,0,10*ROW('Water Data'!F84)))</f>
        <v/>
      </c>
      <c r="CB90" s="275" t="str">
        <f ca="true">+IF(OFFSET('Water Data'!$G$27,0,10*ROW('Water Data'!G84))="","",OFFSET('Water Data'!$G$27,0,10*ROW('Water Data'!G84)))</f>
        <v/>
      </c>
      <c r="CC90" s="275" t="str">
        <f ca="true">+IF(OFFSET('Water Data'!$G$28,0,10*ROW('Water Data'!G84))="","",OFFSET('Water Data'!$G$28,0,10*ROW('Water Data'!G84)))</f>
        <v/>
      </c>
      <c r="CD90" s="275" t="str">
        <f ca="true">+IF(OFFSET('Water Data'!$G$29,0,10*ROW('Water Data'!G84))="","",OFFSET('Water Data'!$G$29,0,10*ROW('Water Data'!G84)))</f>
        <v/>
      </c>
      <c r="CE90" s="275" t="str">
        <f ca="true">+IF(OFFSET('Water Data'!$H$27,0,10*ROW('Water Data'!H84))="","",OFFSET('Water Data'!$H$27,0,10*ROW('Water Data'!H84)))</f>
        <v/>
      </c>
      <c r="CF90" s="275" t="str">
        <f ca="true">+IF(OFFSET('Water Data'!$H$28,0,10*ROW('Water Data'!H84))="","",OFFSET('Water Data'!$H$28,0,10*ROW('Water Data'!H84)))</f>
        <v/>
      </c>
      <c r="CG90" s="275" t="str">
        <f ca="true">+IF(OFFSET('Water Data'!$H$29,0,10*ROW('Water Data'!H84))="","",OFFSET('Water Data'!$H$29,0,10*ROW('Water Data'!H84)))</f>
        <v/>
      </c>
      <c r="CH90" s="275" t="str">
        <f ca="true">+IF(OFFSET('Water Data'!$I$27,0,10*ROW('Water Data'!I84))="","",OFFSET('Water Data'!$I$27,0,10*ROW('Water Data'!I84)))</f>
        <v/>
      </c>
      <c r="CI90" s="275" t="str">
        <f ca="true">+IF(OFFSET('Water Data'!$I$28,0,10*ROW('Water Data'!I84))="","",OFFSET('Water Data'!$I$28,0,10*ROW('Water Data'!I84)))</f>
        <v/>
      </c>
      <c r="CJ90" s="275" t="str">
        <f ca="true">+IF(OFFSET('Water Data'!$I$29,0,10*ROW('Water Data'!I84))="","",OFFSET('Water Data'!$I$29,0,10*ROW('Water Data'!I84)))</f>
        <v/>
      </c>
      <c r="CK90" s="275" t="str">
        <f ca="true">+IF(OFFSET('Sanitation Data'!$D$28,0,10*ROW('Sanitation Data'!D84))="","",OFFSET('Sanitation Data'!$D$28,0,10*ROW('Sanitation Data'!D84)))</f>
        <v/>
      </c>
      <c r="CL90" s="275" t="str">
        <f ca="true">+IF(OFFSET('Sanitation Data'!$D$29,0,10*ROW('Sanitation Data'!D84))="","",OFFSET('Sanitation Data'!$D$29,0,10*ROW('Sanitation Data'!D84)))</f>
        <v/>
      </c>
      <c r="CM90" s="275" t="str">
        <f ca="true">+IF(OFFSET('Sanitation Data'!$D$30,0,10*ROW('Sanitation Data'!D84))="","",OFFSET('Sanitation Data'!$D$30,0,10*ROW('Sanitation Data'!D84)))</f>
        <v/>
      </c>
      <c r="CN90" s="275" t="str">
        <f ca="true">+IF(OFFSET('Sanitation Data'!$D$31,0,10*ROW('Sanitation Data'!D84))="","",OFFSET('Sanitation Data'!$D$31,0,10*ROW('Sanitation Data'!D84)))</f>
        <v/>
      </c>
      <c r="CO90" s="275" t="str">
        <f ca="true">+IF(OFFSET('Sanitation Data'!$D$32,0,10*ROW('Sanitation Data'!D84))="","",OFFSET('Sanitation Data'!$D$32,0,10*ROW('Sanitation Data'!D84)))</f>
        <v/>
      </c>
      <c r="CP90" s="275" t="str">
        <f ca="true">+IF(OFFSET('Sanitation Data'!$E$28,0,10*ROW('Sanitation Data'!E84))="","",OFFSET('Sanitation Data'!$E$28,0,10*ROW('Sanitation Data'!E84)))</f>
        <v/>
      </c>
      <c r="CQ90" s="275" t="str">
        <f ca="true">+IF(OFFSET('Sanitation Data'!$E$29,0,10*ROW('Sanitation Data'!E84))="","",OFFSET('Sanitation Data'!$E$29,0,10*ROW('Sanitation Data'!E84)))</f>
        <v/>
      </c>
      <c r="CR90" s="275" t="str">
        <f ca="true">+IF(OFFSET('Sanitation Data'!$E$30,0,10*ROW('Sanitation Data'!E84))="","",OFFSET('Sanitation Data'!$E$30,0,10*ROW('Sanitation Data'!E84)))</f>
        <v/>
      </c>
      <c r="CS90" s="275" t="str">
        <f ca="true">+IF(OFFSET('Sanitation Data'!$E$31,0,10*ROW('Sanitation Data'!E84))="","",OFFSET('Sanitation Data'!$E$31,0,10*ROW('Sanitation Data'!E84)))</f>
        <v/>
      </c>
      <c r="CT90" s="275" t="str">
        <f ca="true">+IF(OFFSET('Sanitation Data'!$E$32,0,10*ROW('Sanitation Data'!E84))="","",OFFSET('Sanitation Data'!$E$32,0,10*ROW('Sanitation Data'!E84)))</f>
        <v/>
      </c>
      <c r="CU90" s="275" t="str">
        <f ca="true">+IF(OFFSET('Sanitation Data'!$F$28,0,10*ROW('Sanitation Data'!F84))="","",OFFSET('Sanitation Data'!$F$28,0,10*ROW('Sanitation Data'!F84)))</f>
        <v/>
      </c>
      <c r="CV90" s="275" t="str">
        <f ca="true">+IF(OFFSET('Sanitation Data'!$F$29,0,10*ROW('Sanitation Data'!F84))="","",OFFSET('Sanitation Data'!$F$29,0,10*ROW('Sanitation Data'!F84)))</f>
        <v/>
      </c>
      <c r="CW90" s="275" t="str">
        <f ca="true">+IF(OFFSET('Sanitation Data'!$F$30,0,10*ROW('Sanitation Data'!F84))="","",OFFSET('Sanitation Data'!$F$30,0,10*ROW('Sanitation Data'!F84)))</f>
        <v/>
      </c>
      <c r="CX90" s="275" t="str">
        <f ca="true">+IF(OFFSET('Sanitation Data'!$F$31,0,10*ROW('Sanitation Data'!F84))="","",OFFSET('Sanitation Data'!$F$31,0,10*ROW('Sanitation Data'!F84)))</f>
        <v/>
      </c>
      <c r="CY90" s="275" t="str">
        <f ca="true">+IF(OFFSET('Sanitation Data'!$F$32,0,10*ROW('Sanitation Data'!F84))="","",OFFSET('Sanitation Data'!$F$32,0,10*ROW('Sanitation Data'!F84)))</f>
        <v/>
      </c>
      <c r="CZ90" s="275" t="str">
        <f ca="true">+IF(OFFSET('Sanitation Data'!$G$28,0,10*ROW('Sanitation Data'!G84))="","",OFFSET('Sanitation Data'!$G$28,0,10*ROW('Sanitation Data'!G84)))</f>
        <v/>
      </c>
      <c r="DA90" s="275" t="str">
        <f ca="true">+IF(OFFSET('Sanitation Data'!$G$29,0,10*ROW('Sanitation Data'!G84))="","",OFFSET('Sanitation Data'!$G$29,0,10*ROW('Sanitation Data'!G84)))</f>
        <v/>
      </c>
      <c r="DB90" s="275" t="str">
        <f ca="true">+IF(OFFSET('Sanitation Data'!$G$30,0,10*ROW('Sanitation Data'!G84))="","",OFFSET('Sanitation Data'!$G$30,0,10*ROW('Sanitation Data'!G84)))</f>
        <v/>
      </c>
      <c r="DC90" s="275" t="str">
        <f ca="true">+IF(OFFSET('Sanitation Data'!$G$31,0,10*ROW('Sanitation Data'!G84))="","",OFFSET('Sanitation Data'!$G$31,0,10*ROW('Sanitation Data'!G84)))</f>
        <v/>
      </c>
      <c r="DD90" s="275" t="str">
        <f ca="true">+IF(OFFSET('Sanitation Data'!$G$32,0,10*ROW('Sanitation Data'!G84))="","",OFFSET('Sanitation Data'!$G$32,0,10*ROW('Sanitation Data'!G84)))</f>
        <v/>
      </c>
      <c r="DE90" s="275" t="str">
        <f ca="true">+IF(OFFSET('Sanitation Data'!$H$28,0,10*ROW('Sanitation Data'!H84))="","",OFFSET('Sanitation Data'!$H$28,0,10*ROW('Sanitation Data'!H84)))</f>
        <v/>
      </c>
      <c r="DF90" s="275" t="str">
        <f ca="true">+IF(OFFSET('Sanitation Data'!$H$29,0,10*ROW('Sanitation Data'!H84))="","",OFFSET('Sanitation Data'!$H$29,0,10*ROW('Sanitation Data'!H84)))</f>
        <v/>
      </c>
      <c r="DG90" s="275" t="str">
        <f ca="true">+IF(OFFSET('Sanitation Data'!$H$30,0,10*ROW('Sanitation Data'!H84))="","",OFFSET('Sanitation Data'!$H$30,0,10*ROW('Sanitation Data'!H84)))</f>
        <v/>
      </c>
      <c r="DH90" s="275" t="str">
        <f ca="true">+IF(OFFSET('Sanitation Data'!$H$31,0,10*ROW('Sanitation Data'!H84))="","",OFFSET('Sanitation Data'!$H$31,0,10*ROW('Sanitation Data'!H84)))</f>
        <v/>
      </c>
      <c r="DI90" s="275" t="str">
        <f ca="true">+IF(OFFSET('Sanitation Data'!$H$32,0,10*ROW('Sanitation Data'!H84))="","",OFFSET('Sanitation Data'!$H$32,0,10*ROW('Sanitation Data'!H84)))</f>
        <v/>
      </c>
      <c r="DJ90" s="275" t="str">
        <f ca="true">+IF(OFFSET('Sanitation Data'!$I$28,0,10*ROW('Sanitation Data'!I84))="","",OFFSET('Sanitation Data'!$I$28,0,10*ROW('Sanitation Data'!I84)))</f>
        <v/>
      </c>
      <c r="DK90" s="275" t="str">
        <f ca="true">+IF(OFFSET('Sanitation Data'!$I$29,0,10*ROW('Sanitation Data'!I84))="","",OFFSET('Sanitation Data'!$I$29,0,10*ROW('Sanitation Data'!I84)))</f>
        <v/>
      </c>
      <c r="DL90" s="275" t="str">
        <f ca="true">+IF(OFFSET('Sanitation Data'!$I$30,0,10*ROW('Sanitation Data'!I84))="","",OFFSET('Sanitation Data'!$I$30,0,10*ROW('Sanitation Data'!I84)))</f>
        <v/>
      </c>
      <c r="DM90" s="275" t="str">
        <f ca="true">+IF(OFFSET('Sanitation Data'!$I$31,0,10*ROW('Sanitation Data'!I84))="","",OFFSET('Sanitation Data'!$I$31,0,10*ROW('Sanitation Data'!I84)))</f>
        <v/>
      </c>
      <c r="DN90" s="275" t="str">
        <f ca="true">+IF(OFFSET('Sanitation Data'!$I$32,0,10*ROW('Sanitation Data'!I84))="","",OFFSET('Sanitation Data'!$I$32,0,10*ROW('Sanitation Data'!I84)))</f>
        <v/>
      </c>
      <c r="DO90" s="275" t="str">
        <f ca="true">+IF(OFFSET('Hygiene Data'!$D$11,0,10*ROW('Hygiene Data'!D84))="","",OFFSET('Hygiene Data'!$D$11,0,10*ROW('Hygiene Data'!D84)))</f>
        <v/>
      </c>
      <c r="DP90" s="275" t="str">
        <f ca="true">+IF(OFFSET('Hygiene Data'!$D$12,0,10*ROW('Hygiene Data'!D84))="","",OFFSET('Hygiene Data'!$D$12,0,10*ROW('Hygiene Data'!D84)))</f>
        <v/>
      </c>
      <c r="DQ90" s="275" t="str">
        <f ca="true">+IF(OFFSET('Hygiene Data'!$D$13,0,10*ROW('Hygiene Data'!D84))="","",OFFSET('Hygiene Data'!$D$13,0,10*ROW('Hygiene Data'!D84)))</f>
        <v/>
      </c>
      <c r="DR90" s="275" t="str">
        <f ca="true">+IF(OFFSET('Hygiene Data'!$E$11,0,10*ROW('Hygiene Data'!E84))="","",OFFSET('Hygiene Data'!$E$11,0,10*ROW('Hygiene Data'!E84)))</f>
        <v/>
      </c>
      <c r="DS90" s="275" t="str">
        <f ca="true">+IF(OFFSET('Hygiene Data'!$E$12,0,10*ROW('Hygiene Data'!E84))="","",OFFSET('Hygiene Data'!$E$12,0,10*ROW('Hygiene Data'!E84)))</f>
        <v/>
      </c>
      <c r="DT90" s="275" t="str">
        <f ca="true">+IF(OFFSET('Hygiene Data'!$E$13,0,10*ROW('Hygiene Data'!E84))="","",OFFSET('Hygiene Data'!$E$13,0,10*ROW('Hygiene Data'!E84)))</f>
        <v/>
      </c>
      <c r="DU90" s="275" t="str">
        <f ca="true">+IF(OFFSET('Hygiene Data'!$F$11,0,10*ROW('Hygiene Data'!F84))="","",OFFSET('Hygiene Data'!$F$11,0,10*ROW('Hygiene Data'!F84)))</f>
        <v/>
      </c>
      <c r="DV90" s="275" t="str">
        <f ca="true">+IF(OFFSET('Hygiene Data'!$F$12,0,10*ROW('Hygiene Data'!F84))="","",OFFSET('Hygiene Data'!$F$12,0,10*ROW('Hygiene Data'!F84)))</f>
        <v/>
      </c>
      <c r="DW90" s="275" t="str">
        <f ca="true">+IF(OFFSET('Hygiene Data'!$F$13,0,10*ROW('Hygiene Data'!F84))="","",OFFSET('Hygiene Data'!$F$13,0,10*ROW('Hygiene Data'!F84)))</f>
        <v/>
      </c>
      <c r="DX90" s="275" t="str">
        <f ca="true">+IF(OFFSET('Hygiene Data'!$G$11,0,10*ROW('Hygiene Data'!G84))="","",OFFSET('Hygiene Data'!$G$11,0,10*ROW('Hygiene Data'!G84)))</f>
        <v/>
      </c>
      <c r="DY90" s="275" t="str">
        <f ca="true">+IF(OFFSET('Hygiene Data'!$G$12,0,10*ROW('Hygiene Data'!G84))="","",OFFSET('Hygiene Data'!$G$12,0,10*ROW('Hygiene Data'!G84)))</f>
        <v/>
      </c>
      <c r="DZ90" s="275" t="str">
        <f ca="true">+IF(OFFSET('Hygiene Data'!$G$13,0,10*ROW('Hygiene Data'!G84))="","",OFFSET('Hygiene Data'!$G$13,0,10*ROW('Hygiene Data'!G84)))</f>
        <v/>
      </c>
      <c r="EA90" s="275" t="str">
        <f ca="true">+IF(OFFSET('Hygiene Data'!$H$11,0,10*ROW('Hygiene Data'!H84))="","",OFFSET('Hygiene Data'!$H$11,0,10*ROW('Hygiene Data'!H84)))</f>
        <v/>
      </c>
      <c r="EB90" s="275" t="str">
        <f ca="true">+IF(OFFSET('Hygiene Data'!$H$12,0,10*ROW('Hygiene Data'!H84))="","",OFFSET('Hygiene Data'!$H$12,0,10*ROW('Hygiene Data'!H84)))</f>
        <v/>
      </c>
      <c r="EC90" s="275" t="str">
        <f ca="true">+IF(OFFSET('Hygiene Data'!$H$13,0,10*ROW('Hygiene Data'!H84))="","",OFFSET('Hygiene Data'!$H$13,0,10*ROW('Hygiene Data'!H84)))</f>
        <v/>
      </c>
      <c r="ED90" s="275" t="str">
        <f ca="true">+IF(OFFSET('Hygiene Data'!$I$11,0,10*ROW('Hygiene Data'!I84))="","",OFFSET('Hygiene Data'!$I$11,0,10*ROW('Hygiene Data'!I84)))</f>
        <v/>
      </c>
      <c r="EE90" s="275" t="str">
        <f ca="true">+IF(OFFSET('Hygiene Data'!$I$12,0,10*ROW('Hygiene Data'!I84))="","",OFFSET('Hygiene Data'!$I$12,0,10*ROW('Hygiene Data'!I84)))</f>
        <v/>
      </c>
      <c r="EF90" s="275"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1"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5"/>
      <c r="BS91" s="275" t="str">
        <f ca="true">+IF(OFFSET('Water Data'!$D$27,0,10*ROW('Water Data'!D85))="","",OFFSET('Water Data'!$D$27,0,10*ROW('Water Data'!D85)))</f>
        <v/>
      </c>
      <c r="BT91" s="275" t="str">
        <f ca="true">+IF(OFFSET('Water Data'!$D$28,0,10*ROW('Water Data'!D85))="","",OFFSET('Water Data'!$D$28,0,10*ROW('Water Data'!D85)))</f>
        <v/>
      </c>
      <c r="BU91" s="275" t="str">
        <f ca="true">+IF(OFFSET('Water Data'!$D$29,0,10*ROW('Water Data'!D85))="","",OFFSET('Water Data'!$D$29,0,10*ROW('Water Data'!D85)))</f>
        <v/>
      </c>
      <c r="BV91" s="275" t="str">
        <f ca="true">+IF(OFFSET('Water Data'!$E$27,0,10*ROW('Water Data'!E85))="","",OFFSET('Water Data'!$E$27,0,10*ROW('Water Data'!E85)))</f>
        <v/>
      </c>
      <c r="BW91" s="275" t="str">
        <f ca="true">+IF(OFFSET('Water Data'!$E$28,0,10*ROW('Water Data'!E85))="","",OFFSET('Water Data'!$E$28,0,10*ROW('Water Data'!E85)))</f>
        <v/>
      </c>
      <c r="BX91" s="275" t="str">
        <f ca="true">+IF(OFFSET('Water Data'!$E$29,0,10*ROW('Water Data'!E85))="","",OFFSET('Water Data'!$E$29,0,10*ROW('Water Data'!E85)))</f>
        <v/>
      </c>
      <c r="BY91" s="275" t="str">
        <f ca="true">+IF(OFFSET('Water Data'!$F$27,0,10*ROW('Water Data'!F85))="","",OFFSET('Water Data'!$F$27,0,10*ROW('Water Data'!F85)))</f>
        <v/>
      </c>
      <c r="BZ91" s="275" t="str">
        <f ca="true">+IF(OFFSET('Water Data'!$F$28,0,10*ROW('Water Data'!F85))="","",OFFSET('Water Data'!$F$28,0,10*ROW('Water Data'!F85)))</f>
        <v/>
      </c>
      <c r="CA91" s="275" t="str">
        <f ca="true">+IF(OFFSET('Water Data'!$F$29,0,10*ROW('Water Data'!F85))="","",OFFSET('Water Data'!$F$29,0,10*ROW('Water Data'!F85)))</f>
        <v/>
      </c>
      <c r="CB91" s="275" t="str">
        <f ca="true">+IF(OFFSET('Water Data'!$G$27,0,10*ROW('Water Data'!G85))="","",OFFSET('Water Data'!$G$27,0,10*ROW('Water Data'!G85)))</f>
        <v/>
      </c>
      <c r="CC91" s="275" t="str">
        <f ca="true">+IF(OFFSET('Water Data'!$G$28,0,10*ROW('Water Data'!G85))="","",OFFSET('Water Data'!$G$28,0,10*ROW('Water Data'!G85)))</f>
        <v/>
      </c>
      <c r="CD91" s="275" t="str">
        <f ca="true">+IF(OFFSET('Water Data'!$G$29,0,10*ROW('Water Data'!G85))="","",OFFSET('Water Data'!$G$29,0,10*ROW('Water Data'!G85)))</f>
        <v/>
      </c>
      <c r="CE91" s="275" t="str">
        <f ca="true">+IF(OFFSET('Water Data'!$H$27,0,10*ROW('Water Data'!H85))="","",OFFSET('Water Data'!$H$27,0,10*ROW('Water Data'!H85)))</f>
        <v/>
      </c>
      <c r="CF91" s="275" t="str">
        <f ca="true">+IF(OFFSET('Water Data'!$H$28,0,10*ROW('Water Data'!H85))="","",OFFSET('Water Data'!$H$28,0,10*ROW('Water Data'!H85)))</f>
        <v/>
      </c>
      <c r="CG91" s="275" t="str">
        <f ca="true">+IF(OFFSET('Water Data'!$H$29,0,10*ROW('Water Data'!H85))="","",OFFSET('Water Data'!$H$29,0,10*ROW('Water Data'!H85)))</f>
        <v/>
      </c>
      <c r="CH91" s="275" t="str">
        <f ca="true">+IF(OFFSET('Water Data'!$I$27,0,10*ROW('Water Data'!I85))="","",OFFSET('Water Data'!$I$27,0,10*ROW('Water Data'!I85)))</f>
        <v/>
      </c>
      <c r="CI91" s="275" t="str">
        <f ca="true">+IF(OFFSET('Water Data'!$I$28,0,10*ROW('Water Data'!I85))="","",OFFSET('Water Data'!$I$28,0,10*ROW('Water Data'!I85)))</f>
        <v/>
      </c>
      <c r="CJ91" s="275" t="str">
        <f ca="true">+IF(OFFSET('Water Data'!$I$29,0,10*ROW('Water Data'!I85))="","",OFFSET('Water Data'!$I$29,0,10*ROW('Water Data'!I85)))</f>
        <v/>
      </c>
      <c r="CK91" s="275" t="str">
        <f ca="true">+IF(OFFSET('Sanitation Data'!$D$28,0,10*ROW('Sanitation Data'!D85))="","",OFFSET('Sanitation Data'!$D$28,0,10*ROW('Sanitation Data'!D85)))</f>
        <v/>
      </c>
      <c r="CL91" s="275" t="str">
        <f ca="true">+IF(OFFSET('Sanitation Data'!$D$29,0,10*ROW('Sanitation Data'!D85))="","",OFFSET('Sanitation Data'!$D$29,0,10*ROW('Sanitation Data'!D85)))</f>
        <v/>
      </c>
      <c r="CM91" s="275" t="str">
        <f ca="true">+IF(OFFSET('Sanitation Data'!$D$30,0,10*ROW('Sanitation Data'!D85))="","",OFFSET('Sanitation Data'!$D$30,0,10*ROW('Sanitation Data'!D85)))</f>
        <v/>
      </c>
      <c r="CN91" s="275" t="str">
        <f ca="true">+IF(OFFSET('Sanitation Data'!$D$31,0,10*ROW('Sanitation Data'!D85))="","",OFFSET('Sanitation Data'!$D$31,0,10*ROW('Sanitation Data'!D85)))</f>
        <v/>
      </c>
      <c r="CO91" s="275" t="str">
        <f ca="true">+IF(OFFSET('Sanitation Data'!$D$32,0,10*ROW('Sanitation Data'!D85))="","",OFFSET('Sanitation Data'!$D$32,0,10*ROW('Sanitation Data'!D85)))</f>
        <v/>
      </c>
      <c r="CP91" s="275" t="str">
        <f ca="true">+IF(OFFSET('Sanitation Data'!$E$28,0,10*ROW('Sanitation Data'!E85))="","",OFFSET('Sanitation Data'!$E$28,0,10*ROW('Sanitation Data'!E85)))</f>
        <v/>
      </c>
      <c r="CQ91" s="275" t="str">
        <f ca="true">+IF(OFFSET('Sanitation Data'!$E$29,0,10*ROW('Sanitation Data'!E85))="","",OFFSET('Sanitation Data'!$E$29,0,10*ROW('Sanitation Data'!E85)))</f>
        <v/>
      </c>
      <c r="CR91" s="275" t="str">
        <f ca="true">+IF(OFFSET('Sanitation Data'!$E$30,0,10*ROW('Sanitation Data'!E85))="","",OFFSET('Sanitation Data'!$E$30,0,10*ROW('Sanitation Data'!E85)))</f>
        <v/>
      </c>
      <c r="CS91" s="275" t="str">
        <f ca="true">+IF(OFFSET('Sanitation Data'!$E$31,0,10*ROW('Sanitation Data'!E85))="","",OFFSET('Sanitation Data'!$E$31,0,10*ROW('Sanitation Data'!E85)))</f>
        <v/>
      </c>
      <c r="CT91" s="275" t="str">
        <f ca="true">+IF(OFFSET('Sanitation Data'!$E$32,0,10*ROW('Sanitation Data'!E85))="","",OFFSET('Sanitation Data'!$E$32,0,10*ROW('Sanitation Data'!E85)))</f>
        <v/>
      </c>
      <c r="CU91" s="275" t="str">
        <f ca="true">+IF(OFFSET('Sanitation Data'!$F$28,0,10*ROW('Sanitation Data'!F85))="","",OFFSET('Sanitation Data'!$F$28,0,10*ROW('Sanitation Data'!F85)))</f>
        <v/>
      </c>
      <c r="CV91" s="275" t="str">
        <f ca="true">+IF(OFFSET('Sanitation Data'!$F$29,0,10*ROW('Sanitation Data'!F85))="","",OFFSET('Sanitation Data'!$F$29,0,10*ROW('Sanitation Data'!F85)))</f>
        <v/>
      </c>
      <c r="CW91" s="275" t="str">
        <f ca="true">+IF(OFFSET('Sanitation Data'!$F$30,0,10*ROW('Sanitation Data'!F85))="","",OFFSET('Sanitation Data'!$F$30,0,10*ROW('Sanitation Data'!F85)))</f>
        <v/>
      </c>
      <c r="CX91" s="275" t="str">
        <f ca="true">+IF(OFFSET('Sanitation Data'!$F$31,0,10*ROW('Sanitation Data'!F85))="","",OFFSET('Sanitation Data'!$F$31,0,10*ROW('Sanitation Data'!F85)))</f>
        <v/>
      </c>
      <c r="CY91" s="275" t="str">
        <f ca="true">+IF(OFFSET('Sanitation Data'!$F$32,0,10*ROW('Sanitation Data'!F85))="","",OFFSET('Sanitation Data'!$F$32,0,10*ROW('Sanitation Data'!F85)))</f>
        <v/>
      </c>
      <c r="CZ91" s="275" t="str">
        <f ca="true">+IF(OFFSET('Sanitation Data'!$G$28,0,10*ROW('Sanitation Data'!G85))="","",OFFSET('Sanitation Data'!$G$28,0,10*ROW('Sanitation Data'!G85)))</f>
        <v/>
      </c>
      <c r="DA91" s="275" t="str">
        <f ca="true">+IF(OFFSET('Sanitation Data'!$G$29,0,10*ROW('Sanitation Data'!G85))="","",OFFSET('Sanitation Data'!$G$29,0,10*ROW('Sanitation Data'!G85)))</f>
        <v/>
      </c>
      <c r="DB91" s="275" t="str">
        <f ca="true">+IF(OFFSET('Sanitation Data'!$G$30,0,10*ROW('Sanitation Data'!G85))="","",OFFSET('Sanitation Data'!$G$30,0,10*ROW('Sanitation Data'!G85)))</f>
        <v/>
      </c>
      <c r="DC91" s="275" t="str">
        <f ca="true">+IF(OFFSET('Sanitation Data'!$G$31,0,10*ROW('Sanitation Data'!G85))="","",OFFSET('Sanitation Data'!$G$31,0,10*ROW('Sanitation Data'!G85)))</f>
        <v/>
      </c>
      <c r="DD91" s="275" t="str">
        <f ca="true">+IF(OFFSET('Sanitation Data'!$G$32,0,10*ROW('Sanitation Data'!G85))="","",OFFSET('Sanitation Data'!$G$32,0,10*ROW('Sanitation Data'!G85)))</f>
        <v/>
      </c>
      <c r="DE91" s="275" t="str">
        <f ca="true">+IF(OFFSET('Sanitation Data'!$H$28,0,10*ROW('Sanitation Data'!H85))="","",OFFSET('Sanitation Data'!$H$28,0,10*ROW('Sanitation Data'!H85)))</f>
        <v/>
      </c>
      <c r="DF91" s="275" t="str">
        <f ca="true">+IF(OFFSET('Sanitation Data'!$H$29,0,10*ROW('Sanitation Data'!H85))="","",OFFSET('Sanitation Data'!$H$29,0,10*ROW('Sanitation Data'!H85)))</f>
        <v/>
      </c>
      <c r="DG91" s="275" t="str">
        <f ca="true">+IF(OFFSET('Sanitation Data'!$H$30,0,10*ROW('Sanitation Data'!H85))="","",OFFSET('Sanitation Data'!$H$30,0,10*ROW('Sanitation Data'!H85)))</f>
        <v/>
      </c>
      <c r="DH91" s="275" t="str">
        <f ca="true">+IF(OFFSET('Sanitation Data'!$H$31,0,10*ROW('Sanitation Data'!H85))="","",OFFSET('Sanitation Data'!$H$31,0,10*ROW('Sanitation Data'!H85)))</f>
        <v/>
      </c>
      <c r="DI91" s="275" t="str">
        <f ca="true">+IF(OFFSET('Sanitation Data'!$H$32,0,10*ROW('Sanitation Data'!H85))="","",OFFSET('Sanitation Data'!$H$32,0,10*ROW('Sanitation Data'!H85)))</f>
        <v/>
      </c>
      <c r="DJ91" s="275" t="str">
        <f ca="true">+IF(OFFSET('Sanitation Data'!$I$28,0,10*ROW('Sanitation Data'!I85))="","",OFFSET('Sanitation Data'!$I$28,0,10*ROW('Sanitation Data'!I85)))</f>
        <v/>
      </c>
      <c r="DK91" s="275" t="str">
        <f ca="true">+IF(OFFSET('Sanitation Data'!$I$29,0,10*ROW('Sanitation Data'!I85))="","",OFFSET('Sanitation Data'!$I$29,0,10*ROW('Sanitation Data'!I85)))</f>
        <v/>
      </c>
      <c r="DL91" s="275" t="str">
        <f ca="true">+IF(OFFSET('Sanitation Data'!$I$30,0,10*ROW('Sanitation Data'!I85))="","",OFFSET('Sanitation Data'!$I$30,0,10*ROW('Sanitation Data'!I85)))</f>
        <v/>
      </c>
      <c r="DM91" s="275" t="str">
        <f ca="true">+IF(OFFSET('Sanitation Data'!$I$31,0,10*ROW('Sanitation Data'!I85))="","",OFFSET('Sanitation Data'!$I$31,0,10*ROW('Sanitation Data'!I85)))</f>
        <v/>
      </c>
      <c r="DN91" s="275" t="str">
        <f ca="true">+IF(OFFSET('Sanitation Data'!$I$32,0,10*ROW('Sanitation Data'!I85))="","",OFFSET('Sanitation Data'!$I$32,0,10*ROW('Sanitation Data'!I85)))</f>
        <v/>
      </c>
      <c r="DO91" s="275" t="str">
        <f ca="true">+IF(OFFSET('Hygiene Data'!$D$11,0,10*ROW('Hygiene Data'!D85))="","",OFFSET('Hygiene Data'!$D$11,0,10*ROW('Hygiene Data'!D85)))</f>
        <v/>
      </c>
      <c r="DP91" s="275" t="str">
        <f ca="true">+IF(OFFSET('Hygiene Data'!$D$12,0,10*ROW('Hygiene Data'!D85))="","",OFFSET('Hygiene Data'!$D$12,0,10*ROW('Hygiene Data'!D85)))</f>
        <v/>
      </c>
      <c r="DQ91" s="275" t="str">
        <f ca="true">+IF(OFFSET('Hygiene Data'!$D$13,0,10*ROW('Hygiene Data'!D85))="","",OFFSET('Hygiene Data'!$D$13,0,10*ROW('Hygiene Data'!D85)))</f>
        <v/>
      </c>
      <c r="DR91" s="275" t="str">
        <f ca="true">+IF(OFFSET('Hygiene Data'!$E$11,0,10*ROW('Hygiene Data'!E85))="","",OFFSET('Hygiene Data'!$E$11,0,10*ROW('Hygiene Data'!E85)))</f>
        <v/>
      </c>
      <c r="DS91" s="275" t="str">
        <f ca="true">+IF(OFFSET('Hygiene Data'!$E$12,0,10*ROW('Hygiene Data'!E85))="","",OFFSET('Hygiene Data'!$E$12,0,10*ROW('Hygiene Data'!E85)))</f>
        <v/>
      </c>
      <c r="DT91" s="275" t="str">
        <f ca="true">+IF(OFFSET('Hygiene Data'!$E$13,0,10*ROW('Hygiene Data'!E85))="","",OFFSET('Hygiene Data'!$E$13,0,10*ROW('Hygiene Data'!E85)))</f>
        <v/>
      </c>
      <c r="DU91" s="275" t="str">
        <f ca="true">+IF(OFFSET('Hygiene Data'!$F$11,0,10*ROW('Hygiene Data'!F85))="","",OFFSET('Hygiene Data'!$F$11,0,10*ROW('Hygiene Data'!F85)))</f>
        <v/>
      </c>
      <c r="DV91" s="275" t="str">
        <f ca="true">+IF(OFFSET('Hygiene Data'!$F$12,0,10*ROW('Hygiene Data'!F85))="","",OFFSET('Hygiene Data'!$F$12,0,10*ROW('Hygiene Data'!F85)))</f>
        <v/>
      </c>
      <c r="DW91" s="275" t="str">
        <f ca="true">+IF(OFFSET('Hygiene Data'!$F$13,0,10*ROW('Hygiene Data'!F85))="","",OFFSET('Hygiene Data'!$F$13,0,10*ROW('Hygiene Data'!F85)))</f>
        <v/>
      </c>
      <c r="DX91" s="275" t="str">
        <f ca="true">+IF(OFFSET('Hygiene Data'!$G$11,0,10*ROW('Hygiene Data'!G85))="","",OFFSET('Hygiene Data'!$G$11,0,10*ROW('Hygiene Data'!G85)))</f>
        <v/>
      </c>
      <c r="DY91" s="275" t="str">
        <f ca="true">+IF(OFFSET('Hygiene Data'!$G$12,0,10*ROW('Hygiene Data'!G85))="","",OFFSET('Hygiene Data'!$G$12,0,10*ROW('Hygiene Data'!G85)))</f>
        <v/>
      </c>
      <c r="DZ91" s="275" t="str">
        <f ca="true">+IF(OFFSET('Hygiene Data'!$G$13,0,10*ROW('Hygiene Data'!G85))="","",OFFSET('Hygiene Data'!$G$13,0,10*ROW('Hygiene Data'!G85)))</f>
        <v/>
      </c>
      <c r="EA91" s="275" t="str">
        <f ca="true">+IF(OFFSET('Hygiene Data'!$H$11,0,10*ROW('Hygiene Data'!H85))="","",OFFSET('Hygiene Data'!$H$11,0,10*ROW('Hygiene Data'!H85)))</f>
        <v/>
      </c>
      <c r="EB91" s="275" t="str">
        <f ca="true">+IF(OFFSET('Hygiene Data'!$H$12,0,10*ROW('Hygiene Data'!H85))="","",OFFSET('Hygiene Data'!$H$12,0,10*ROW('Hygiene Data'!H85)))</f>
        <v/>
      </c>
      <c r="EC91" s="275" t="str">
        <f ca="true">+IF(OFFSET('Hygiene Data'!$H$13,0,10*ROW('Hygiene Data'!H85))="","",OFFSET('Hygiene Data'!$H$13,0,10*ROW('Hygiene Data'!H85)))</f>
        <v/>
      </c>
      <c r="ED91" s="275" t="str">
        <f ca="true">+IF(OFFSET('Hygiene Data'!$I$11,0,10*ROW('Hygiene Data'!I85))="","",OFFSET('Hygiene Data'!$I$11,0,10*ROW('Hygiene Data'!I85)))</f>
        <v/>
      </c>
      <c r="EE91" s="275" t="str">
        <f ca="true">+IF(OFFSET('Hygiene Data'!$I$12,0,10*ROW('Hygiene Data'!I85))="","",OFFSET('Hygiene Data'!$I$12,0,10*ROW('Hygiene Data'!I85)))</f>
        <v/>
      </c>
      <c r="EF91" s="275"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1"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5"/>
      <c r="BS92" s="275" t="str">
        <f ca="true">+IF(OFFSET('Water Data'!$D$27,0,10*ROW('Water Data'!D86))="","",OFFSET('Water Data'!$D$27,0,10*ROW('Water Data'!D86)))</f>
        <v/>
      </c>
      <c r="BT92" s="275" t="str">
        <f ca="true">+IF(OFFSET('Water Data'!$D$28,0,10*ROW('Water Data'!D86))="","",OFFSET('Water Data'!$D$28,0,10*ROW('Water Data'!D86)))</f>
        <v/>
      </c>
      <c r="BU92" s="275" t="str">
        <f ca="true">+IF(OFFSET('Water Data'!$D$29,0,10*ROW('Water Data'!D86))="","",OFFSET('Water Data'!$D$29,0,10*ROW('Water Data'!D86)))</f>
        <v/>
      </c>
      <c r="BV92" s="275" t="str">
        <f ca="true">+IF(OFFSET('Water Data'!$E$27,0,10*ROW('Water Data'!E86))="","",OFFSET('Water Data'!$E$27,0,10*ROW('Water Data'!E86)))</f>
        <v/>
      </c>
      <c r="BW92" s="275" t="str">
        <f ca="true">+IF(OFFSET('Water Data'!$E$28,0,10*ROW('Water Data'!E86))="","",OFFSET('Water Data'!$E$28,0,10*ROW('Water Data'!E86)))</f>
        <v/>
      </c>
      <c r="BX92" s="275" t="str">
        <f ca="true">+IF(OFFSET('Water Data'!$E$29,0,10*ROW('Water Data'!E86))="","",OFFSET('Water Data'!$E$29,0,10*ROW('Water Data'!E86)))</f>
        <v/>
      </c>
      <c r="BY92" s="275" t="str">
        <f ca="true">+IF(OFFSET('Water Data'!$F$27,0,10*ROW('Water Data'!F86))="","",OFFSET('Water Data'!$F$27,0,10*ROW('Water Data'!F86)))</f>
        <v/>
      </c>
      <c r="BZ92" s="275" t="str">
        <f ca="true">+IF(OFFSET('Water Data'!$F$28,0,10*ROW('Water Data'!F86))="","",OFFSET('Water Data'!$F$28,0,10*ROW('Water Data'!F86)))</f>
        <v/>
      </c>
      <c r="CA92" s="275" t="str">
        <f ca="true">+IF(OFFSET('Water Data'!$F$29,0,10*ROW('Water Data'!F86))="","",OFFSET('Water Data'!$F$29,0,10*ROW('Water Data'!F86)))</f>
        <v/>
      </c>
      <c r="CB92" s="275" t="str">
        <f ca="true">+IF(OFFSET('Water Data'!$G$27,0,10*ROW('Water Data'!G86))="","",OFFSET('Water Data'!$G$27,0,10*ROW('Water Data'!G86)))</f>
        <v/>
      </c>
      <c r="CC92" s="275" t="str">
        <f ca="true">+IF(OFFSET('Water Data'!$G$28,0,10*ROW('Water Data'!G86))="","",OFFSET('Water Data'!$G$28,0,10*ROW('Water Data'!G86)))</f>
        <v/>
      </c>
      <c r="CD92" s="275" t="str">
        <f ca="true">+IF(OFFSET('Water Data'!$G$29,0,10*ROW('Water Data'!G86))="","",OFFSET('Water Data'!$G$29,0,10*ROW('Water Data'!G86)))</f>
        <v/>
      </c>
      <c r="CE92" s="275" t="str">
        <f ca="true">+IF(OFFSET('Water Data'!$H$27,0,10*ROW('Water Data'!H86))="","",OFFSET('Water Data'!$H$27,0,10*ROW('Water Data'!H86)))</f>
        <v/>
      </c>
      <c r="CF92" s="275" t="str">
        <f ca="true">+IF(OFFSET('Water Data'!$H$28,0,10*ROW('Water Data'!H86))="","",OFFSET('Water Data'!$H$28,0,10*ROW('Water Data'!H86)))</f>
        <v/>
      </c>
      <c r="CG92" s="275" t="str">
        <f ca="true">+IF(OFFSET('Water Data'!$H$29,0,10*ROW('Water Data'!H86))="","",OFFSET('Water Data'!$H$29,0,10*ROW('Water Data'!H86)))</f>
        <v/>
      </c>
      <c r="CH92" s="275" t="str">
        <f ca="true">+IF(OFFSET('Water Data'!$I$27,0,10*ROW('Water Data'!I86))="","",OFFSET('Water Data'!$I$27,0,10*ROW('Water Data'!I86)))</f>
        <v/>
      </c>
      <c r="CI92" s="275" t="str">
        <f ca="true">+IF(OFFSET('Water Data'!$I$28,0,10*ROW('Water Data'!I86))="","",OFFSET('Water Data'!$I$28,0,10*ROW('Water Data'!I86)))</f>
        <v/>
      </c>
      <c r="CJ92" s="275" t="str">
        <f ca="true">+IF(OFFSET('Water Data'!$I$29,0,10*ROW('Water Data'!I86))="","",OFFSET('Water Data'!$I$29,0,10*ROW('Water Data'!I86)))</f>
        <v/>
      </c>
      <c r="CK92" s="275" t="str">
        <f ca="true">+IF(OFFSET('Sanitation Data'!$D$28,0,10*ROW('Sanitation Data'!D86))="","",OFFSET('Sanitation Data'!$D$28,0,10*ROW('Sanitation Data'!D86)))</f>
        <v/>
      </c>
      <c r="CL92" s="275" t="str">
        <f ca="true">+IF(OFFSET('Sanitation Data'!$D$29,0,10*ROW('Sanitation Data'!D86))="","",OFFSET('Sanitation Data'!$D$29,0,10*ROW('Sanitation Data'!D86)))</f>
        <v/>
      </c>
      <c r="CM92" s="275" t="str">
        <f ca="true">+IF(OFFSET('Sanitation Data'!$D$30,0,10*ROW('Sanitation Data'!D86))="","",OFFSET('Sanitation Data'!$D$30,0,10*ROW('Sanitation Data'!D86)))</f>
        <v/>
      </c>
      <c r="CN92" s="275" t="str">
        <f ca="true">+IF(OFFSET('Sanitation Data'!$D$31,0,10*ROW('Sanitation Data'!D86))="","",OFFSET('Sanitation Data'!$D$31,0,10*ROW('Sanitation Data'!D86)))</f>
        <v/>
      </c>
      <c r="CO92" s="275" t="str">
        <f ca="true">+IF(OFFSET('Sanitation Data'!$D$32,0,10*ROW('Sanitation Data'!D86))="","",OFFSET('Sanitation Data'!$D$32,0,10*ROW('Sanitation Data'!D86)))</f>
        <v/>
      </c>
      <c r="CP92" s="275" t="str">
        <f ca="true">+IF(OFFSET('Sanitation Data'!$E$28,0,10*ROW('Sanitation Data'!E86))="","",OFFSET('Sanitation Data'!$E$28,0,10*ROW('Sanitation Data'!E86)))</f>
        <v/>
      </c>
      <c r="CQ92" s="275" t="str">
        <f ca="true">+IF(OFFSET('Sanitation Data'!$E$29,0,10*ROW('Sanitation Data'!E86))="","",OFFSET('Sanitation Data'!$E$29,0,10*ROW('Sanitation Data'!E86)))</f>
        <v/>
      </c>
      <c r="CR92" s="275" t="str">
        <f ca="true">+IF(OFFSET('Sanitation Data'!$E$30,0,10*ROW('Sanitation Data'!E86))="","",OFFSET('Sanitation Data'!$E$30,0,10*ROW('Sanitation Data'!E86)))</f>
        <v/>
      </c>
      <c r="CS92" s="275" t="str">
        <f ca="true">+IF(OFFSET('Sanitation Data'!$E$31,0,10*ROW('Sanitation Data'!E86))="","",OFFSET('Sanitation Data'!$E$31,0,10*ROW('Sanitation Data'!E86)))</f>
        <v/>
      </c>
      <c r="CT92" s="275" t="str">
        <f ca="true">+IF(OFFSET('Sanitation Data'!$E$32,0,10*ROW('Sanitation Data'!E86))="","",OFFSET('Sanitation Data'!$E$32,0,10*ROW('Sanitation Data'!E86)))</f>
        <v/>
      </c>
      <c r="CU92" s="275" t="str">
        <f ca="true">+IF(OFFSET('Sanitation Data'!$F$28,0,10*ROW('Sanitation Data'!F86))="","",OFFSET('Sanitation Data'!$F$28,0,10*ROW('Sanitation Data'!F86)))</f>
        <v/>
      </c>
      <c r="CV92" s="275" t="str">
        <f ca="true">+IF(OFFSET('Sanitation Data'!$F$29,0,10*ROW('Sanitation Data'!F86))="","",OFFSET('Sanitation Data'!$F$29,0,10*ROW('Sanitation Data'!F86)))</f>
        <v/>
      </c>
      <c r="CW92" s="275" t="str">
        <f ca="true">+IF(OFFSET('Sanitation Data'!$F$30,0,10*ROW('Sanitation Data'!F86))="","",OFFSET('Sanitation Data'!$F$30,0,10*ROW('Sanitation Data'!F86)))</f>
        <v/>
      </c>
      <c r="CX92" s="275" t="str">
        <f ca="true">+IF(OFFSET('Sanitation Data'!$F$31,0,10*ROW('Sanitation Data'!F86))="","",OFFSET('Sanitation Data'!$F$31,0,10*ROW('Sanitation Data'!F86)))</f>
        <v/>
      </c>
      <c r="CY92" s="275" t="str">
        <f ca="true">+IF(OFFSET('Sanitation Data'!$F$32,0,10*ROW('Sanitation Data'!F86))="","",OFFSET('Sanitation Data'!$F$32,0,10*ROW('Sanitation Data'!F86)))</f>
        <v/>
      </c>
      <c r="CZ92" s="275" t="str">
        <f ca="true">+IF(OFFSET('Sanitation Data'!$G$28,0,10*ROW('Sanitation Data'!G86))="","",OFFSET('Sanitation Data'!$G$28,0,10*ROW('Sanitation Data'!G86)))</f>
        <v/>
      </c>
      <c r="DA92" s="275" t="str">
        <f ca="true">+IF(OFFSET('Sanitation Data'!$G$29,0,10*ROW('Sanitation Data'!G86))="","",OFFSET('Sanitation Data'!$G$29,0,10*ROW('Sanitation Data'!G86)))</f>
        <v/>
      </c>
      <c r="DB92" s="275" t="str">
        <f ca="true">+IF(OFFSET('Sanitation Data'!$G$30,0,10*ROW('Sanitation Data'!G86))="","",OFFSET('Sanitation Data'!$G$30,0,10*ROW('Sanitation Data'!G86)))</f>
        <v/>
      </c>
      <c r="DC92" s="275" t="str">
        <f ca="true">+IF(OFFSET('Sanitation Data'!$G$31,0,10*ROW('Sanitation Data'!G86))="","",OFFSET('Sanitation Data'!$G$31,0,10*ROW('Sanitation Data'!G86)))</f>
        <v/>
      </c>
      <c r="DD92" s="275" t="str">
        <f ca="true">+IF(OFFSET('Sanitation Data'!$G$32,0,10*ROW('Sanitation Data'!G86))="","",OFFSET('Sanitation Data'!$G$32,0,10*ROW('Sanitation Data'!G86)))</f>
        <v/>
      </c>
      <c r="DE92" s="275" t="str">
        <f ca="true">+IF(OFFSET('Sanitation Data'!$H$28,0,10*ROW('Sanitation Data'!H86))="","",OFFSET('Sanitation Data'!$H$28,0,10*ROW('Sanitation Data'!H86)))</f>
        <v/>
      </c>
      <c r="DF92" s="275" t="str">
        <f ca="true">+IF(OFFSET('Sanitation Data'!$H$29,0,10*ROW('Sanitation Data'!H86))="","",OFFSET('Sanitation Data'!$H$29,0,10*ROW('Sanitation Data'!H86)))</f>
        <v/>
      </c>
      <c r="DG92" s="275" t="str">
        <f ca="true">+IF(OFFSET('Sanitation Data'!$H$30,0,10*ROW('Sanitation Data'!H86))="","",OFFSET('Sanitation Data'!$H$30,0,10*ROW('Sanitation Data'!H86)))</f>
        <v/>
      </c>
      <c r="DH92" s="275" t="str">
        <f ca="true">+IF(OFFSET('Sanitation Data'!$H$31,0,10*ROW('Sanitation Data'!H86))="","",OFFSET('Sanitation Data'!$H$31,0,10*ROW('Sanitation Data'!H86)))</f>
        <v/>
      </c>
      <c r="DI92" s="275" t="str">
        <f ca="true">+IF(OFFSET('Sanitation Data'!$H$32,0,10*ROW('Sanitation Data'!H86))="","",OFFSET('Sanitation Data'!$H$32,0,10*ROW('Sanitation Data'!H86)))</f>
        <v/>
      </c>
      <c r="DJ92" s="275" t="str">
        <f ca="true">+IF(OFFSET('Sanitation Data'!$I$28,0,10*ROW('Sanitation Data'!I86))="","",OFFSET('Sanitation Data'!$I$28,0,10*ROW('Sanitation Data'!I86)))</f>
        <v/>
      </c>
      <c r="DK92" s="275" t="str">
        <f ca="true">+IF(OFFSET('Sanitation Data'!$I$29,0,10*ROW('Sanitation Data'!I86))="","",OFFSET('Sanitation Data'!$I$29,0,10*ROW('Sanitation Data'!I86)))</f>
        <v/>
      </c>
      <c r="DL92" s="275" t="str">
        <f ca="true">+IF(OFFSET('Sanitation Data'!$I$30,0,10*ROW('Sanitation Data'!I86))="","",OFFSET('Sanitation Data'!$I$30,0,10*ROW('Sanitation Data'!I86)))</f>
        <v/>
      </c>
      <c r="DM92" s="275" t="str">
        <f ca="true">+IF(OFFSET('Sanitation Data'!$I$31,0,10*ROW('Sanitation Data'!I86))="","",OFFSET('Sanitation Data'!$I$31,0,10*ROW('Sanitation Data'!I86)))</f>
        <v/>
      </c>
      <c r="DN92" s="275" t="str">
        <f ca="true">+IF(OFFSET('Sanitation Data'!$I$32,0,10*ROW('Sanitation Data'!I86))="","",OFFSET('Sanitation Data'!$I$32,0,10*ROW('Sanitation Data'!I86)))</f>
        <v/>
      </c>
      <c r="DO92" s="275" t="str">
        <f ca="true">+IF(OFFSET('Hygiene Data'!$D$11,0,10*ROW('Hygiene Data'!D86))="","",OFFSET('Hygiene Data'!$D$11,0,10*ROW('Hygiene Data'!D86)))</f>
        <v/>
      </c>
      <c r="DP92" s="275" t="str">
        <f ca="true">+IF(OFFSET('Hygiene Data'!$D$12,0,10*ROW('Hygiene Data'!D86))="","",OFFSET('Hygiene Data'!$D$12,0,10*ROW('Hygiene Data'!D86)))</f>
        <v/>
      </c>
      <c r="DQ92" s="275" t="str">
        <f ca="true">+IF(OFFSET('Hygiene Data'!$D$13,0,10*ROW('Hygiene Data'!D86))="","",OFFSET('Hygiene Data'!$D$13,0,10*ROW('Hygiene Data'!D86)))</f>
        <v/>
      </c>
      <c r="DR92" s="275" t="str">
        <f ca="true">+IF(OFFSET('Hygiene Data'!$E$11,0,10*ROW('Hygiene Data'!E86))="","",OFFSET('Hygiene Data'!$E$11,0,10*ROW('Hygiene Data'!E86)))</f>
        <v/>
      </c>
      <c r="DS92" s="275" t="str">
        <f ca="true">+IF(OFFSET('Hygiene Data'!$E$12,0,10*ROW('Hygiene Data'!E86))="","",OFFSET('Hygiene Data'!$E$12,0,10*ROW('Hygiene Data'!E86)))</f>
        <v/>
      </c>
      <c r="DT92" s="275" t="str">
        <f ca="true">+IF(OFFSET('Hygiene Data'!$E$13,0,10*ROW('Hygiene Data'!E86))="","",OFFSET('Hygiene Data'!$E$13,0,10*ROW('Hygiene Data'!E86)))</f>
        <v/>
      </c>
      <c r="DU92" s="275" t="str">
        <f ca="true">+IF(OFFSET('Hygiene Data'!$F$11,0,10*ROW('Hygiene Data'!F86))="","",OFFSET('Hygiene Data'!$F$11,0,10*ROW('Hygiene Data'!F86)))</f>
        <v/>
      </c>
      <c r="DV92" s="275" t="str">
        <f ca="true">+IF(OFFSET('Hygiene Data'!$F$12,0,10*ROW('Hygiene Data'!F86))="","",OFFSET('Hygiene Data'!$F$12,0,10*ROW('Hygiene Data'!F86)))</f>
        <v/>
      </c>
      <c r="DW92" s="275" t="str">
        <f ca="true">+IF(OFFSET('Hygiene Data'!$F$13,0,10*ROW('Hygiene Data'!F86))="","",OFFSET('Hygiene Data'!$F$13,0,10*ROW('Hygiene Data'!F86)))</f>
        <v/>
      </c>
      <c r="DX92" s="275" t="str">
        <f ca="true">+IF(OFFSET('Hygiene Data'!$G$11,0,10*ROW('Hygiene Data'!G86))="","",OFFSET('Hygiene Data'!$G$11,0,10*ROW('Hygiene Data'!G86)))</f>
        <v/>
      </c>
      <c r="DY92" s="275" t="str">
        <f ca="true">+IF(OFFSET('Hygiene Data'!$G$12,0,10*ROW('Hygiene Data'!G86))="","",OFFSET('Hygiene Data'!$G$12,0,10*ROW('Hygiene Data'!G86)))</f>
        <v/>
      </c>
      <c r="DZ92" s="275" t="str">
        <f ca="true">+IF(OFFSET('Hygiene Data'!$G$13,0,10*ROW('Hygiene Data'!G86))="","",OFFSET('Hygiene Data'!$G$13,0,10*ROW('Hygiene Data'!G86)))</f>
        <v/>
      </c>
      <c r="EA92" s="275" t="str">
        <f ca="true">+IF(OFFSET('Hygiene Data'!$H$11,0,10*ROW('Hygiene Data'!H86))="","",OFFSET('Hygiene Data'!$H$11,0,10*ROW('Hygiene Data'!H86)))</f>
        <v/>
      </c>
      <c r="EB92" s="275" t="str">
        <f ca="true">+IF(OFFSET('Hygiene Data'!$H$12,0,10*ROW('Hygiene Data'!H86))="","",OFFSET('Hygiene Data'!$H$12,0,10*ROW('Hygiene Data'!H86)))</f>
        <v/>
      </c>
      <c r="EC92" s="275" t="str">
        <f ca="true">+IF(OFFSET('Hygiene Data'!$H$13,0,10*ROW('Hygiene Data'!H86))="","",OFFSET('Hygiene Data'!$H$13,0,10*ROW('Hygiene Data'!H86)))</f>
        <v/>
      </c>
      <c r="ED92" s="275" t="str">
        <f ca="true">+IF(OFFSET('Hygiene Data'!$I$11,0,10*ROW('Hygiene Data'!I86))="","",OFFSET('Hygiene Data'!$I$11,0,10*ROW('Hygiene Data'!I86)))</f>
        <v/>
      </c>
      <c r="EE92" s="275" t="str">
        <f ca="true">+IF(OFFSET('Hygiene Data'!$I$12,0,10*ROW('Hygiene Data'!I86))="","",OFFSET('Hygiene Data'!$I$12,0,10*ROW('Hygiene Data'!I86)))</f>
        <v/>
      </c>
      <c r="EF92" s="275"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1"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5"/>
      <c r="BS93" s="275" t="str">
        <f ca="true">+IF(OFFSET('Water Data'!$D$27,0,10*ROW('Water Data'!D87))="","",OFFSET('Water Data'!$D$27,0,10*ROW('Water Data'!D87)))</f>
        <v/>
      </c>
      <c r="BT93" s="275" t="str">
        <f ca="true">+IF(OFFSET('Water Data'!$D$28,0,10*ROW('Water Data'!D87))="","",OFFSET('Water Data'!$D$28,0,10*ROW('Water Data'!D87)))</f>
        <v/>
      </c>
      <c r="BU93" s="275" t="str">
        <f ca="true">+IF(OFFSET('Water Data'!$D$29,0,10*ROW('Water Data'!D87))="","",OFFSET('Water Data'!$D$29,0,10*ROW('Water Data'!D87)))</f>
        <v/>
      </c>
      <c r="BV93" s="275" t="str">
        <f ca="true">+IF(OFFSET('Water Data'!$E$27,0,10*ROW('Water Data'!E87))="","",OFFSET('Water Data'!$E$27,0,10*ROW('Water Data'!E87)))</f>
        <v/>
      </c>
      <c r="BW93" s="275" t="str">
        <f ca="true">+IF(OFFSET('Water Data'!$E$28,0,10*ROW('Water Data'!E87))="","",OFFSET('Water Data'!$E$28,0,10*ROW('Water Data'!E87)))</f>
        <v/>
      </c>
      <c r="BX93" s="275" t="str">
        <f ca="true">+IF(OFFSET('Water Data'!$E$29,0,10*ROW('Water Data'!E87))="","",OFFSET('Water Data'!$E$29,0,10*ROW('Water Data'!E87)))</f>
        <v/>
      </c>
      <c r="BY93" s="275" t="str">
        <f ca="true">+IF(OFFSET('Water Data'!$F$27,0,10*ROW('Water Data'!F87))="","",OFFSET('Water Data'!$F$27,0,10*ROW('Water Data'!F87)))</f>
        <v/>
      </c>
      <c r="BZ93" s="275" t="str">
        <f ca="true">+IF(OFFSET('Water Data'!$F$28,0,10*ROW('Water Data'!F87))="","",OFFSET('Water Data'!$F$28,0,10*ROW('Water Data'!F87)))</f>
        <v/>
      </c>
      <c r="CA93" s="275" t="str">
        <f ca="true">+IF(OFFSET('Water Data'!$F$29,0,10*ROW('Water Data'!F87))="","",OFFSET('Water Data'!$F$29,0,10*ROW('Water Data'!F87)))</f>
        <v/>
      </c>
      <c r="CB93" s="275" t="str">
        <f ca="true">+IF(OFFSET('Water Data'!$G$27,0,10*ROW('Water Data'!G87))="","",OFFSET('Water Data'!$G$27,0,10*ROW('Water Data'!G87)))</f>
        <v/>
      </c>
      <c r="CC93" s="275" t="str">
        <f ca="true">+IF(OFFSET('Water Data'!$G$28,0,10*ROW('Water Data'!G87))="","",OFFSET('Water Data'!$G$28,0,10*ROW('Water Data'!G87)))</f>
        <v/>
      </c>
      <c r="CD93" s="275" t="str">
        <f ca="true">+IF(OFFSET('Water Data'!$G$29,0,10*ROW('Water Data'!G87))="","",OFFSET('Water Data'!$G$29,0,10*ROW('Water Data'!G87)))</f>
        <v/>
      </c>
      <c r="CE93" s="275" t="str">
        <f ca="true">+IF(OFFSET('Water Data'!$H$27,0,10*ROW('Water Data'!H87))="","",OFFSET('Water Data'!$H$27,0,10*ROW('Water Data'!H87)))</f>
        <v/>
      </c>
      <c r="CF93" s="275" t="str">
        <f ca="true">+IF(OFFSET('Water Data'!$H$28,0,10*ROW('Water Data'!H87))="","",OFFSET('Water Data'!$H$28,0,10*ROW('Water Data'!H87)))</f>
        <v/>
      </c>
      <c r="CG93" s="275" t="str">
        <f ca="true">+IF(OFFSET('Water Data'!$H$29,0,10*ROW('Water Data'!H87))="","",OFFSET('Water Data'!$H$29,0,10*ROW('Water Data'!H87)))</f>
        <v/>
      </c>
      <c r="CH93" s="275" t="str">
        <f ca="true">+IF(OFFSET('Water Data'!$I$27,0,10*ROW('Water Data'!I87))="","",OFFSET('Water Data'!$I$27,0,10*ROW('Water Data'!I87)))</f>
        <v/>
      </c>
      <c r="CI93" s="275" t="str">
        <f ca="true">+IF(OFFSET('Water Data'!$I$28,0,10*ROW('Water Data'!I87))="","",OFFSET('Water Data'!$I$28,0,10*ROW('Water Data'!I87)))</f>
        <v/>
      </c>
      <c r="CJ93" s="275" t="str">
        <f ca="true">+IF(OFFSET('Water Data'!$I$29,0,10*ROW('Water Data'!I87))="","",OFFSET('Water Data'!$I$29,0,10*ROW('Water Data'!I87)))</f>
        <v/>
      </c>
      <c r="CK93" s="275" t="str">
        <f ca="true">+IF(OFFSET('Sanitation Data'!$D$28,0,10*ROW('Sanitation Data'!D87))="","",OFFSET('Sanitation Data'!$D$28,0,10*ROW('Sanitation Data'!D87)))</f>
        <v/>
      </c>
      <c r="CL93" s="275" t="str">
        <f ca="true">+IF(OFFSET('Sanitation Data'!$D$29,0,10*ROW('Sanitation Data'!D87))="","",OFFSET('Sanitation Data'!$D$29,0,10*ROW('Sanitation Data'!D87)))</f>
        <v/>
      </c>
      <c r="CM93" s="275" t="str">
        <f ca="true">+IF(OFFSET('Sanitation Data'!$D$30,0,10*ROW('Sanitation Data'!D87))="","",OFFSET('Sanitation Data'!$D$30,0,10*ROW('Sanitation Data'!D87)))</f>
        <v/>
      </c>
      <c r="CN93" s="275" t="str">
        <f ca="true">+IF(OFFSET('Sanitation Data'!$D$31,0,10*ROW('Sanitation Data'!D87))="","",OFFSET('Sanitation Data'!$D$31,0,10*ROW('Sanitation Data'!D87)))</f>
        <v/>
      </c>
      <c r="CO93" s="275" t="str">
        <f ca="true">+IF(OFFSET('Sanitation Data'!$D$32,0,10*ROW('Sanitation Data'!D87))="","",OFFSET('Sanitation Data'!$D$32,0,10*ROW('Sanitation Data'!D87)))</f>
        <v/>
      </c>
      <c r="CP93" s="275" t="str">
        <f ca="true">+IF(OFFSET('Sanitation Data'!$E$28,0,10*ROW('Sanitation Data'!E87))="","",OFFSET('Sanitation Data'!$E$28,0,10*ROW('Sanitation Data'!E87)))</f>
        <v/>
      </c>
      <c r="CQ93" s="275" t="str">
        <f ca="true">+IF(OFFSET('Sanitation Data'!$E$29,0,10*ROW('Sanitation Data'!E87))="","",OFFSET('Sanitation Data'!$E$29,0,10*ROW('Sanitation Data'!E87)))</f>
        <v/>
      </c>
      <c r="CR93" s="275" t="str">
        <f ca="true">+IF(OFFSET('Sanitation Data'!$E$30,0,10*ROW('Sanitation Data'!E87))="","",OFFSET('Sanitation Data'!$E$30,0,10*ROW('Sanitation Data'!E87)))</f>
        <v/>
      </c>
      <c r="CS93" s="275" t="str">
        <f ca="true">+IF(OFFSET('Sanitation Data'!$E$31,0,10*ROW('Sanitation Data'!E87))="","",OFFSET('Sanitation Data'!$E$31,0,10*ROW('Sanitation Data'!E87)))</f>
        <v/>
      </c>
      <c r="CT93" s="275" t="str">
        <f ca="true">+IF(OFFSET('Sanitation Data'!$E$32,0,10*ROW('Sanitation Data'!E87))="","",OFFSET('Sanitation Data'!$E$32,0,10*ROW('Sanitation Data'!E87)))</f>
        <v/>
      </c>
      <c r="CU93" s="275" t="str">
        <f ca="true">+IF(OFFSET('Sanitation Data'!$F$28,0,10*ROW('Sanitation Data'!F87))="","",OFFSET('Sanitation Data'!$F$28,0,10*ROW('Sanitation Data'!F87)))</f>
        <v/>
      </c>
      <c r="CV93" s="275" t="str">
        <f ca="true">+IF(OFFSET('Sanitation Data'!$F$29,0,10*ROW('Sanitation Data'!F87))="","",OFFSET('Sanitation Data'!$F$29,0,10*ROW('Sanitation Data'!F87)))</f>
        <v/>
      </c>
      <c r="CW93" s="275" t="str">
        <f ca="true">+IF(OFFSET('Sanitation Data'!$F$30,0,10*ROW('Sanitation Data'!F87))="","",OFFSET('Sanitation Data'!$F$30,0,10*ROW('Sanitation Data'!F87)))</f>
        <v/>
      </c>
      <c r="CX93" s="275" t="str">
        <f ca="true">+IF(OFFSET('Sanitation Data'!$F$31,0,10*ROW('Sanitation Data'!F87))="","",OFFSET('Sanitation Data'!$F$31,0,10*ROW('Sanitation Data'!F87)))</f>
        <v/>
      </c>
      <c r="CY93" s="275" t="str">
        <f ca="true">+IF(OFFSET('Sanitation Data'!$F$32,0,10*ROW('Sanitation Data'!F87))="","",OFFSET('Sanitation Data'!$F$32,0,10*ROW('Sanitation Data'!F87)))</f>
        <v/>
      </c>
      <c r="CZ93" s="275" t="str">
        <f ca="true">+IF(OFFSET('Sanitation Data'!$G$28,0,10*ROW('Sanitation Data'!G87))="","",OFFSET('Sanitation Data'!$G$28,0,10*ROW('Sanitation Data'!G87)))</f>
        <v/>
      </c>
      <c r="DA93" s="275" t="str">
        <f ca="true">+IF(OFFSET('Sanitation Data'!$G$29,0,10*ROW('Sanitation Data'!G87))="","",OFFSET('Sanitation Data'!$G$29,0,10*ROW('Sanitation Data'!G87)))</f>
        <v/>
      </c>
      <c r="DB93" s="275" t="str">
        <f ca="true">+IF(OFFSET('Sanitation Data'!$G$30,0,10*ROW('Sanitation Data'!G87))="","",OFFSET('Sanitation Data'!$G$30,0,10*ROW('Sanitation Data'!G87)))</f>
        <v/>
      </c>
      <c r="DC93" s="275" t="str">
        <f ca="true">+IF(OFFSET('Sanitation Data'!$G$31,0,10*ROW('Sanitation Data'!G87))="","",OFFSET('Sanitation Data'!$G$31,0,10*ROW('Sanitation Data'!G87)))</f>
        <v/>
      </c>
      <c r="DD93" s="275" t="str">
        <f ca="true">+IF(OFFSET('Sanitation Data'!$G$32,0,10*ROW('Sanitation Data'!G87))="","",OFFSET('Sanitation Data'!$G$32,0,10*ROW('Sanitation Data'!G87)))</f>
        <v/>
      </c>
      <c r="DE93" s="275" t="str">
        <f ca="true">+IF(OFFSET('Sanitation Data'!$H$28,0,10*ROW('Sanitation Data'!H87))="","",OFFSET('Sanitation Data'!$H$28,0,10*ROW('Sanitation Data'!H87)))</f>
        <v/>
      </c>
      <c r="DF93" s="275" t="str">
        <f ca="true">+IF(OFFSET('Sanitation Data'!$H$29,0,10*ROW('Sanitation Data'!H87))="","",OFFSET('Sanitation Data'!$H$29,0,10*ROW('Sanitation Data'!H87)))</f>
        <v/>
      </c>
      <c r="DG93" s="275" t="str">
        <f ca="true">+IF(OFFSET('Sanitation Data'!$H$30,0,10*ROW('Sanitation Data'!H87))="","",OFFSET('Sanitation Data'!$H$30,0,10*ROW('Sanitation Data'!H87)))</f>
        <v/>
      </c>
      <c r="DH93" s="275" t="str">
        <f ca="true">+IF(OFFSET('Sanitation Data'!$H$31,0,10*ROW('Sanitation Data'!H87))="","",OFFSET('Sanitation Data'!$H$31,0,10*ROW('Sanitation Data'!H87)))</f>
        <v/>
      </c>
      <c r="DI93" s="275" t="str">
        <f ca="true">+IF(OFFSET('Sanitation Data'!$H$32,0,10*ROW('Sanitation Data'!H87))="","",OFFSET('Sanitation Data'!$H$32,0,10*ROW('Sanitation Data'!H87)))</f>
        <v/>
      </c>
      <c r="DJ93" s="275" t="str">
        <f ca="true">+IF(OFFSET('Sanitation Data'!$I$28,0,10*ROW('Sanitation Data'!I87))="","",OFFSET('Sanitation Data'!$I$28,0,10*ROW('Sanitation Data'!I87)))</f>
        <v/>
      </c>
      <c r="DK93" s="275" t="str">
        <f ca="true">+IF(OFFSET('Sanitation Data'!$I$29,0,10*ROW('Sanitation Data'!I87))="","",OFFSET('Sanitation Data'!$I$29,0,10*ROW('Sanitation Data'!I87)))</f>
        <v/>
      </c>
      <c r="DL93" s="275" t="str">
        <f ca="true">+IF(OFFSET('Sanitation Data'!$I$30,0,10*ROW('Sanitation Data'!I87))="","",OFFSET('Sanitation Data'!$I$30,0,10*ROW('Sanitation Data'!I87)))</f>
        <v/>
      </c>
      <c r="DM93" s="275" t="str">
        <f ca="true">+IF(OFFSET('Sanitation Data'!$I$31,0,10*ROW('Sanitation Data'!I87))="","",OFFSET('Sanitation Data'!$I$31,0,10*ROW('Sanitation Data'!I87)))</f>
        <v/>
      </c>
      <c r="DN93" s="275" t="str">
        <f ca="true">+IF(OFFSET('Sanitation Data'!$I$32,0,10*ROW('Sanitation Data'!I87))="","",OFFSET('Sanitation Data'!$I$32,0,10*ROW('Sanitation Data'!I87)))</f>
        <v/>
      </c>
      <c r="DO93" s="275" t="str">
        <f ca="true">+IF(OFFSET('Hygiene Data'!$D$11,0,10*ROW('Hygiene Data'!D87))="","",OFFSET('Hygiene Data'!$D$11,0,10*ROW('Hygiene Data'!D87)))</f>
        <v/>
      </c>
      <c r="DP93" s="275" t="str">
        <f ca="true">+IF(OFFSET('Hygiene Data'!$D$12,0,10*ROW('Hygiene Data'!D87))="","",OFFSET('Hygiene Data'!$D$12,0,10*ROW('Hygiene Data'!D87)))</f>
        <v/>
      </c>
      <c r="DQ93" s="275" t="str">
        <f ca="true">+IF(OFFSET('Hygiene Data'!$D$13,0,10*ROW('Hygiene Data'!D87))="","",OFFSET('Hygiene Data'!$D$13,0,10*ROW('Hygiene Data'!D87)))</f>
        <v/>
      </c>
      <c r="DR93" s="275" t="str">
        <f ca="true">+IF(OFFSET('Hygiene Data'!$E$11,0,10*ROW('Hygiene Data'!E87))="","",OFFSET('Hygiene Data'!$E$11,0,10*ROW('Hygiene Data'!E87)))</f>
        <v/>
      </c>
      <c r="DS93" s="275" t="str">
        <f ca="true">+IF(OFFSET('Hygiene Data'!$E$12,0,10*ROW('Hygiene Data'!E87))="","",OFFSET('Hygiene Data'!$E$12,0,10*ROW('Hygiene Data'!E87)))</f>
        <v/>
      </c>
      <c r="DT93" s="275" t="str">
        <f ca="true">+IF(OFFSET('Hygiene Data'!$E$13,0,10*ROW('Hygiene Data'!E87))="","",OFFSET('Hygiene Data'!$E$13,0,10*ROW('Hygiene Data'!E87)))</f>
        <v/>
      </c>
      <c r="DU93" s="275" t="str">
        <f ca="true">+IF(OFFSET('Hygiene Data'!$F$11,0,10*ROW('Hygiene Data'!F87))="","",OFFSET('Hygiene Data'!$F$11,0,10*ROW('Hygiene Data'!F87)))</f>
        <v/>
      </c>
      <c r="DV93" s="275" t="str">
        <f ca="true">+IF(OFFSET('Hygiene Data'!$F$12,0,10*ROW('Hygiene Data'!F87))="","",OFFSET('Hygiene Data'!$F$12,0,10*ROW('Hygiene Data'!F87)))</f>
        <v/>
      </c>
      <c r="DW93" s="275" t="str">
        <f ca="true">+IF(OFFSET('Hygiene Data'!$F$13,0,10*ROW('Hygiene Data'!F87))="","",OFFSET('Hygiene Data'!$F$13,0,10*ROW('Hygiene Data'!F87)))</f>
        <v/>
      </c>
      <c r="DX93" s="275" t="str">
        <f ca="true">+IF(OFFSET('Hygiene Data'!$G$11,0,10*ROW('Hygiene Data'!G87))="","",OFFSET('Hygiene Data'!$G$11,0,10*ROW('Hygiene Data'!G87)))</f>
        <v/>
      </c>
      <c r="DY93" s="275" t="str">
        <f ca="true">+IF(OFFSET('Hygiene Data'!$G$12,0,10*ROW('Hygiene Data'!G87))="","",OFFSET('Hygiene Data'!$G$12,0,10*ROW('Hygiene Data'!G87)))</f>
        <v/>
      </c>
      <c r="DZ93" s="275" t="str">
        <f ca="true">+IF(OFFSET('Hygiene Data'!$G$13,0,10*ROW('Hygiene Data'!G87))="","",OFFSET('Hygiene Data'!$G$13,0,10*ROW('Hygiene Data'!G87)))</f>
        <v/>
      </c>
      <c r="EA93" s="275" t="str">
        <f ca="true">+IF(OFFSET('Hygiene Data'!$H$11,0,10*ROW('Hygiene Data'!H87))="","",OFFSET('Hygiene Data'!$H$11,0,10*ROW('Hygiene Data'!H87)))</f>
        <v/>
      </c>
      <c r="EB93" s="275" t="str">
        <f ca="true">+IF(OFFSET('Hygiene Data'!$H$12,0,10*ROW('Hygiene Data'!H87))="","",OFFSET('Hygiene Data'!$H$12,0,10*ROW('Hygiene Data'!H87)))</f>
        <v/>
      </c>
      <c r="EC93" s="275" t="str">
        <f ca="true">+IF(OFFSET('Hygiene Data'!$H$13,0,10*ROW('Hygiene Data'!H87))="","",OFFSET('Hygiene Data'!$H$13,0,10*ROW('Hygiene Data'!H87)))</f>
        <v/>
      </c>
      <c r="ED93" s="275" t="str">
        <f ca="true">+IF(OFFSET('Hygiene Data'!$I$11,0,10*ROW('Hygiene Data'!I87))="","",OFFSET('Hygiene Data'!$I$11,0,10*ROW('Hygiene Data'!I87)))</f>
        <v/>
      </c>
      <c r="EE93" s="275" t="str">
        <f ca="true">+IF(OFFSET('Hygiene Data'!$I$12,0,10*ROW('Hygiene Data'!I87))="","",OFFSET('Hygiene Data'!$I$12,0,10*ROW('Hygiene Data'!I87)))</f>
        <v/>
      </c>
      <c r="EF93" s="275"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1"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5"/>
      <c r="BS94" s="275" t="str">
        <f ca="true">+IF(OFFSET('Water Data'!$D$27,0,10*ROW('Water Data'!D88))="","",OFFSET('Water Data'!$D$27,0,10*ROW('Water Data'!D88)))</f>
        <v/>
      </c>
      <c r="BT94" s="275" t="str">
        <f ca="true">+IF(OFFSET('Water Data'!$D$28,0,10*ROW('Water Data'!D88))="","",OFFSET('Water Data'!$D$28,0,10*ROW('Water Data'!D88)))</f>
        <v/>
      </c>
      <c r="BU94" s="275" t="str">
        <f ca="true">+IF(OFFSET('Water Data'!$D$29,0,10*ROW('Water Data'!D88))="","",OFFSET('Water Data'!$D$29,0,10*ROW('Water Data'!D88)))</f>
        <v/>
      </c>
      <c r="BV94" s="275" t="str">
        <f ca="true">+IF(OFFSET('Water Data'!$E$27,0,10*ROW('Water Data'!E88))="","",OFFSET('Water Data'!$E$27,0,10*ROW('Water Data'!E88)))</f>
        <v/>
      </c>
      <c r="BW94" s="275" t="str">
        <f ca="true">+IF(OFFSET('Water Data'!$E$28,0,10*ROW('Water Data'!E88))="","",OFFSET('Water Data'!$E$28,0,10*ROW('Water Data'!E88)))</f>
        <v/>
      </c>
      <c r="BX94" s="275" t="str">
        <f ca="true">+IF(OFFSET('Water Data'!$E$29,0,10*ROW('Water Data'!E88))="","",OFFSET('Water Data'!$E$29,0,10*ROW('Water Data'!E88)))</f>
        <v/>
      </c>
      <c r="BY94" s="275" t="str">
        <f ca="true">+IF(OFFSET('Water Data'!$F$27,0,10*ROW('Water Data'!F88))="","",OFFSET('Water Data'!$F$27,0,10*ROW('Water Data'!F88)))</f>
        <v/>
      </c>
      <c r="BZ94" s="275" t="str">
        <f ca="true">+IF(OFFSET('Water Data'!$F$28,0,10*ROW('Water Data'!F88))="","",OFFSET('Water Data'!$F$28,0,10*ROW('Water Data'!F88)))</f>
        <v/>
      </c>
      <c r="CA94" s="275" t="str">
        <f ca="true">+IF(OFFSET('Water Data'!$F$29,0,10*ROW('Water Data'!F88))="","",OFFSET('Water Data'!$F$29,0,10*ROW('Water Data'!F88)))</f>
        <v/>
      </c>
      <c r="CB94" s="275" t="str">
        <f ca="true">+IF(OFFSET('Water Data'!$G$27,0,10*ROW('Water Data'!G88))="","",OFFSET('Water Data'!$G$27,0,10*ROW('Water Data'!G88)))</f>
        <v/>
      </c>
      <c r="CC94" s="275" t="str">
        <f ca="true">+IF(OFFSET('Water Data'!$G$28,0,10*ROW('Water Data'!G88))="","",OFFSET('Water Data'!$G$28,0,10*ROW('Water Data'!G88)))</f>
        <v/>
      </c>
      <c r="CD94" s="275" t="str">
        <f ca="true">+IF(OFFSET('Water Data'!$G$29,0,10*ROW('Water Data'!G88))="","",OFFSET('Water Data'!$G$29,0,10*ROW('Water Data'!G88)))</f>
        <v/>
      </c>
      <c r="CE94" s="275" t="str">
        <f ca="true">+IF(OFFSET('Water Data'!$H$27,0,10*ROW('Water Data'!H88))="","",OFFSET('Water Data'!$H$27,0,10*ROW('Water Data'!H88)))</f>
        <v/>
      </c>
      <c r="CF94" s="275" t="str">
        <f ca="true">+IF(OFFSET('Water Data'!$H$28,0,10*ROW('Water Data'!H88))="","",OFFSET('Water Data'!$H$28,0,10*ROW('Water Data'!H88)))</f>
        <v/>
      </c>
      <c r="CG94" s="275" t="str">
        <f ca="true">+IF(OFFSET('Water Data'!$H$29,0,10*ROW('Water Data'!H88))="","",OFFSET('Water Data'!$H$29,0,10*ROW('Water Data'!H88)))</f>
        <v/>
      </c>
      <c r="CH94" s="275" t="str">
        <f ca="true">+IF(OFFSET('Water Data'!$I$27,0,10*ROW('Water Data'!I88))="","",OFFSET('Water Data'!$I$27,0,10*ROW('Water Data'!I88)))</f>
        <v/>
      </c>
      <c r="CI94" s="275" t="str">
        <f ca="true">+IF(OFFSET('Water Data'!$I$28,0,10*ROW('Water Data'!I88))="","",OFFSET('Water Data'!$I$28,0,10*ROW('Water Data'!I88)))</f>
        <v/>
      </c>
      <c r="CJ94" s="275" t="str">
        <f ca="true">+IF(OFFSET('Water Data'!$I$29,0,10*ROW('Water Data'!I88))="","",OFFSET('Water Data'!$I$29,0,10*ROW('Water Data'!I88)))</f>
        <v/>
      </c>
      <c r="CK94" s="275" t="str">
        <f ca="true">+IF(OFFSET('Sanitation Data'!$D$28,0,10*ROW('Sanitation Data'!D88))="","",OFFSET('Sanitation Data'!$D$28,0,10*ROW('Sanitation Data'!D88)))</f>
        <v/>
      </c>
      <c r="CL94" s="275" t="str">
        <f ca="true">+IF(OFFSET('Sanitation Data'!$D$29,0,10*ROW('Sanitation Data'!D88))="","",OFFSET('Sanitation Data'!$D$29,0,10*ROW('Sanitation Data'!D88)))</f>
        <v/>
      </c>
      <c r="CM94" s="275" t="str">
        <f ca="true">+IF(OFFSET('Sanitation Data'!$D$30,0,10*ROW('Sanitation Data'!D88))="","",OFFSET('Sanitation Data'!$D$30,0,10*ROW('Sanitation Data'!D88)))</f>
        <v/>
      </c>
      <c r="CN94" s="275" t="str">
        <f ca="true">+IF(OFFSET('Sanitation Data'!$D$31,0,10*ROW('Sanitation Data'!D88))="","",OFFSET('Sanitation Data'!$D$31,0,10*ROW('Sanitation Data'!D88)))</f>
        <v/>
      </c>
      <c r="CO94" s="275" t="str">
        <f ca="true">+IF(OFFSET('Sanitation Data'!$D$32,0,10*ROW('Sanitation Data'!D88))="","",OFFSET('Sanitation Data'!$D$32,0,10*ROW('Sanitation Data'!D88)))</f>
        <v/>
      </c>
      <c r="CP94" s="275" t="str">
        <f ca="true">+IF(OFFSET('Sanitation Data'!$E$28,0,10*ROW('Sanitation Data'!E88))="","",OFFSET('Sanitation Data'!$E$28,0,10*ROW('Sanitation Data'!E88)))</f>
        <v/>
      </c>
      <c r="CQ94" s="275" t="str">
        <f ca="true">+IF(OFFSET('Sanitation Data'!$E$29,0,10*ROW('Sanitation Data'!E88))="","",OFFSET('Sanitation Data'!$E$29,0,10*ROW('Sanitation Data'!E88)))</f>
        <v/>
      </c>
      <c r="CR94" s="275" t="str">
        <f ca="true">+IF(OFFSET('Sanitation Data'!$E$30,0,10*ROW('Sanitation Data'!E88))="","",OFFSET('Sanitation Data'!$E$30,0,10*ROW('Sanitation Data'!E88)))</f>
        <v/>
      </c>
      <c r="CS94" s="275" t="str">
        <f ca="true">+IF(OFFSET('Sanitation Data'!$E$31,0,10*ROW('Sanitation Data'!E88))="","",OFFSET('Sanitation Data'!$E$31,0,10*ROW('Sanitation Data'!E88)))</f>
        <v/>
      </c>
      <c r="CT94" s="275" t="str">
        <f ca="true">+IF(OFFSET('Sanitation Data'!$E$32,0,10*ROW('Sanitation Data'!E88))="","",OFFSET('Sanitation Data'!$E$32,0,10*ROW('Sanitation Data'!E88)))</f>
        <v/>
      </c>
      <c r="CU94" s="275" t="str">
        <f ca="true">+IF(OFFSET('Sanitation Data'!$F$28,0,10*ROW('Sanitation Data'!F88))="","",OFFSET('Sanitation Data'!$F$28,0,10*ROW('Sanitation Data'!F88)))</f>
        <v/>
      </c>
      <c r="CV94" s="275" t="str">
        <f ca="true">+IF(OFFSET('Sanitation Data'!$F$29,0,10*ROW('Sanitation Data'!F88))="","",OFFSET('Sanitation Data'!$F$29,0,10*ROW('Sanitation Data'!F88)))</f>
        <v/>
      </c>
      <c r="CW94" s="275" t="str">
        <f ca="true">+IF(OFFSET('Sanitation Data'!$F$30,0,10*ROW('Sanitation Data'!F88))="","",OFFSET('Sanitation Data'!$F$30,0,10*ROW('Sanitation Data'!F88)))</f>
        <v/>
      </c>
      <c r="CX94" s="275" t="str">
        <f ca="true">+IF(OFFSET('Sanitation Data'!$F$31,0,10*ROW('Sanitation Data'!F88))="","",OFFSET('Sanitation Data'!$F$31,0,10*ROW('Sanitation Data'!F88)))</f>
        <v/>
      </c>
      <c r="CY94" s="275" t="str">
        <f ca="true">+IF(OFFSET('Sanitation Data'!$F$32,0,10*ROW('Sanitation Data'!F88))="","",OFFSET('Sanitation Data'!$F$32,0,10*ROW('Sanitation Data'!F88)))</f>
        <v/>
      </c>
      <c r="CZ94" s="275" t="str">
        <f ca="true">+IF(OFFSET('Sanitation Data'!$G$28,0,10*ROW('Sanitation Data'!G88))="","",OFFSET('Sanitation Data'!$G$28,0,10*ROW('Sanitation Data'!G88)))</f>
        <v/>
      </c>
      <c r="DA94" s="275" t="str">
        <f ca="true">+IF(OFFSET('Sanitation Data'!$G$29,0,10*ROW('Sanitation Data'!G88))="","",OFFSET('Sanitation Data'!$G$29,0,10*ROW('Sanitation Data'!G88)))</f>
        <v/>
      </c>
      <c r="DB94" s="275" t="str">
        <f ca="true">+IF(OFFSET('Sanitation Data'!$G$30,0,10*ROW('Sanitation Data'!G88))="","",OFFSET('Sanitation Data'!$G$30,0,10*ROW('Sanitation Data'!G88)))</f>
        <v/>
      </c>
      <c r="DC94" s="275" t="str">
        <f ca="true">+IF(OFFSET('Sanitation Data'!$G$31,0,10*ROW('Sanitation Data'!G88))="","",OFFSET('Sanitation Data'!$G$31,0,10*ROW('Sanitation Data'!G88)))</f>
        <v/>
      </c>
      <c r="DD94" s="275" t="str">
        <f ca="true">+IF(OFFSET('Sanitation Data'!$G$32,0,10*ROW('Sanitation Data'!G88))="","",OFFSET('Sanitation Data'!$G$32,0,10*ROW('Sanitation Data'!G88)))</f>
        <v/>
      </c>
      <c r="DE94" s="275" t="str">
        <f ca="true">+IF(OFFSET('Sanitation Data'!$H$28,0,10*ROW('Sanitation Data'!H88))="","",OFFSET('Sanitation Data'!$H$28,0,10*ROW('Sanitation Data'!H88)))</f>
        <v/>
      </c>
      <c r="DF94" s="275" t="str">
        <f ca="true">+IF(OFFSET('Sanitation Data'!$H$29,0,10*ROW('Sanitation Data'!H88))="","",OFFSET('Sanitation Data'!$H$29,0,10*ROW('Sanitation Data'!H88)))</f>
        <v/>
      </c>
      <c r="DG94" s="275" t="str">
        <f ca="true">+IF(OFFSET('Sanitation Data'!$H$30,0,10*ROW('Sanitation Data'!H88))="","",OFFSET('Sanitation Data'!$H$30,0,10*ROW('Sanitation Data'!H88)))</f>
        <v/>
      </c>
      <c r="DH94" s="275" t="str">
        <f ca="true">+IF(OFFSET('Sanitation Data'!$H$31,0,10*ROW('Sanitation Data'!H88))="","",OFFSET('Sanitation Data'!$H$31,0,10*ROW('Sanitation Data'!H88)))</f>
        <v/>
      </c>
      <c r="DI94" s="275" t="str">
        <f ca="true">+IF(OFFSET('Sanitation Data'!$H$32,0,10*ROW('Sanitation Data'!H88))="","",OFFSET('Sanitation Data'!$H$32,0,10*ROW('Sanitation Data'!H88)))</f>
        <v/>
      </c>
      <c r="DJ94" s="275" t="str">
        <f ca="true">+IF(OFFSET('Sanitation Data'!$I$28,0,10*ROW('Sanitation Data'!I88))="","",OFFSET('Sanitation Data'!$I$28,0,10*ROW('Sanitation Data'!I88)))</f>
        <v/>
      </c>
      <c r="DK94" s="275" t="str">
        <f ca="true">+IF(OFFSET('Sanitation Data'!$I$29,0,10*ROW('Sanitation Data'!I88))="","",OFFSET('Sanitation Data'!$I$29,0,10*ROW('Sanitation Data'!I88)))</f>
        <v/>
      </c>
      <c r="DL94" s="275" t="str">
        <f ca="true">+IF(OFFSET('Sanitation Data'!$I$30,0,10*ROW('Sanitation Data'!I88))="","",OFFSET('Sanitation Data'!$I$30,0,10*ROW('Sanitation Data'!I88)))</f>
        <v/>
      </c>
      <c r="DM94" s="275" t="str">
        <f ca="true">+IF(OFFSET('Sanitation Data'!$I$31,0,10*ROW('Sanitation Data'!I88))="","",OFFSET('Sanitation Data'!$I$31,0,10*ROW('Sanitation Data'!I88)))</f>
        <v/>
      </c>
      <c r="DN94" s="275" t="str">
        <f ca="true">+IF(OFFSET('Sanitation Data'!$I$32,0,10*ROW('Sanitation Data'!I88))="","",OFFSET('Sanitation Data'!$I$32,0,10*ROW('Sanitation Data'!I88)))</f>
        <v/>
      </c>
      <c r="DO94" s="275" t="str">
        <f ca="true">+IF(OFFSET('Hygiene Data'!$D$11,0,10*ROW('Hygiene Data'!D88))="","",OFFSET('Hygiene Data'!$D$11,0,10*ROW('Hygiene Data'!D88)))</f>
        <v/>
      </c>
      <c r="DP94" s="275" t="str">
        <f ca="true">+IF(OFFSET('Hygiene Data'!$D$12,0,10*ROW('Hygiene Data'!D88))="","",OFFSET('Hygiene Data'!$D$12,0,10*ROW('Hygiene Data'!D88)))</f>
        <v/>
      </c>
      <c r="DQ94" s="275" t="str">
        <f ca="true">+IF(OFFSET('Hygiene Data'!$D$13,0,10*ROW('Hygiene Data'!D88))="","",OFFSET('Hygiene Data'!$D$13,0,10*ROW('Hygiene Data'!D88)))</f>
        <v/>
      </c>
      <c r="DR94" s="275" t="str">
        <f ca="true">+IF(OFFSET('Hygiene Data'!$E$11,0,10*ROW('Hygiene Data'!E88))="","",OFFSET('Hygiene Data'!$E$11,0,10*ROW('Hygiene Data'!E88)))</f>
        <v/>
      </c>
      <c r="DS94" s="275" t="str">
        <f ca="true">+IF(OFFSET('Hygiene Data'!$E$12,0,10*ROW('Hygiene Data'!E88))="","",OFFSET('Hygiene Data'!$E$12,0,10*ROW('Hygiene Data'!E88)))</f>
        <v/>
      </c>
      <c r="DT94" s="275" t="str">
        <f ca="true">+IF(OFFSET('Hygiene Data'!$E$13,0,10*ROW('Hygiene Data'!E88))="","",OFFSET('Hygiene Data'!$E$13,0,10*ROW('Hygiene Data'!E88)))</f>
        <v/>
      </c>
      <c r="DU94" s="275" t="str">
        <f ca="true">+IF(OFFSET('Hygiene Data'!$F$11,0,10*ROW('Hygiene Data'!F88))="","",OFFSET('Hygiene Data'!$F$11,0,10*ROW('Hygiene Data'!F88)))</f>
        <v/>
      </c>
      <c r="DV94" s="275" t="str">
        <f ca="true">+IF(OFFSET('Hygiene Data'!$F$12,0,10*ROW('Hygiene Data'!F88))="","",OFFSET('Hygiene Data'!$F$12,0,10*ROW('Hygiene Data'!F88)))</f>
        <v/>
      </c>
      <c r="DW94" s="275" t="str">
        <f ca="true">+IF(OFFSET('Hygiene Data'!$F$13,0,10*ROW('Hygiene Data'!F88))="","",OFFSET('Hygiene Data'!$F$13,0,10*ROW('Hygiene Data'!F88)))</f>
        <v/>
      </c>
      <c r="DX94" s="275" t="str">
        <f ca="true">+IF(OFFSET('Hygiene Data'!$G$11,0,10*ROW('Hygiene Data'!G88))="","",OFFSET('Hygiene Data'!$G$11,0,10*ROW('Hygiene Data'!G88)))</f>
        <v/>
      </c>
      <c r="DY94" s="275" t="str">
        <f ca="true">+IF(OFFSET('Hygiene Data'!$G$12,0,10*ROW('Hygiene Data'!G88))="","",OFFSET('Hygiene Data'!$G$12,0,10*ROW('Hygiene Data'!G88)))</f>
        <v/>
      </c>
      <c r="DZ94" s="275" t="str">
        <f ca="true">+IF(OFFSET('Hygiene Data'!$G$13,0,10*ROW('Hygiene Data'!G88))="","",OFFSET('Hygiene Data'!$G$13,0,10*ROW('Hygiene Data'!G88)))</f>
        <v/>
      </c>
      <c r="EA94" s="275" t="str">
        <f ca="true">+IF(OFFSET('Hygiene Data'!$H$11,0,10*ROW('Hygiene Data'!H88))="","",OFFSET('Hygiene Data'!$H$11,0,10*ROW('Hygiene Data'!H88)))</f>
        <v/>
      </c>
      <c r="EB94" s="275" t="str">
        <f ca="true">+IF(OFFSET('Hygiene Data'!$H$12,0,10*ROW('Hygiene Data'!H88))="","",OFFSET('Hygiene Data'!$H$12,0,10*ROW('Hygiene Data'!H88)))</f>
        <v/>
      </c>
      <c r="EC94" s="275" t="str">
        <f ca="true">+IF(OFFSET('Hygiene Data'!$H$13,0,10*ROW('Hygiene Data'!H88))="","",OFFSET('Hygiene Data'!$H$13,0,10*ROW('Hygiene Data'!H88)))</f>
        <v/>
      </c>
      <c r="ED94" s="275" t="str">
        <f ca="true">+IF(OFFSET('Hygiene Data'!$I$11,0,10*ROW('Hygiene Data'!I88))="","",OFFSET('Hygiene Data'!$I$11,0,10*ROW('Hygiene Data'!I88)))</f>
        <v/>
      </c>
      <c r="EE94" s="275" t="str">
        <f ca="true">+IF(OFFSET('Hygiene Data'!$I$12,0,10*ROW('Hygiene Data'!I88))="","",OFFSET('Hygiene Data'!$I$12,0,10*ROW('Hygiene Data'!I88)))</f>
        <v/>
      </c>
      <c r="EF94" s="275"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1"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5"/>
      <c r="BS95" s="275" t="str">
        <f ca="true">+IF(OFFSET('Water Data'!$D$27,0,10*ROW('Water Data'!D89))="","",OFFSET('Water Data'!$D$27,0,10*ROW('Water Data'!D89)))</f>
        <v/>
      </c>
      <c r="BT95" s="275" t="str">
        <f ca="true">+IF(OFFSET('Water Data'!$D$28,0,10*ROW('Water Data'!D89))="","",OFFSET('Water Data'!$D$28,0,10*ROW('Water Data'!D89)))</f>
        <v/>
      </c>
      <c r="BU95" s="275" t="str">
        <f ca="true">+IF(OFFSET('Water Data'!$D$29,0,10*ROW('Water Data'!D89))="","",OFFSET('Water Data'!$D$29,0,10*ROW('Water Data'!D89)))</f>
        <v/>
      </c>
      <c r="BV95" s="275" t="str">
        <f ca="true">+IF(OFFSET('Water Data'!$E$27,0,10*ROW('Water Data'!E89))="","",OFFSET('Water Data'!$E$27,0,10*ROW('Water Data'!E89)))</f>
        <v/>
      </c>
      <c r="BW95" s="275" t="str">
        <f ca="true">+IF(OFFSET('Water Data'!$E$28,0,10*ROW('Water Data'!E89))="","",OFFSET('Water Data'!$E$28,0,10*ROW('Water Data'!E89)))</f>
        <v/>
      </c>
      <c r="BX95" s="275" t="str">
        <f ca="true">+IF(OFFSET('Water Data'!$E$29,0,10*ROW('Water Data'!E89))="","",OFFSET('Water Data'!$E$29,0,10*ROW('Water Data'!E89)))</f>
        <v/>
      </c>
      <c r="BY95" s="275" t="str">
        <f ca="true">+IF(OFFSET('Water Data'!$F$27,0,10*ROW('Water Data'!F89))="","",OFFSET('Water Data'!$F$27,0,10*ROW('Water Data'!F89)))</f>
        <v/>
      </c>
      <c r="BZ95" s="275" t="str">
        <f ca="true">+IF(OFFSET('Water Data'!$F$28,0,10*ROW('Water Data'!F89))="","",OFFSET('Water Data'!$F$28,0,10*ROW('Water Data'!F89)))</f>
        <v/>
      </c>
      <c r="CA95" s="275" t="str">
        <f ca="true">+IF(OFFSET('Water Data'!$F$29,0,10*ROW('Water Data'!F89))="","",OFFSET('Water Data'!$F$29,0,10*ROW('Water Data'!F89)))</f>
        <v/>
      </c>
      <c r="CB95" s="275" t="str">
        <f ca="true">+IF(OFFSET('Water Data'!$G$27,0,10*ROW('Water Data'!G89))="","",OFFSET('Water Data'!$G$27,0,10*ROW('Water Data'!G89)))</f>
        <v/>
      </c>
      <c r="CC95" s="275" t="str">
        <f ca="true">+IF(OFFSET('Water Data'!$G$28,0,10*ROW('Water Data'!G89))="","",OFFSET('Water Data'!$G$28,0,10*ROW('Water Data'!G89)))</f>
        <v/>
      </c>
      <c r="CD95" s="275" t="str">
        <f ca="true">+IF(OFFSET('Water Data'!$G$29,0,10*ROW('Water Data'!G89))="","",OFFSET('Water Data'!$G$29,0,10*ROW('Water Data'!G89)))</f>
        <v/>
      </c>
      <c r="CE95" s="275" t="str">
        <f ca="true">+IF(OFFSET('Water Data'!$H$27,0,10*ROW('Water Data'!H89))="","",OFFSET('Water Data'!$H$27,0,10*ROW('Water Data'!H89)))</f>
        <v/>
      </c>
      <c r="CF95" s="275" t="str">
        <f ca="true">+IF(OFFSET('Water Data'!$H$28,0,10*ROW('Water Data'!H89))="","",OFFSET('Water Data'!$H$28,0,10*ROW('Water Data'!H89)))</f>
        <v/>
      </c>
      <c r="CG95" s="275" t="str">
        <f ca="true">+IF(OFFSET('Water Data'!$H$29,0,10*ROW('Water Data'!H89))="","",OFFSET('Water Data'!$H$29,0,10*ROW('Water Data'!H89)))</f>
        <v/>
      </c>
      <c r="CH95" s="275" t="str">
        <f ca="true">+IF(OFFSET('Water Data'!$I$27,0,10*ROW('Water Data'!I89))="","",OFFSET('Water Data'!$I$27,0,10*ROW('Water Data'!I89)))</f>
        <v/>
      </c>
      <c r="CI95" s="275" t="str">
        <f ca="true">+IF(OFFSET('Water Data'!$I$28,0,10*ROW('Water Data'!I89))="","",OFFSET('Water Data'!$I$28,0,10*ROW('Water Data'!I89)))</f>
        <v/>
      </c>
      <c r="CJ95" s="275" t="str">
        <f ca="true">+IF(OFFSET('Water Data'!$I$29,0,10*ROW('Water Data'!I89))="","",OFFSET('Water Data'!$I$29,0,10*ROW('Water Data'!I89)))</f>
        <v/>
      </c>
      <c r="CK95" s="275" t="str">
        <f ca="true">+IF(OFFSET('Sanitation Data'!$D$28,0,10*ROW('Sanitation Data'!D89))="","",OFFSET('Sanitation Data'!$D$28,0,10*ROW('Sanitation Data'!D89)))</f>
        <v/>
      </c>
      <c r="CL95" s="275" t="str">
        <f ca="true">+IF(OFFSET('Sanitation Data'!$D$29,0,10*ROW('Sanitation Data'!D89))="","",OFFSET('Sanitation Data'!$D$29,0,10*ROW('Sanitation Data'!D89)))</f>
        <v/>
      </c>
      <c r="CM95" s="275" t="str">
        <f ca="true">+IF(OFFSET('Sanitation Data'!$D$30,0,10*ROW('Sanitation Data'!D89))="","",OFFSET('Sanitation Data'!$D$30,0,10*ROW('Sanitation Data'!D89)))</f>
        <v/>
      </c>
      <c r="CN95" s="275" t="str">
        <f ca="true">+IF(OFFSET('Sanitation Data'!$D$31,0,10*ROW('Sanitation Data'!D89))="","",OFFSET('Sanitation Data'!$D$31,0,10*ROW('Sanitation Data'!D89)))</f>
        <v/>
      </c>
      <c r="CO95" s="275" t="str">
        <f ca="true">+IF(OFFSET('Sanitation Data'!$D$32,0,10*ROW('Sanitation Data'!D89))="","",OFFSET('Sanitation Data'!$D$32,0,10*ROW('Sanitation Data'!D89)))</f>
        <v/>
      </c>
      <c r="CP95" s="275" t="str">
        <f ca="true">+IF(OFFSET('Sanitation Data'!$E$28,0,10*ROW('Sanitation Data'!E89))="","",OFFSET('Sanitation Data'!$E$28,0,10*ROW('Sanitation Data'!E89)))</f>
        <v/>
      </c>
      <c r="CQ95" s="275" t="str">
        <f ca="true">+IF(OFFSET('Sanitation Data'!$E$29,0,10*ROW('Sanitation Data'!E89))="","",OFFSET('Sanitation Data'!$E$29,0,10*ROW('Sanitation Data'!E89)))</f>
        <v/>
      </c>
      <c r="CR95" s="275" t="str">
        <f ca="true">+IF(OFFSET('Sanitation Data'!$E$30,0,10*ROW('Sanitation Data'!E89))="","",OFFSET('Sanitation Data'!$E$30,0,10*ROW('Sanitation Data'!E89)))</f>
        <v/>
      </c>
      <c r="CS95" s="275" t="str">
        <f ca="true">+IF(OFFSET('Sanitation Data'!$E$31,0,10*ROW('Sanitation Data'!E89))="","",OFFSET('Sanitation Data'!$E$31,0,10*ROW('Sanitation Data'!E89)))</f>
        <v/>
      </c>
      <c r="CT95" s="275" t="str">
        <f ca="true">+IF(OFFSET('Sanitation Data'!$E$32,0,10*ROW('Sanitation Data'!E89))="","",OFFSET('Sanitation Data'!$E$32,0,10*ROW('Sanitation Data'!E89)))</f>
        <v/>
      </c>
      <c r="CU95" s="275" t="str">
        <f ca="true">+IF(OFFSET('Sanitation Data'!$F$28,0,10*ROW('Sanitation Data'!F89))="","",OFFSET('Sanitation Data'!$F$28,0,10*ROW('Sanitation Data'!F89)))</f>
        <v/>
      </c>
      <c r="CV95" s="275" t="str">
        <f ca="true">+IF(OFFSET('Sanitation Data'!$F$29,0,10*ROW('Sanitation Data'!F89))="","",OFFSET('Sanitation Data'!$F$29,0,10*ROW('Sanitation Data'!F89)))</f>
        <v/>
      </c>
      <c r="CW95" s="275" t="str">
        <f ca="true">+IF(OFFSET('Sanitation Data'!$F$30,0,10*ROW('Sanitation Data'!F89))="","",OFFSET('Sanitation Data'!$F$30,0,10*ROW('Sanitation Data'!F89)))</f>
        <v/>
      </c>
      <c r="CX95" s="275" t="str">
        <f ca="true">+IF(OFFSET('Sanitation Data'!$F$31,0,10*ROW('Sanitation Data'!F89))="","",OFFSET('Sanitation Data'!$F$31,0,10*ROW('Sanitation Data'!F89)))</f>
        <v/>
      </c>
      <c r="CY95" s="275" t="str">
        <f ca="true">+IF(OFFSET('Sanitation Data'!$F$32,0,10*ROW('Sanitation Data'!F89))="","",OFFSET('Sanitation Data'!$F$32,0,10*ROW('Sanitation Data'!F89)))</f>
        <v/>
      </c>
      <c r="CZ95" s="275" t="str">
        <f ca="true">+IF(OFFSET('Sanitation Data'!$G$28,0,10*ROW('Sanitation Data'!G89))="","",OFFSET('Sanitation Data'!$G$28,0,10*ROW('Sanitation Data'!G89)))</f>
        <v/>
      </c>
      <c r="DA95" s="275" t="str">
        <f ca="true">+IF(OFFSET('Sanitation Data'!$G$29,0,10*ROW('Sanitation Data'!G89))="","",OFFSET('Sanitation Data'!$G$29,0,10*ROW('Sanitation Data'!G89)))</f>
        <v/>
      </c>
      <c r="DB95" s="275" t="str">
        <f ca="true">+IF(OFFSET('Sanitation Data'!$G$30,0,10*ROW('Sanitation Data'!G89))="","",OFFSET('Sanitation Data'!$G$30,0,10*ROW('Sanitation Data'!G89)))</f>
        <v/>
      </c>
      <c r="DC95" s="275" t="str">
        <f ca="true">+IF(OFFSET('Sanitation Data'!$G$31,0,10*ROW('Sanitation Data'!G89))="","",OFFSET('Sanitation Data'!$G$31,0,10*ROW('Sanitation Data'!G89)))</f>
        <v/>
      </c>
      <c r="DD95" s="275" t="str">
        <f ca="true">+IF(OFFSET('Sanitation Data'!$G$32,0,10*ROW('Sanitation Data'!G89))="","",OFFSET('Sanitation Data'!$G$32,0,10*ROW('Sanitation Data'!G89)))</f>
        <v/>
      </c>
      <c r="DE95" s="275" t="str">
        <f ca="true">+IF(OFFSET('Sanitation Data'!$H$28,0,10*ROW('Sanitation Data'!H89))="","",OFFSET('Sanitation Data'!$H$28,0,10*ROW('Sanitation Data'!H89)))</f>
        <v/>
      </c>
      <c r="DF95" s="275" t="str">
        <f ca="true">+IF(OFFSET('Sanitation Data'!$H$29,0,10*ROW('Sanitation Data'!H89))="","",OFFSET('Sanitation Data'!$H$29,0,10*ROW('Sanitation Data'!H89)))</f>
        <v/>
      </c>
      <c r="DG95" s="275" t="str">
        <f ca="true">+IF(OFFSET('Sanitation Data'!$H$30,0,10*ROW('Sanitation Data'!H89))="","",OFFSET('Sanitation Data'!$H$30,0,10*ROW('Sanitation Data'!H89)))</f>
        <v/>
      </c>
      <c r="DH95" s="275" t="str">
        <f ca="true">+IF(OFFSET('Sanitation Data'!$H$31,0,10*ROW('Sanitation Data'!H89))="","",OFFSET('Sanitation Data'!$H$31,0,10*ROW('Sanitation Data'!H89)))</f>
        <v/>
      </c>
      <c r="DI95" s="275" t="str">
        <f ca="true">+IF(OFFSET('Sanitation Data'!$H$32,0,10*ROW('Sanitation Data'!H89))="","",OFFSET('Sanitation Data'!$H$32,0,10*ROW('Sanitation Data'!H89)))</f>
        <v/>
      </c>
      <c r="DJ95" s="275" t="str">
        <f ca="true">+IF(OFFSET('Sanitation Data'!$I$28,0,10*ROW('Sanitation Data'!I89))="","",OFFSET('Sanitation Data'!$I$28,0,10*ROW('Sanitation Data'!I89)))</f>
        <v/>
      </c>
      <c r="DK95" s="275" t="str">
        <f ca="true">+IF(OFFSET('Sanitation Data'!$I$29,0,10*ROW('Sanitation Data'!I89))="","",OFFSET('Sanitation Data'!$I$29,0,10*ROW('Sanitation Data'!I89)))</f>
        <v/>
      </c>
      <c r="DL95" s="275" t="str">
        <f ca="true">+IF(OFFSET('Sanitation Data'!$I$30,0,10*ROW('Sanitation Data'!I89))="","",OFFSET('Sanitation Data'!$I$30,0,10*ROW('Sanitation Data'!I89)))</f>
        <v/>
      </c>
      <c r="DM95" s="275" t="str">
        <f ca="true">+IF(OFFSET('Sanitation Data'!$I$31,0,10*ROW('Sanitation Data'!I89))="","",OFFSET('Sanitation Data'!$I$31,0,10*ROW('Sanitation Data'!I89)))</f>
        <v/>
      </c>
      <c r="DN95" s="275" t="str">
        <f ca="true">+IF(OFFSET('Sanitation Data'!$I$32,0,10*ROW('Sanitation Data'!I89))="","",OFFSET('Sanitation Data'!$I$32,0,10*ROW('Sanitation Data'!I89)))</f>
        <v/>
      </c>
      <c r="DO95" s="275" t="str">
        <f ca="true">+IF(OFFSET('Hygiene Data'!$D$11,0,10*ROW('Hygiene Data'!D89))="","",OFFSET('Hygiene Data'!$D$11,0,10*ROW('Hygiene Data'!D89)))</f>
        <v/>
      </c>
      <c r="DP95" s="275" t="str">
        <f ca="true">+IF(OFFSET('Hygiene Data'!$D$12,0,10*ROW('Hygiene Data'!D89))="","",OFFSET('Hygiene Data'!$D$12,0,10*ROW('Hygiene Data'!D89)))</f>
        <v/>
      </c>
      <c r="DQ95" s="275" t="str">
        <f ca="true">+IF(OFFSET('Hygiene Data'!$D$13,0,10*ROW('Hygiene Data'!D89))="","",OFFSET('Hygiene Data'!$D$13,0,10*ROW('Hygiene Data'!D89)))</f>
        <v/>
      </c>
      <c r="DR95" s="275" t="str">
        <f ca="true">+IF(OFFSET('Hygiene Data'!$E$11,0,10*ROW('Hygiene Data'!E89))="","",OFFSET('Hygiene Data'!$E$11,0,10*ROW('Hygiene Data'!E89)))</f>
        <v/>
      </c>
      <c r="DS95" s="275" t="str">
        <f ca="true">+IF(OFFSET('Hygiene Data'!$E$12,0,10*ROW('Hygiene Data'!E89))="","",OFFSET('Hygiene Data'!$E$12,0,10*ROW('Hygiene Data'!E89)))</f>
        <v/>
      </c>
      <c r="DT95" s="275" t="str">
        <f ca="true">+IF(OFFSET('Hygiene Data'!$E$13,0,10*ROW('Hygiene Data'!E89))="","",OFFSET('Hygiene Data'!$E$13,0,10*ROW('Hygiene Data'!E89)))</f>
        <v/>
      </c>
      <c r="DU95" s="275" t="str">
        <f ca="true">+IF(OFFSET('Hygiene Data'!$F$11,0,10*ROW('Hygiene Data'!F89))="","",OFFSET('Hygiene Data'!$F$11,0,10*ROW('Hygiene Data'!F89)))</f>
        <v/>
      </c>
      <c r="DV95" s="275" t="str">
        <f ca="true">+IF(OFFSET('Hygiene Data'!$F$12,0,10*ROW('Hygiene Data'!F89))="","",OFFSET('Hygiene Data'!$F$12,0,10*ROW('Hygiene Data'!F89)))</f>
        <v/>
      </c>
      <c r="DW95" s="275" t="str">
        <f ca="true">+IF(OFFSET('Hygiene Data'!$F$13,0,10*ROW('Hygiene Data'!F89))="","",OFFSET('Hygiene Data'!$F$13,0,10*ROW('Hygiene Data'!F89)))</f>
        <v/>
      </c>
      <c r="DX95" s="275" t="str">
        <f ca="true">+IF(OFFSET('Hygiene Data'!$G$11,0,10*ROW('Hygiene Data'!G89))="","",OFFSET('Hygiene Data'!$G$11,0,10*ROW('Hygiene Data'!G89)))</f>
        <v/>
      </c>
      <c r="DY95" s="275" t="str">
        <f ca="true">+IF(OFFSET('Hygiene Data'!$G$12,0,10*ROW('Hygiene Data'!G89))="","",OFFSET('Hygiene Data'!$G$12,0,10*ROW('Hygiene Data'!G89)))</f>
        <v/>
      </c>
      <c r="DZ95" s="275" t="str">
        <f ca="true">+IF(OFFSET('Hygiene Data'!$G$13,0,10*ROW('Hygiene Data'!G89))="","",OFFSET('Hygiene Data'!$G$13,0,10*ROW('Hygiene Data'!G89)))</f>
        <v/>
      </c>
      <c r="EA95" s="275" t="str">
        <f ca="true">+IF(OFFSET('Hygiene Data'!$H$11,0,10*ROW('Hygiene Data'!H89))="","",OFFSET('Hygiene Data'!$H$11,0,10*ROW('Hygiene Data'!H89)))</f>
        <v/>
      </c>
      <c r="EB95" s="275" t="str">
        <f ca="true">+IF(OFFSET('Hygiene Data'!$H$12,0,10*ROW('Hygiene Data'!H89))="","",OFFSET('Hygiene Data'!$H$12,0,10*ROW('Hygiene Data'!H89)))</f>
        <v/>
      </c>
      <c r="EC95" s="275" t="str">
        <f ca="true">+IF(OFFSET('Hygiene Data'!$H$13,0,10*ROW('Hygiene Data'!H89))="","",OFFSET('Hygiene Data'!$H$13,0,10*ROW('Hygiene Data'!H89)))</f>
        <v/>
      </c>
      <c r="ED95" s="275" t="str">
        <f ca="true">+IF(OFFSET('Hygiene Data'!$I$11,0,10*ROW('Hygiene Data'!I89))="","",OFFSET('Hygiene Data'!$I$11,0,10*ROW('Hygiene Data'!I89)))</f>
        <v/>
      </c>
      <c r="EE95" s="275" t="str">
        <f ca="true">+IF(OFFSET('Hygiene Data'!$I$12,0,10*ROW('Hygiene Data'!I89))="","",OFFSET('Hygiene Data'!$I$12,0,10*ROW('Hygiene Data'!I89)))</f>
        <v/>
      </c>
      <c r="EF95" s="275"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1"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5"/>
      <c r="BS96" s="275" t="str">
        <f ca="true">+IF(OFFSET('Water Data'!$D$27,0,10*ROW('Water Data'!D90))="","",OFFSET('Water Data'!$D$27,0,10*ROW('Water Data'!D90)))</f>
        <v/>
      </c>
      <c r="BT96" s="275" t="str">
        <f ca="true">+IF(OFFSET('Water Data'!$D$28,0,10*ROW('Water Data'!D90))="","",OFFSET('Water Data'!$D$28,0,10*ROW('Water Data'!D90)))</f>
        <v/>
      </c>
      <c r="BU96" s="275" t="str">
        <f ca="true">+IF(OFFSET('Water Data'!$D$29,0,10*ROW('Water Data'!D90))="","",OFFSET('Water Data'!$D$29,0,10*ROW('Water Data'!D90)))</f>
        <v/>
      </c>
      <c r="BV96" s="275" t="str">
        <f ca="true">+IF(OFFSET('Water Data'!$E$27,0,10*ROW('Water Data'!E90))="","",OFFSET('Water Data'!$E$27,0,10*ROW('Water Data'!E90)))</f>
        <v/>
      </c>
      <c r="BW96" s="275" t="str">
        <f ca="true">+IF(OFFSET('Water Data'!$E$28,0,10*ROW('Water Data'!E90))="","",OFFSET('Water Data'!$E$28,0,10*ROW('Water Data'!E90)))</f>
        <v/>
      </c>
      <c r="BX96" s="275" t="str">
        <f ca="true">+IF(OFFSET('Water Data'!$E$29,0,10*ROW('Water Data'!E90))="","",OFFSET('Water Data'!$E$29,0,10*ROW('Water Data'!E90)))</f>
        <v/>
      </c>
      <c r="BY96" s="275" t="str">
        <f ca="true">+IF(OFFSET('Water Data'!$F$27,0,10*ROW('Water Data'!F90))="","",OFFSET('Water Data'!$F$27,0,10*ROW('Water Data'!F90)))</f>
        <v/>
      </c>
      <c r="BZ96" s="275" t="str">
        <f ca="true">+IF(OFFSET('Water Data'!$F$28,0,10*ROW('Water Data'!F90))="","",OFFSET('Water Data'!$F$28,0,10*ROW('Water Data'!F90)))</f>
        <v/>
      </c>
      <c r="CA96" s="275" t="str">
        <f ca="true">+IF(OFFSET('Water Data'!$F$29,0,10*ROW('Water Data'!F90))="","",OFFSET('Water Data'!$F$29,0,10*ROW('Water Data'!F90)))</f>
        <v/>
      </c>
      <c r="CB96" s="275" t="str">
        <f ca="true">+IF(OFFSET('Water Data'!$G$27,0,10*ROW('Water Data'!G90))="","",OFFSET('Water Data'!$G$27,0,10*ROW('Water Data'!G90)))</f>
        <v/>
      </c>
      <c r="CC96" s="275" t="str">
        <f ca="true">+IF(OFFSET('Water Data'!$G$28,0,10*ROW('Water Data'!G90))="","",OFFSET('Water Data'!$G$28,0,10*ROW('Water Data'!G90)))</f>
        <v/>
      </c>
      <c r="CD96" s="275" t="str">
        <f ca="true">+IF(OFFSET('Water Data'!$G$29,0,10*ROW('Water Data'!G90))="","",OFFSET('Water Data'!$G$29,0,10*ROW('Water Data'!G90)))</f>
        <v/>
      </c>
      <c r="CE96" s="275" t="str">
        <f ca="true">+IF(OFFSET('Water Data'!$H$27,0,10*ROW('Water Data'!H90))="","",OFFSET('Water Data'!$H$27,0,10*ROW('Water Data'!H90)))</f>
        <v/>
      </c>
      <c r="CF96" s="275" t="str">
        <f ca="true">+IF(OFFSET('Water Data'!$H$28,0,10*ROW('Water Data'!H90))="","",OFFSET('Water Data'!$H$28,0,10*ROW('Water Data'!H90)))</f>
        <v/>
      </c>
      <c r="CG96" s="275" t="str">
        <f ca="true">+IF(OFFSET('Water Data'!$H$29,0,10*ROW('Water Data'!H90))="","",OFFSET('Water Data'!$H$29,0,10*ROW('Water Data'!H90)))</f>
        <v/>
      </c>
      <c r="CH96" s="275" t="str">
        <f ca="true">+IF(OFFSET('Water Data'!$I$27,0,10*ROW('Water Data'!I90))="","",OFFSET('Water Data'!$I$27,0,10*ROW('Water Data'!I90)))</f>
        <v/>
      </c>
      <c r="CI96" s="275" t="str">
        <f ca="true">+IF(OFFSET('Water Data'!$I$28,0,10*ROW('Water Data'!I90))="","",OFFSET('Water Data'!$I$28,0,10*ROW('Water Data'!I90)))</f>
        <v/>
      </c>
      <c r="CJ96" s="275" t="str">
        <f ca="true">+IF(OFFSET('Water Data'!$I$29,0,10*ROW('Water Data'!I90))="","",OFFSET('Water Data'!$I$29,0,10*ROW('Water Data'!I90)))</f>
        <v/>
      </c>
      <c r="CK96" s="275" t="str">
        <f ca="true">+IF(OFFSET('Sanitation Data'!$D$28,0,10*ROW('Sanitation Data'!D90))="","",OFFSET('Sanitation Data'!$D$28,0,10*ROW('Sanitation Data'!D90)))</f>
        <v/>
      </c>
      <c r="CL96" s="275" t="str">
        <f ca="true">+IF(OFFSET('Sanitation Data'!$D$29,0,10*ROW('Sanitation Data'!D90))="","",OFFSET('Sanitation Data'!$D$29,0,10*ROW('Sanitation Data'!D90)))</f>
        <v/>
      </c>
      <c r="CM96" s="275" t="str">
        <f ca="true">+IF(OFFSET('Sanitation Data'!$D$30,0,10*ROW('Sanitation Data'!D90))="","",OFFSET('Sanitation Data'!$D$30,0,10*ROW('Sanitation Data'!D90)))</f>
        <v/>
      </c>
      <c r="CN96" s="275" t="str">
        <f ca="true">+IF(OFFSET('Sanitation Data'!$D$31,0,10*ROW('Sanitation Data'!D90))="","",OFFSET('Sanitation Data'!$D$31,0,10*ROW('Sanitation Data'!D90)))</f>
        <v/>
      </c>
      <c r="CO96" s="275" t="str">
        <f ca="true">+IF(OFFSET('Sanitation Data'!$D$32,0,10*ROW('Sanitation Data'!D90))="","",OFFSET('Sanitation Data'!$D$32,0,10*ROW('Sanitation Data'!D90)))</f>
        <v/>
      </c>
      <c r="CP96" s="275" t="str">
        <f ca="true">+IF(OFFSET('Sanitation Data'!$E$28,0,10*ROW('Sanitation Data'!E90))="","",OFFSET('Sanitation Data'!$E$28,0,10*ROW('Sanitation Data'!E90)))</f>
        <v/>
      </c>
      <c r="CQ96" s="275" t="str">
        <f ca="true">+IF(OFFSET('Sanitation Data'!$E$29,0,10*ROW('Sanitation Data'!E90))="","",OFFSET('Sanitation Data'!$E$29,0,10*ROW('Sanitation Data'!E90)))</f>
        <v/>
      </c>
      <c r="CR96" s="275" t="str">
        <f ca="true">+IF(OFFSET('Sanitation Data'!$E$30,0,10*ROW('Sanitation Data'!E90))="","",OFFSET('Sanitation Data'!$E$30,0,10*ROW('Sanitation Data'!E90)))</f>
        <v/>
      </c>
      <c r="CS96" s="275" t="str">
        <f ca="true">+IF(OFFSET('Sanitation Data'!$E$31,0,10*ROW('Sanitation Data'!E90))="","",OFFSET('Sanitation Data'!$E$31,0,10*ROW('Sanitation Data'!E90)))</f>
        <v/>
      </c>
      <c r="CT96" s="275" t="str">
        <f ca="true">+IF(OFFSET('Sanitation Data'!$E$32,0,10*ROW('Sanitation Data'!E90))="","",OFFSET('Sanitation Data'!$E$32,0,10*ROW('Sanitation Data'!E90)))</f>
        <v/>
      </c>
      <c r="CU96" s="275" t="str">
        <f ca="true">+IF(OFFSET('Sanitation Data'!$F$28,0,10*ROW('Sanitation Data'!F90))="","",OFFSET('Sanitation Data'!$F$28,0,10*ROW('Sanitation Data'!F90)))</f>
        <v/>
      </c>
      <c r="CV96" s="275" t="str">
        <f ca="true">+IF(OFFSET('Sanitation Data'!$F$29,0,10*ROW('Sanitation Data'!F90))="","",OFFSET('Sanitation Data'!$F$29,0,10*ROW('Sanitation Data'!F90)))</f>
        <v/>
      </c>
      <c r="CW96" s="275" t="str">
        <f ca="true">+IF(OFFSET('Sanitation Data'!$F$30,0,10*ROW('Sanitation Data'!F90))="","",OFFSET('Sanitation Data'!$F$30,0,10*ROW('Sanitation Data'!F90)))</f>
        <v/>
      </c>
      <c r="CX96" s="275" t="str">
        <f ca="true">+IF(OFFSET('Sanitation Data'!$F$31,0,10*ROW('Sanitation Data'!F90))="","",OFFSET('Sanitation Data'!$F$31,0,10*ROW('Sanitation Data'!F90)))</f>
        <v/>
      </c>
      <c r="CY96" s="275" t="str">
        <f ca="true">+IF(OFFSET('Sanitation Data'!$F$32,0,10*ROW('Sanitation Data'!F90))="","",OFFSET('Sanitation Data'!$F$32,0,10*ROW('Sanitation Data'!F90)))</f>
        <v/>
      </c>
      <c r="CZ96" s="275" t="str">
        <f ca="true">+IF(OFFSET('Sanitation Data'!$G$28,0,10*ROW('Sanitation Data'!G90))="","",OFFSET('Sanitation Data'!$G$28,0,10*ROW('Sanitation Data'!G90)))</f>
        <v/>
      </c>
      <c r="DA96" s="275" t="str">
        <f ca="true">+IF(OFFSET('Sanitation Data'!$G$29,0,10*ROW('Sanitation Data'!G90))="","",OFFSET('Sanitation Data'!$G$29,0,10*ROW('Sanitation Data'!G90)))</f>
        <v/>
      </c>
      <c r="DB96" s="275" t="str">
        <f ca="true">+IF(OFFSET('Sanitation Data'!$G$30,0,10*ROW('Sanitation Data'!G90))="","",OFFSET('Sanitation Data'!$G$30,0,10*ROW('Sanitation Data'!G90)))</f>
        <v/>
      </c>
      <c r="DC96" s="275" t="str">
        <f ca="true">+IF(OFFSET('Sanitation Data'!$G$31,0,10*ROW('Sanitation Data'!G90))="","",OFFSET('Sanitation Data'!$G$31,0,10*ROW('Sanitation Data'!G90)))</f>
        <v/>
      </c>
      <c r="DD96" s="275" t="str">
        <f ca="true">+IF(OFFSET('Sanitation Data'!$G$32,0,10*ROW('Sanitation Data'!G90))="","",OFFSET('Sanitation Data'!$G$32,0,10*ROW('Sanitation Data'!G90)))</f>
        <v/>
      </c>
      <c r="DE96" s="275" t="str">
        <f ca="true">+IF(OFFSET('Sanitation Data'!$H$28,0,10*ROW('Sanitation Data'!H90))="","",OFFSET('Sanitation Data'!$H$28,0,10*ROW('Sanitation Data'!H90)))</f>
        <v/>
      </c>
      <c r="DF96" s="275" t="str">
        <f ca="true">+IF(OFFSET('Sanitation Data'!$H$29,0,10*ROW('Sanitation Data'!H90))="","",OFFSET('Sanitation Data'!$H$29,0,10*ROW('Sanitation Data'!H90)))</f>
        <v/>
      </c>
      <c r="DG96" s="275" t="str">
        <f ca="true">+IF(OFFSET('Sanitation Data'!$H$30,0,10*ROW('Sanitation Data'!H90))="","",OFFSET('Sanitation Data'!$H$30,0,10*ROW('Sanitation Data'!H90)))</f>
        <v/>
      </c>
      <c r="DH96" s="275" t="str">
        <f ca="true">+IF(OFFSET('Sanitation Data'!$H$31,0,10*ROW('Sanitation Data'!H90))="","",OFFSET('Sanitation Data'!$H$31,0,10*ROW('Sanitation Data'!H90)))</f>
        <v/>
      </c>
      <c r="DI96" s="275" t="str">
        <f ca="true">+IF(OFFSET('Sanitation Data'!$H$32,0,10*ROW('Sanitation Data'!H90))="","",OFFSET('Sanitation Data'!$H$32,0,10*ROW('Sanitation Data'!H90)))</f>
        <v/>
      </c>
      <c r="DJ96" s="275" t="str">
        <f ca="true">+IF(OFFSET('Sanitation Data'!$I$28,0,10*ROW('Sanitation Data'!I90))="","",OFFSET('Sanitation Data'!$I$28,0,10*ROW('Sanitation Data'!I90)))</f>
        <v/>
      </c>
      <c r="DK96" s="275" t="str">
        <f ca="true">+IF(OFFSET('Sanitation Data'!$I$29,0,10*ROW('Sanitation Data'!I90))="","",OFFSET('Sanitation Data'!$I$29,0,10*ROW('Sanitation Data'!I90)))</f>
        <v/>
      </c>
      <c r="DL96" s="275" t="str">
        <f ca="true">+IF(OFFSET('Sanitation Data'!$I$30,0,10*ROW('Sanitation Data'!I90))="","",OFFSET('Sanitation Data'!$I$30,0,10*ROW('Sanitation Data'!I90)))</f>
        <v/>
      </c>
      <c r="DM96" s="275" t="str">
        <f ca="true">+IF(OFFSET('Sanitation Data'!$I$31,0,10*ROW('Sanitation Data'!I90))="","",OFFSET('Sanitation Data'!$I$31,0,10*ROW('Sanitation Data'!I90)))</f>
        <v/>
      </c>
      <c r="DN96" s="275" t="str">
        <f ca="true">+IF(OFFSET('Sanitation Data'!$I$32,0,10*ROW('Sanitation Data'!I90))="","",OFFSET('Sanitation Data'!$I$32,0,10*ROW('Sanitation Data'!I90)))</f>
        <v/>
      </c>
      <c r="DO96" s="275" t="str">
        <f ca="true">+IF(OFFSET('Hygiene Data'!$D$11,0,10*ROW('Hygiene Data'!D90))="","",OFFSET('Hygiene Data'!$D$11,0,10*ROW('Hygiene Data'!D90)))</f>
        <v/>
      </c>
      <c r="DP96" s="275" t="str">
        <f ca="true">+IF(OFFSET('Hygiene Data'!$D$12,0,10*ROW('Hygiene Data'!D90))="","",OFFSET('Hygiene Data'!$D$12,0,10*ROW('Hygiene Data'!D90)))</f>
        <v/>
      </c>
      <c r="DQ96" s="275" t="str">
        <f ca="true">+IF(OFFSET('Hygiene Data'!$D$13,0,10*ROW('Hygiene Data'!D90))="","",OFFSET('Hygiene Data'!$D$13,0,10*ROW('Hygiene Data'!D90)))</f>
        <v/>
      </c>
      <c r="DR96" s="275" t="str">
        <f ca="true">+IF(OFFSET('Hygiene Data'!$E$11,0,10*ROW('Hygiene Data'!E90))="","",OFFSET('Hygiene Data'!$E$11,0,10*ROW('Hygiene Data'!E90)))</f>
        <v/>
      </c>
      <c r="DS96" s="275" t="str">
        <f ca="true">+IF(OFFSET('Hygiene Data'!$E$12,0,10*ROW('Hygiene Data'!E90))="","",OFFSET('Hygiene Data'!$E$12,0,10*ROW('Hygiene Data'!E90)))</f>
        <v/>
      </c>
      <c r="DT96" s="275" t="str">
        <f ca="true">+IF(OFFSET('Hygiene Data'!$E$13,0,10*ROW('Hygiene Data'!E90))="","",OFFSET('Hygiene Data'!$E$13,0,10*ROW('Hygiene Data'!E90)))</f>
        <v/>
      </c>
      <c r="DU96" s="275" t="str">
        <f ca="true">+IF(OFFSET('Hygiene Data'!$F$11,0,10*ROW('Hygiene Data'!F90))="","",OFFSET('Hygiene Data'!$F$11,0,10*ROW('Hygiene Data'!F90)))</f>
        <v/>
      </c>
      <c r="DV96" s="275" t="str">
        <f ca="true">+IF(OFFSET('Hygiene Data'!$F$12,0,10*ROW('Hygiene Data'!F90))="","",OFFSET('Hygiene Data'!$F$12,0,10*ROW('Hygiene Data'!F90)))</f>
        <v/>
      </c>
      <c r="DW96" s="275" t="str">
        <f ca="true">+IF(OFFSET('Hygiene Data'!$F$13,0,10*ROW('Hygiene Data'!F90))="","",OFFSET('Hygiene Data'!$F$13,0,10*ROW('Hygiene Data'!F90)))</f>
        <v/>
      </c>
      <c r="DX96" s="275" t="str">
        <f ca="true">+IF(OFFSET('Hygiene Data'!$G$11,0,10*ROW('Hygiene Data'!G90))="","",OFFSET('Hygiene Data'!$G$11,0,10*ROW('Hygiene Data'!G90)))</f>
        <v/>
      </c>
      <c r="DY96" s="275" t="str">
        <f ca="true">+IF(OFFSET('Hygiene Data'!$G$12,0,10*ROW('Hygiene Data'!G90))="","",OFFSET('Hygiene Data'!$G$12,0,10*ROW('Hygiene Data'!G90)))</f>
        <v/>
      </c>
      <c r="DZ96" s="275" t="str">
        <f ca="true">+IF(OFFSET('Hygiene Data'!$G$13,0,10*ROW('Hygiene Data'!G90))="","",OFFSET('Hygiene Data'!$G$13,0,10*ROW('Hygiene Data'!G90)))</f>
        <v/>
      </c>
      <c r="EA96" s="275" t="str">
        <f ca="true">+IF(OFFSET('Hygiene Data'!$H$11,0,10*ROW('Hygiene Data'!H90))="","",OFFSET('Hygiene Data'!$H$11,0,10*ROW('Hygiene Data'!H90)))</f>
        <v/>
      </c>
      <c r="EB96" s="275" t="str">
        <f ca="true">+IF(OFFSET('Hygiene Data'!$H$12,0,10*ROW('Hygiene Data'!H90))="","",OFFSET('Hygiene Data'!$H$12,0,10*ROW('Hygiene Data'!H90)))</f>
        <v/>
      </c>
      <c r="EC96" s="275" t="str">
        <f ca="true">+IF(OFFSET('Hygiene Data'!$H$13,0,10*ROW('Hygiene Data'!H90))="","",OFFSET('Hygiene Data'!$H$13,0,10*ROW('Hygiene Data'!H90)))</f>
        <v/>
      </c>
      <c r="ED96" s="275" t="str">
        <f ca="true">+IF(OFFSET('Hygiene Data'!$I$11,0,10*ROW('Hygiene Data'!I90))="","",OFFSET('Hygiene Data'!$I$11,0,10*ROW('Hygiene Data'!I90)))</f>
        <v/>
      </c>
      <c r="EE96" s="275" t="str">
        <f ca="true">+IF(OFFSET('Hygiene Data'!$I$12,0,10*ROW('Hygiene Data'!I90))="","",OFFSET('Hygiene Data'!$I$12,0,10*ROW('Hygiene Data'!I90)))</f>
        <v/>
      </c>
      <c r="EF96" s="275"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1"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5"/>
      <c r="BS97" s="275" t="str">
        <f ca="true">+IF(OFFSET('Water Data'!$D$27,0,10*ROW('Water Data'!D91))="","",OFFSET('Water Data'!$D$27,0,10*ROW('Water Data'!D91)))</f>
        <v/>
      </c>
      <c r="BT97" s="275" t="str">
        <f ca="true">+IF(OFFSET('Water Data'!$D$28,0,10*ROW('Water Data'!D91))="","",OFFSET('Water Data'!$D$28,0,10*ROW('Water Data'!D91)))</f>
        <v/>
      </c>
      <c r="BU97" s="275" t="str">
        <f ca="true">+IF(OFFSET('Water Data'!$D$29,0,10*ROW('Water Data'!D91))="","",OFFSET('Water Data'!$D$29,0,10*ROW('Water Data'!D91)))</f>
        <v/>
      </c>
      <c r="BV97" s="275" t="str">
        <f ca="true">+IF(OFFSET('Water Data'!$E$27,0,10*ROW('Water Data'!E91))="","",OFFSET('Water Data'!$E$27,0,10*ROW('Water Data'!E91)))</f>
        <v/>
      </c>
      <c r="BW97" s="275" t="str">
        <f ca="true">+IF(OFFSET('Water Data'!$E$28,0,10*ROW('Water Data'!E91))="","",OFFSET('Water Data'!$E$28,0,10*ROW('Water Data'!E91)))</f>
        <v/>
      </c>
      <c r="BX97" s="275" t="str">
        <f ca="true">+IF(OFFSET('Water Data'!$E$29,0,10*ROW('Water Data'!E91))="","",OFFSET('Water Data'!$E$29,0,10*ROW('Water Data'!E91)))</f>
        <v/>
      </c>
      <c r="BY97" s="275" t="str">
        <f ca="true">+IF(OFFSET('Water Data'!$F$27,0,10*ROW('Water Data'!F91))="","",OFFSET('Water Data'!$F$27,0,10*ROW('Water Data'!F91)))</f>
        <v/>
      </c>
      <c r="BZ97" s="275" t="str">
        <f ca="true">+IF(OFFSET('Water Data'!$F$28,0,10*ROW('Water Data'!F91))="","",OFFSET('Water Data'!$F$28,0,10*ROW('Water Data'!F91)))</f>
        <v/>
      </c>
      <c r="CA97" s="275" t="str">
        <f ca="true">+IF(OFFSET('Water Data'!$F$29,0,10*ROW('Water Data'!F91))="","",OFFSET('Water Data'!$F$29,0,10*ROW('Water Data'!F91)))</f>
        <v/>
      </c>
      <c r="CB97" s="275" t="str">
        <f ca="true">+IF(OFFSET('Water Data'!$G$27,0,10*ROW('Water Data'!G91))="","",OFFSET('Water Data'!$G$27,0,10*ROW('Water Data'!G91)))</f>
        <v/>
      </c>
      <c r="CC97" s="275" t="str">
        <f ca="true">+IF(OFFSET('Water Data'!$G$28,0,10*ROW('Water Data'!G91))="","",OFFSET('Water Data'!$G$28,0,10*ROW('Water Data'!G91)))</f>
        <v/>
      </c>
      <c r="CD97" s="275" t="str">
        <f ca="true">+IF(OFFSET('Water Data'!$G$29,0,10*ROW('Water Data'!G91))="","",OFFSET('Water Data'!$G$29,0,10*ROW('Water Data'!G91)))</f>
        <v/>
      </c>
      <c r="CE97" s="275" t="str">
        <f ca="true">+IF(OFFSET('Water Data'!$H$27,0,10*ROW('Water Data'!H91))="","",OFFSET('Water Data'!$H$27,0,10*ROW('Water Data'!H91)))</f>
        <v/>
      </c>
      <c r="CF97" s="275" t="str">
        <f ca="true">+IF(OFFSET('Water Data'!$H$28,0,10*ROW('Water Data'!H91))="","",OFFSET('Water Data'!$H$28,0,10*ROW('Water Data'!H91)))</f>
        <v/>
      </c>
      <c r="CG97" s="275" t="str">
        <f ca="true">+IF(OFFSET('Water Data'!$H$29,0,10*ROW('Water Data'!H91))="","",OFFSET('Water Data'!$H$29,0,10*ROW('Water Data'!H91)))</f>
        <v/>
      </c>
      <c r="CH97" s="275" t="str">
        <f ca="true">+IF(OFFSET('Water Data'!$I$27,0,10*ROW('Water Data'!I91))="","",OFFSET('Water Data'!$I$27,0,10*ROW('Water Data'!I91)))</f>
        <v/>
      </c>
      <c r="CI97" s="275" t="str">
        <f ca="true">+IF(OFFSET('Water Data'!$I$28,0,10*ROW('Water Data'!I91))="","",OFFSET('Water Data'!$I$28,0,10*ROW('Water Data'!I91)))</f>
        <v/>
      </c>
      <c r="CJ97" s="275" t="str">
        <f ca="true">+IF(OFFSET('Water Data'!$I$29,0,10*ROW('Water Data'!I91))="","",OFFSET('Water Data'!$I$29,0,10*ROW('Water Data'!I91)))</f>
        <v/>
      </c>
      <c r="CK97" s="275" t="str">
        <f ca="true">+IF(OFFSET('Sanitation Data'!$D$28,0,10*ROW('Sanitation Data'!D91))="","",OFFSET('Sanitation Data'!$D$28,0,10*ROW('Sanitation Data'!D91)))</f>
        <v/>
      </c>
      <c r="CL97" s="275" t="str">
        <f ca="true">+IF(OFFSET('Sanitation Data'!$D$29,0,10*ROW('Sanitation Data'!D91))="","",OFFSET('Sanitation Data'!$D$29,0,10*ROW('Sanitation Data'!D91)))</f>
        <v/>
      </c>
      <c r="CM97" s="275" t="str">
        <f ca="true">+IF(OFFSET('Sanitation Data'!$D$30,0,10*ROW('Sanitation Data'!D91))="","",OFFSET('Sanitation Data'!$D$30,0,10*ROW('Sanitation Data'!D91)))</f>
        <v/>
      </c>
      <c r="CN97" s="275" t="str">
        <f ca="true">+IF(OFFSET('Sanitation Data'!$D$31,0,10*ROW('Sanitation Data'!D91))="","",OFFSET('Sanitation Data'!$D$31,0,10*ROW('Sanitation Data'!D91)))</f>
        <v/>
      </c>
      <c r="CO97" s="275" t="str">
        <f ca="true">+IF(OFFSET('Sanitation Data'!$D$32,0,10*ROW('Sanitation Data'!D91))="","",OFFSET('Sanitation Data'!$D$32,0,10*ROW('Sanitation Data'!D91)))</f>
        <v/>
      </c>
      <c r="CP97" s="275" t="str">
        <f ca="true">+IF(OFFSET('Sanitation Data'!$E$28,0,10*ROW('Sanitation Data'!E91))="","",OFFSET('Sanitation Data'!$E$28,0,10*ROW('Sanitation Data'!E91)))</f>
        <v/>
      </c>
      <c r="CQ97" s="275" t="str">
        <f ca="true">+IF(OFFSET('Sanitation Data'!$E$29,0,10*ROW('Sanitation Data'!E91))="","",OFFSET('Sanitation Data'!$E$29,0,10*ROW('Sanitation Data'!E91)))</f>
        <v/>
      </c>
      <c r="CR97" s="275" t="str">
        <f ca="true">+IF(OFFSET('Sanitation Data'!$E$30,0,10*ROW('Sanitation Data'!E91))="","",OFFSET('Sanitation Data'!$E$30,0,10*ROW('Sanitation Data'!E91)))</f>
        <v/>
      </c>
      <c r="CS97" s="275" t="str">
        <f ca="true">+IF(OFFSET('Sanitation Data'!$E$31,0,10*ROW('Sanitation Data'!E91))="","",OFFSET('Sanitation Data'!$E$31,0,10*ROW('Sanitation Data'!E91)))</f>
        <v/>
      </c>
      <c r="CT97" s="275" t="str">
        <f ca="true">+IF(OFFSET('Sanitation Data'!$E$32,0,10*ROW('Sanitation Data'!E91))="","",OFFSET('Sanitation Data'!$E$32,0,10*ROW('Sanitation Data'!E91)))</f>
        <v/>
      </c>
      <c r="CU97" s="275" t="str">
        <f ca="true">+IF(OFFSET('Sanitation Data'!$F$28,0,10*ROW('Sanitation Data'!F91))="","",OFFSET('Sanitation Data'!$F$28,0,10*ROW('Sanitation Data'!F91)))</f>
        <v/>
      </c>
      <c r="CV97" s="275" t="str">
        <f ca="true">+IF(OFFSET('Sanitation Data'!$F$29,0,10*ROW('Sanitation Data'!F91))="","",OFFSET('Sanitation Data'!$F$29,0,10*ROW('Sanitation Data'!F91)))</f>
        <v/>
      </c>
      <c r="CW97" s="275" t="str">
        <f ca="true">+IF(OFFSET('Sanitation Data'!$F$30,0,10*ROW('Sanitation Data'!F91))="","",OFFSET('Sanitation Data'!$F$30,0,10*ROW('Sanitation Data'!F91)))</f>
        <v/>
      </c>
      <c r="CX97" s="275" t="str">
        <f ca="true">+IF(OFFSET('Sanitation Data'!$F$31,0,10*ROW('Sanitation Data'!F91))="","",OFFSET('Sanitation Data'!$F$31,0,10*ROW('Sanitation Data'!F91)))</f>
        <v/>
      </c>
      <c r="CY97" s="275" t="str">
        <f ca="true">+IF(OFFSET('Sanitation Data'!$F$32,0,10*ROW('Sanitation Data'!F91))="","",OFFSET('Sanitation Data'!$F$32,0,10*ROW('Sanitation Data'!F91)))</f>
        <v/>
      </c>
      <c r="CZ97" s="275" t="str">
        <f ca="true">+IF(OFFSET('Sanitation Data'!$G$28,0,10*ROW('Sanitation Data'!G91))="","",OFFSET('Sanitation Data'!$G$28,0,10*ROW('Sanitation Data'!G91)))</f>
        <v/>
      </c>
      <c r="DA97" s="275" t="str">
        <f ca="true">+IF(OFFSET('Sanitation Data'!$G$29,0,10*ROW('Sanitation Data'!G91))="","",OFFSET('Sanitation Data'!$G$29,0,10*ROW('Sanitation Data'!G91)))</f>
        <v/>
      </c>
      <c r="DB97" s="275" t="str">
        <f ca="true">+IF(OFFSET('Sanitation Data'!$G$30,0,10*ROW('Sanitation Data'!G91))="","",OFFSET('Sanitation Data'!$G$30,0,10*ROW('Sanitation Data'!G91)))</f>
        <v/>
      </c>
      <c r="DC97" s="275" t="str">
        <f ca="true">+IF(OFFSET('Sanitation Data'!$G$31,0,10*ROW('Sanitation Data'!G91))="","",OFFSET('Sanitation Data'!$G$31,0,10*ROW('Sanitation Data'!G91)))</f>
        <v/>
      </c>
      <c r="DD97" s="275" t="str">
        <f ca="true">+IF(OFFSET('Sanitation Data'!$G$32,0,10*ROW('Sanitation Data'!G91))="","",OFFSET('Sanitation Data'!$G$32,0,10*ROW('Sanitation Data'!G91)))</f>
        <v/>
      </c>
      <c r="DE97" s="275" t="str">
        <f ca="true">+IF(OFFSET('Sanitation Data'!$H$28,0,10*ROW('Sanitation Data'!H91))="","",OFFSET('Sanitation Data'!$H$28,0,10*ROW('Sanitation Data'!H91)))</f>
        <v/>
      </c>
      <c r="DF97" s="275" t="str">
        <f ca="true">+IF(OFFSET('Sanitation Data'!$H$29,0,10*ROW('Sanitation Data'!H91))="","",OFFSET('Sanitation Data'!$H$29,0,10*ROW('Sanitation Data'!H91)))</f>
        <v/>
      </c>
      <c r="DG97" s="275" t="str">
        <f ca="true">+IF(OFFSET('Sanitation Data'!$H$30,0,10*ROW('Sanitation Data'!H91))="","",OFFSET('Sanitation Data'!$H$30,0,10*ROW('Sanitation Data'!H91)))</f>
        <v/>
      </c>
      <c r="DH97" s="275" t="str">
        <f ca="true">+IF(OFFSET('Sanitation Data'!$H$31,0,10*ROW('Sanitation Data'!H91))="","",OFFSET('Sanitation Data'!$H$31,0,10*ROW('Sanitation Data'!H91)))</f>
        <v/>
      </c>
      <c r="DI97" s="275" t="str">
        <f ca="true">+IF(OFFSET('Sanitation Data'!$H$32,0,10*ROW('Sanitation Data'!H91))="","",OFFSET('Sanitation Data'!$H$32,0,10*ROW('Sanitation Data'!H91)))</f>
        <v/>
      </c>
      <c r="DJ97" s="275" t="str">
        <f ca="true">+IF(OFFSET('Sanitation Data'!$I$28,0,10*ROW('Sanitation Data'!I91))="","",OFFSET('Sanitation Data'!$I$28,0,10*ROW('Sanitation Data'!I91)))</f>
        <v/>
      </c>
      <c r="DK97" s="275" t="str">
        <f ca="true">+IF(OFFSET('Sanitation Data'!$I$29,0,10*ROW('Sanitation Data'!I91))="","",OFFSET('Sanitation Data'!$I$29,0,10*ROW('Sanitation Data'!I91)))</f>
        <v/>
      </c>
      <c r="DL97" s="275" t="str">
        <f ca="true">+IF(OFFSET('Sanitation Data'!$I$30,0,10*ROW('Sanitation Data'!I91))="","",OFFSET('Sanitation Data'!$I$30,0,10*ROW('Sanitation Data'!I91)))</f>
        <v/>
      </c>
      <c r="DM97" s="275" t="str">
        <f ca="true">+IF(OFFSET('Sanitation Data'!$I$31,0,10*ROW('Sanitation Data'!I91))="","",OFFSET('Sanitation Data'!$I$31,0,10*ROW('Sanitation Data'!I91)))</f>
        <v/>
      </c>
      <c r="DN97" s="275" t="str">
        <f ca="true">+IF(OFFSET('Sanitation Data'!$I$32,0,10*ROW('Sanitation Data'!I91))="","",OFFSET('Sanitation Data'!$I$32,0,10*ROW('Sanitation Data'!I91)))</f>
        <v/>
      </c>
      <c r="DO97" s="275" t="str">
        <f ca="true">+IF(OFFSET('Hygiene Data'!$D$11,0,10*ROW('Hygiene Data'!D91))="","",OFFSET('Hygiene Data'!$D$11,0,10*ROW('Hygiene Data'!D91)))</f>
        <v/>
      </c>
      <c r="DP97" s="275" t="str">
        <f ca="true">+IF(OFFSET('Hygiene Data'!$D$12,0,10*ROW('Hygiene Data'!D91))="","",OFFSET('Hygiene Data'!$D$12,0,10*ROW('Hygiene Data'!D91)))</f>
        <v/>
      </c>
      <c r="DQ97" s="275" t="str">
        <f ca="true">+IF(OFFSET('Hygiene Data'!$D$13,0,10*ROW('Hygiene Data'!D91))="","",OFFSET('Hygiene Data'!$D$13,0,10*ROW('Hygiene Data'!D91)))</f>
        <v/>
      </c>
      <c r="DR97" s="275" t="str">
        <f ca="true">+IF(OFFSET('Hygiene Data'!$E$11,0,10*ROW('Hygiene Data'!E91))="","",OFFSET('Hygiene Data'!$E$11,0,10*ROW('Hygiene Data'!E91)))</f>
        <v/>
      </c>
      <c r="DS97" s="275" t="str">
        <f ca="true">+IF(OFFSET('Hygiene Data'!$E$12,0,10*ROW('Hygiene Data'!E91))="","",OFFSET('Hygiene Data'!$E$12,0,10*ROW('Hygiene Data'!E91)))</f>
        <v/>
      </c>
      <c r="DT97" s="275" t="str">
        <f ca="true">+IF(OFFSET('Hygiene Data'!$E$13,0,10*ROW('Hygiene Data'!E91))="","",OFFSET('Hygiene Data'!$E$13,0,10*ROW('Hygiene Data'!E91)))</f>
        <v/>
      </c>
      <c r="DU97" s="275" t="str">
        <f ca="true">+IF(OFFSET('Hygiene Data'!$F$11,0,10*ROW('Hygiene Data'!F91))="","",OFFSET('Hygiene Data'!$F$11,0,10*ROW('Hygiene Data'!F91)))</f>
        <v/>
      </c>
      <c r="DV97" s="275" t="str">
        <f ca="true">+IF(OFFSET('Hygiene Data'!$F$12,0,10*ROW('Hygiene Data'!F91))="","",OFFSET('Hygiene Data'!$F$12,0,10*ROW('Hygiene Data'!F91)))</f>
        <v/>
      </c>
      <c r="DW97" s="275" t="str">
        <f ca="true">+IF(OFFSET('Hygiene Data'!$F$13,0,10*ROW('Hygiene Data'!F91))="","",OFFSET('Hygiene Data'!$F$13,0,10*ROW('Hygiene Data'!F91)))</f>
        <v/>
      </c>
      <c r="DX97" s="275" t="str">
        <f ca="true">+IF(OFFSET('Hygiene Data'!$G$11,0,10*ROW('Hygiene Data'!G91))="","",OFFSET('Hygiene Data'!$G$11,0,10*ROW('Hygiene Data'!G91)))</f>
        <v/>
      </c>
      <c r="DY97" s="275" t="str">
        <f ca="true">+IF(OFFSET('Hygiene Data'!$G$12,0,10*ROW('Hygiene Data'!G91))="","",OFFSET('Hygiene Data'!$G$12,0,10*ROW('Hygiene Data'!G91)))</f>
        <v/>
      </c>
      <c r="DZ97" s="275" t="str">
        <f ca="true">+IF(OFFSET('Hygiene Data'!$G$13,0,10*ROW('Hygiene Data'!G91))="","",OFFSET('Hygiene Data'!$G$13,0,10*ROW('Hygiene Data'!G91)))</f>
        <v/>
      </c>
      <c r="EA97" s="275" t="str">
        <f ca="true">+IF(OFFSET('Hygiene Data'!$H$11,0,10*ROW('Hygiene Data'!H91))="","",OFFSET('Hygiene Data'!$H$11,0,10*ROW('Hygiene Data'!H91)))</f>
        <v/>
      </c>
      <c r="EB97" s="275" t="str">
        <f ca="true">+IF(OFFSET('Hygiene Data'!$H$12,0,10*ROW('Hygiene Data'!H91))="","",OFFSET('Hygiene Data'!$H$12,0,10*ROW('Hygiene Data'!H91)))</f>
        <v/>
      </c>
      <c r="EC97" s="275" t="str">
        <f ca="true">+IF(OFFSET('Hygiene Data'!$H$13,0,10*ROW('Hygiene Data'!H91))="","",OFFSET('Hygiene Data'!$H$13,0,10*ROW('Hygiene Data'!H91)))</f>
        <v/>
      </c>
      <c r="ED97" s="275" t="str">
        <f ca="true">+IF(OFFSET('Hygiene Data'!$I$11,0,10*ROW('Hygiene Data'!I91))="","",OFFSET('Hygiene Data'!$I$11,0,10*ROW('Hygiene Data'!I91)))</f>
        <v/>
      </c>
      <c r="EE97" s="275" t="str">
        <f ca="true">+IF(OFFSET('Hygiene Data'!$I$12,0,10*ROW('Hygiene Data'!I91))="","",OFFSET('Hygiene Data'!$I$12,0,10*ROW('Hygiene Data'!I91)))</f>
        <v/>
      </c>
      <c r="EF97" s="275"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1"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5"/>
      <c r="BS98" s="275" t="str">
        <f ca="true">+IF(OFFSET('Water Data'!$D$27,0,10*ROW('Water Data'!D92))="","",OFFSET('Water Data'!$D$27,0,10*ROW('Water Data'!D92)))</f>
        <v/>
      </c>
      <c r="BT98" s="275" t="str">
        <f ca="true">+IF(OFFSET('Water Data'!$D$28,0,10*ROW('Water Data'!D92))="","",OFFSET('Water Data'!$D$28,0,10*ROW('Water Data'!D92)))</f>
        <v/>
      </c>
      <c r="BU98" s="275" t="str">
        <f ca="true">+IF(OFFSET('Water Data'!$D$29,0,10*ROW('Water Data'!D92))="","",OFFSET('Water Data'!$D$29,0,10*ROW('Water Data'!D92)))</f>
        <v/>
      </c>
      <c r="BV98" s="275" t="str">
        <f ca="true">+IF(OFFSET('Water Data'!$E$27,0,10*ROW('Water Data'!E92))="","",OFFSET('Water Data'!$E$27,0,10*ROW('Water Data'!E92)))</f>
        <v/>
      </c>
      <c r="BW98" s="275" t="str">
        <f ca="true">+IF(OFFSET('Water Data'!$E$28,0,10*ROW('Water Data'!E92))="","",OFFSET('Water Data'!$E$28,0,10*ROW('Water Data'!E92)))</f>
        <v/>
      </c>
      <c r="BX98" s="275" t="str">
        <f ca="true">+IF(OFFSET('Water Data'!$E$29,0,10*ROW('Water Data'!E92))="","",OFFSET('Water Data'!$E$29,0,10*ROW('Water Data'!E92)))</f>
        <v/>
      </c>
      <c r="BY98" s="275" t="str">
        <f ca="true">+IF(OFFSET('Water Data'!$F$27,0,10*ROW('Water Data'!F92))="","",OFFSET('Water Data'!$F$27,0,10*ROW('Water Data'!F92)))</f>
        <v/>
      </c>
      <c r="BZ98" s="275" t="str">
        <f ca="true">+IF(OFFSET('Water Data'!$F$28,0,10*ROW('Water Data'!F92))="","",OFFSET('Water Data'!$F$28,0,10*ROW('Water Data'!F92)))</f>
        <v/>
      </c>
      <c r="CA98" s="275" t="str">
        <f ca="true">+IF(OFFSET('Water Data'!$F$29,0,10*ROW('Water Data'!F92))="","",OFFSET('Water Data'!$F$29,0,10*ROW('Water Data'!F92)))</f>
        <v/>
      </c>
      <c r="CB98" s="275" t="str">
        <f ca="true">+IF(OFFSET('Water Data'!$G$27,0,10*ROW('Water Data'!G92))="","",OFFSET('Water Data'!$G$27,0,10*ROW('Water Data'!G92)))</f>
        <v/>
      </c>
      <c r="CC98" s="275" t="str">
        <f ca="true">+IF(OFFSET('Water Data'!$G$28,0,10*ROW('Water Data'!G92))="","",OFFSET('Water Data'!$G$28,0,10*ROW('Water Data'!G92)))</f>
        <v/>
      </c>
      <c r="CD98" s="275" t="str">
        <f ca="true">+IF(OFFSET('Water Data'!$G$29,0,10*ROW('Water Data'!G92))="","",OFFSET('Water Data'!$G$29,0,10*ROW('Water Data'!G92)))</f>
        <v/>
      </c>
      <c r="CE98" s="275" t="str">
        <f ca="true">+IF(OFFSET('Water Data'!$H$27,0,10*ROW('Water Data'!H92))="","",OFFSET('Water Data'!$H$27,0,10*ROW('Water Data'!H92)))</f>
        <v/>
      </c>
      <c r="CF98" s="275" t="str">
        <f ca="true">+IF(OFFSET('Water Data'!$H$28,0,10*ROW('Water Data'!H92))="","",OFFSET('Water Data'!$H$28,0,10*ROW('Water Data'!H92)))</f>
        <v/>
      </c>
      <c r="CG98" s="275" t="str">
        <f ca="true">+IF(OFFSET('Water Data'!$H$29,0,10*ROW('Water Data'!H92))="","",OFFSET('Water Data'!$H$29,0,10*ROW('Water Data'!H92)))</f>
        <v/>
      </c>
      <c r="CH98" s="275" t="str">
        <f ca="true">+IF(OFFSET('Water Data'!$I$27,0,10*ROW('Water Data'!I92))="","",OFFSET('Water Data'!$I$27,0,10*ROW('Water Data'!I92)))</f>
        <v/>
      </c>
      <c r="CI98" s="275" t="str">
        <f ca="true">+IF(OFFSET('Water Data'!$I$28,0,10*ROW('Water Data'!I92))="","",OFFSET('Water Data'!$I$28,0,10*ROW('Water Data'!I92)))</f>
        <v/>
      </c>
      <c r="CJ98" s="275" t="str">
        <f ca="true">+IF(OFFSET('Water Data'!$I$29,0,10*ROW('Water Data'!I92))="","",OFFSET('Water Data'!$I$29,0,10*ROW('Water Data'!I92)))</f>
        <v/>
      </c>
      <c r="CK98" s="275" t="str">
        <f ca="true">+IF(OFFSET('Sanitation Data'!$D$28,0,10*ROW('Sanitation Data'!D92))="","",OFFSET('Sanitation Data'!$D$28,0,10*ROW('Sanitation Data'!D92)))</f>
        <v/>
      </c>
      <c r="CL98" s="275" t="str">
        <f ca="true">+IF(OFFSET('Sanitation Data'!$D$29,0,10*ROW('Sanitation Data'!D92))="","",OFFSET('Sanitation Data'!$D$29,0,10*ROW('Sanitation Data'!D92)))</f>
        <v/>
      </c>
      <c r="CM98" s="275" t="str">
        <f ca="true">+IF(OFFSET('Sanitation Data'!$D$30,0,10*ROW('Sanitation Data'!D92))="","",OFFSET('Sanitation Data'!$D$30,0,10*ROW('Sanitation Data'!D92)))</f>
        <v/>
      </c>
      <c r="CN98" s="275" t="str">
        <f ca="true">+IF(OFFSET('Sanitation Data'!$D$31,0,10*ROW('Sanitation Data'!D92))="","",OFFSET('Sanitation Data'!$D$31,0,10*ROW('Sanitation Data'!D92)))</f>
        <v/>
      </c>
      <c r="CO98" s="275" t="str">
        <f ca="true">+IF(OFFSET('Sanitation Data'!$D$32,0,10*ROW('Sanitation Data'!D92))="","",OFFSET('Sanitation Data'!$D$32,0,10*ROW('Sanitation Data'!D92)))</f>
        <v/>
      </c>
      <c r="CP98" s="275" t="str">
        <f ca="true">+IF(OFFSET('Sanitation Data'!$E$28,0,10*ROW('Sanitation Data'!E92))="","",OFFSET('Sanitation Data'!$E$28,0,10*ROW('Sanitation Data'!E92)))</f>
        <v/>
      </c>
      <c r="CQ98" s="275" t="str">
        <f ca="true">+IF(OFFSET('Sanitation Data'!$E$29,0,10*ROW('Sanitation Data'!E92))="","",OFFSET('Sanitation Data'!$E$29,0,10*ROW('Sanitation Data'!E92)))</f>
        <v/>
      </c>
      <c r="CR98" s="275" t="str">
        <f ca="true">+IF(OFFSET('Sanitation Data'!$E$30,0,10*ROW('Sanitation Data'!E92))="","",OFFSET('Sanitation Data'!$E$30,0,10*ROW('Sanitation Data'!E92)))</f>
        <v/>
      </c>
      <c r="CS98" s="275" t="str">
        <f ca="true">+IF(OFFSET('Sanitation Data'!$E$31,0,10*ROW('Sanitation Data'!E92))="","",OFFSET('Sanitation Data'!$E$31,0,10*ROW('Sanitation Data'!E92)))</f>
        <v/>
      </c>
      <c r="CT98" s="275" t="str">
        <f ca="true">+IF(OFFSET('Sanitation Data'!$E$32,0,10*ROW('Sanitation Data'!E92))="","",OFFSET('Sanitation Data'!$E$32,0,10*ROW('Sanitation Data'!E92)))</f>
        <v/>
      </c>
      <c r="CU98" s="275" t="str">
        <f ca="true">+IF(OFFSET('Sanitation Data'!$F$28,0,10*ROW('Sanitation Data'!F92))="","",OFFSET('Sanitation Data'!$F$28,0,10*ROW('Sanitation Data'!F92)))</f>
        <v/>
      </c>
      <c r="CV98" s="275" t="str">
        <f ca="true">+IF(OFFSET('Sanitation Data'!$F$29,0,10*ROW('Sanitation Data'!F92))="","",OFFSET('Sanitation Data'!$F$29,0,10*ROW('Sanitation Data'!F92)))</f>
        <v/>
      </c>
      <c r="CW98" s="275" t="str">
        <f ca="true">+IF(OFFSET('Sanitation Data'!$F$30,0,10*ROW('Sanitation Data'!F92))="","",OFFSET('Sanitation Data'!$F$30,0,10*ROW('Sanitation Data'!F92)))</f>
        <v/>
      </c>
      <c r="CX98" s="275" t="str">
        <f ca="true">+IF(OFFSET('Sanitation Data'!$F$31,0,10*ROW('Sanitation Data'!F92))="","",OFFSET('Sanitation Data'!$F$31,0,10*ROW('Sanitation Data'!F92)))</f>
        <v/>
      </c>
      <c r="CY98" s="275" t="str">
        <f ca="true">+IF(OFFSET('Sanitation Data'!$F$32,0,10*ROW('Sanitation Data'!F92))="","",OFFSET('Sanitation Data'!$F$32,0,10*ROW('Sanitation Data'!F92)))</f>
        <v/>
      </c>
      <c r="CZ98" s="275" t="str">
        <f ca="true">+IF(OFFSET('Sanitation Data'!$G$28,0,10*ROW('Sanitation Data'!G92))="","",OFFSET('Sanitation Data'!$G$28,0,10*ROW('Sanitation Data'!G92)))</f>
        <v/>
      </c>
      <c r="DA98" s="275" t="str">
        <f ca="true">+IF(OFFSET('Sanitation Data'!$G$29,0,10*ROW('Sanitation Data'!G92))="","",OFFSET('Sanitation Data'!$G$29,0,10*ROW('Sanitation Data'!G92)))</f>
        <v/>
      </c>
      <c r="DB98" s="275" t="str">
        <f ca="true">+IF(OFFSET('Sanitation Data'!$G$30,0,10*ROW('Sanitation Data'!G92))="","",OFFSET('Sanitation Data'!$G$30,0,10*ROW('Sanitation Data'!G92)))</f>
        <v/>
      </c>
      <c r="DC98" s="275" t="str">
        <f ca="true">+IF(OFFSET('Sanitation Data'!$G$31,0,10*ROW('Sanitation Data'!G92))="","",OFFSET('Sanitation Data'!$G$31,0,10*ROW('Sanitation Data'!G92)))</f>
        <v/>
      </c>
      <c r="DD98" s="275" t="str">
        <f ca="true">+IF(OFFSET('Sanitation Data'!$G$32,0,10*ROW('Sanitation Data'!G92))="","",OFFSET('Sanitation Data'!$G$32,0,10*ROW('Sanitation Data'!G92)))</f>
        <v/>
      </c>
      <c r="DE98" s="275" t="str">
        <f ca="true">+IF(OFFSET('Sanitation Data'!$H$28,0,10*ROW('Sanitation Data'!H92))="","",OFFSET('Sanitation Data'!$H$28,0,10*ROW('Sanitation Data'!H92)))</f>
        <v/>
      </c>
      <c r="DF98" s="275" t="str">
        <f ca="true">+IF(OFFSET('Sanitation Data'!$H$29,0,10*ROW('Sanitation Data'!H92))="","",OFFSET('Sanitation Data'!$H$29,0,10*ROW('Sanitation Data'!H92)))</f>
        <v/>
      </c>
      <c r="DG98" s="275" t="str">
        <f ca="true">+IF(OFFSET('Sanitation Data'!$H$30,0,10*ROW('Sanitation Data'!H92))="","",OFFSET('Sanitation Data'!$H$30,0,10*ROW('Sanitation Data'!H92)))</f>
        <v/>
      </c>
      <c r="DH98" s="275" t="str">
        <f ca="true">+IF(OFFSET('Sanitation Data'!$H$31,0,10*ROW('Sanitation Data'!H92))="","",OFFSET('Sanitation Data'!$H$31,0,10*ROW('Sanitation Data'!H92)))</f>
        <v/>
      </c>
      <c r="DI98" s="275" t="str">
        <f ca="true">+IF(OFFSET('Sanitation Data'!$H$32,0,10*ROW('Sanitation Data'!H92))="","",OFFSET('Sanitation Data'!$H$32,0,10*ROW('Sanitation Data'!H92)))</f>
        <v/>
      </c>
      <c r="DJ98" s="275" t="str">
        <f ca="true">+IF(OFFSET('Sanitation Data'!$I$28,0,10*ROW('Sanitation Data'!I92))="","",OFFSET('Sanitation Data'!$I$28,0,10*ROW('Sanitation Data'!I92)))</f>
        <v/>
      </c>
      <c r="DK98" s="275" t="str">
        <f ca="true">+IF(OFFSET('Sanitation Data'!$I$29,0,10*ROW('Sanitation Data'!I92))="","",OFFSET('Sanitation Data'!$I$29,0,10*ROW('Sanitation Data'!I92)))</f>
        <v/>
      </c>
      <c r="DL98" s="275" t="str">
        <f ca="true">+IF(OFFSET('Sanitation Data'!$I$30,0,10*ROW('Sanitation Data'!I92))="","",OFFSET('Sanitation Data'!$I$30,0,10*ROW('Sanitation Data'!I92)))</f>
        <v/>
      </c>
      <c r="DM98" s="275" t="str">
        <f ca="true">+IF(OFFSET('Sanitation Data'!$I$31,0,10*ROW('Sanitation Data'!I92))="","",OFFSET('Sanitation Data'!$I$31,0,10*ROW('Sanitation Data'!I92)))</f>
        <v/>
      </c>
      <c r="DN98" s="275" t="str">
        <f ca="true">+IF(OFFSET('Sanitation Data'!$I$32,0,10*ROW('Sanitation Data'!I92))="","",OFFSET('Sanitation Data'!$I$32,0,10*ROW('Sanitation Data'!I92)))</f>
        <v/>
      </c>
      <c r="DO98" s="275" t="str">
        <f ca="true">+IF(OFFSET('Hygiene Data'!$D$11,0,10*ROW('Hygiene Data'!D92))="","",OFFSET('Hygiene Data'!$D$11,0,10*ROW('Hygiene Data'!D92)))</f>
        <v/>
      </c>
      <c r="DP98" s="275" t="str">
        <f ca="true">+IF(OFFSET('Hygiene Data'!$D$12,0,10*ROW('Hygiene Data'!D92))="","",OFFSET('Hygiene Data'!$D$12,0,10*ROW('Hygiene Data'!D92)))</f>
        <v/>
      </c>
      <c r="DQ98" s="275" t="str">
        <f ca="true">+IF(OFFSET('Hygiene Data'!$D$13,0,10*ROW('Hygiene Data'!D92))="","",OFFSET('Hygiene Data'!$D$13,0,10*ROW('Hygiene Data'!D92)))</f>
        <v/>
      </c>
      <c r="DR98" s="275" t="str">
        <f ca="true">+IF(OFFSET('Hygiene Data'!$E$11,0,10*ROW('Hygiene Data'!E92))="","",OFFSET('Hygiene Data'!$E$11,0,10*ROW('Hygiene Data'!E92)))</f>
        <v/>
      </c>
      <c r="DS98" s="275" t="str">
        <f ca="true">+IF(OFFSET('Hygiene Data'!$E$12,0,10*ROW('Hygiene Data'!E92))="","",OFFSET('Hygiene Data'!$E$12,0,10*ROW('Hygiene Data'!E92)))</f>
        <v/>
      </c>
      <c r="DT98" s="275" t="str">
        <f ca="true">+IF(OFFSET('Hygiene Data'!$E$13,0,10*ROW('Hygiene Data'!E92))="","",OFFSET('Hygiene Data'!$E$13,0,10*ROW('Hygiene Data'!E92)))</f>
        <v/>
      </c>
      <c r="DU98" s="275" t="str">
        <f ca="true">+IF(OFFSET('Hygiene Data'!$F$11,0,10*ROW('Hygiene Data'!F92))="","",OFFSET('Hygiene Data'!$F$11,0,10*ROW('Hygiene Data'!F92)))</f>
        <v/>
      </c>
      <c r="DV98" s="275" t="str">
        <f ca="true">+IF(OFFSET('Hygiene Data'!$F$12,0,10*ROW('Hygiene Data'!F92))="","",OFFSET('Hygiene Data'!$F$12,0,10*ROW('Hygiene Data'!F92)))</f>
        <v/>
      </c>
      <c r="DW98" s="275" t="str">
        <f ca="true">+IF(OFFSET('Hygiene Data'!$F$13,0,10*ROW('Hygiene Data'!F92))="","",OFFSET('Hygiene Data'!$F$13,0,10*ROW('Hygiene Data'!F92)))</f>
        <v/>
      </c>
      <c r="DX98" s="275" t="str">
        <f ca="true">+IF(OFFSET('Hygiene Data'!$G$11,0,10*ROW('Hygiene Data'!G92))="","",OFFSET('Hygiene Data'!$G$11,0,10*ROW('Hygiene Data'!G92)))</f>
        <v/>
      </c>
      <c r="DY98" s="275" t="str">
        <f ca="true">+IF(OFFSET('Hygiene Data'!$G$12,0,10*ROW('Hygiene Data'!G92))="","",OFFSET('Hygiene Data'!$G$12,0,10*ROW('Hygiene Data'!G92)))</f>
        <v/>
      </c>
      <c r="DZ98" s="275" t="str">
        <f ca="true">+IF(OFFSET('Hygiene Data'!$G$13,0,10*ROW('Hygiene Data'!G92))="","",OFFSET('Hygiene Data'!$G$13,0,10*ROW('Hygiene Data'!G92)))</f>
        <v/>
      </c>
      <c r="EA98" s="275" t="str">
        <f ca="true">+IF(OFFSET('Hygiene Data'!$H$11,0,10*ROW('Hygiene Data'!H92))="","",OFFSET('Hygiene Data'!$H$11,0,10*ROW('Hygiene Data'!H92)))</f>
        <v/>
      </c>
      <c r="EB98" s="275" t="str">
        <f ca="true">+IF(OFFSET('Hygiene Data'!$H$12,0,10*ROW('Hygiene Data'!H92))="","",OFFSET('Hygiene Data'!$H$12,0,10*ROW('Hygiene Data'!H92)))</f>
        <v/>
      </c>
      <c r="EC98" s="275" t="str">
        <f ca="true">+IF(OFFSET('Hygiene Data'!$H$13,0,10*ROW('Hygiene Data'!H92))="","",OFFSET('Hygiene Data'!$H$13,0,10*ROW('Hygiene Data'!H92)))</f>
        <v/>
      </c>
      <c r="ED98" s="275" t="str">
        <f ca="true">+IF(OFFSET('Hygiene Data'!$I$11,0,10*ROW('Hygiene Data'!I92))="","",OFFSET('Hygiene Data'!$I$11,0,10*ROW('Hygiene Data'!I92)))</f>
        <v/>
      </c>
      <c r="EE98" s="275" t="str">
        <f ca="true">+IF(OFFSET('Hygiene Data'!$I$12,0,10*ROW('Hygiene Data'!I92))="","",OFFSET('Hygiene Data'!$I$12,0,10*ROW('Hygiene Data'!I92)))</f>
        <v/>
      </c>
      <c r="EF98" s="275"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1"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5"/>
      <c r="BS99" s="275" t="str">
        <f ca="true">+IF(OFFSET('Water Data'!$D$27,0,10*ROW('Water Data'!D93))="","",OFFSET('Water Data'!$D$27,0,10*ROW('Water Data'!D93)))</f>
        <v/>
      </c>
      <c r="BT99" s="275" t="str">
        <f ca="true">+IF(OFFSET('Water Data'!$D$28,0,10*ROW('Water Data'!D93))="","",OFFSET('Water Data'!$D$28,0,10*ROW('Water Data'!D93)))</f>
        <v/>
      </c>
      <c r="BU99" s="275" t="str">
        <f ca="true">+IF(OFFSET('Water Data'!$D$29,0,10*ROW('Water Data'!D93))="","",OFFSET('Water Data'!$D$29,0,10*ROW('Water Data'!D93)))</f>
        <v/>
      </c>
      <c r="BV99" s="275" t="str">
        <f ca="true">+IF(OFFSET('Water Data'!$E$27,0,10*ROW('Water Data'!E93))="","",OFFSET('Water Data'!$E$27,0,10*ROW('Water Data'!E93)))</f>
        <v/>
      </c>
      <c r="BW99" s="275" t="str">
        <f ca="true">+IF(OFFSET('Water Data'!$E$28,0,10*ROW('Water Data'!E93))="","",OFFSET('Water Data'!$E$28,0,10*ROW('Water Data'!E93)))</f>
        <v/>
      </c>
      <c r="BX99" s="275" t="str">
        <f ca="true">+IF(OFFSET('Water Data'!$E$29,0,10*ROW('Water Data'!E93))="","",OFFSET('Water Data'!$E$29,0,10*ROW('Water Data'!E93)))</f>
        <v/>
      </c>
      <c r="BY99" s="275" t="str">
        <f ca="true">+IF(OFFSET('Water Data'!$F$27,0,10*ROW('Water Data'!F93))="","",OFFSET('Water Data'!$F$27,0,10*ROW('Water Data'!F93)))</f>
        <v/>
      </c>
      <c r="BZ99" s="275" t="str">
        <f ca="true">+IF(OFFSET('Water Data'!$F$28,0,10*ROW('Water Data'!F93))="","",OFFSET('Water Data'!$F$28,0,10*ROW('Water Data'!F93)))</f>
        <v/>
      </c>
      <c r="CA99" s="275" t="str">
        <f ca="true">+IF(OFFSET('Water Data'!$F$29,0,10*ROW('Water Data'!F93))="","",OFFSET('Water Data'!$F$29,0,10*ROW('Water Data'!F93)))</f>
        <v/>
      </c>
      <c r="CB99" s="275" t="str">
        <f ca="true">+IF(OFFSET('Water Data'!$G$27,0,10*ROW('Water Data'!G93))="","",OFFSET('Water Data'!$G$27,0,10*ROW('Water Data'!G93)))</f>
        <v/>
      </c>
      <c r="CC99" s="275" t="str">
        <f ca="true">+IF(OFFSET('Water Data'!$G$28,0,10*ROW('Water Data'!G93))="","",OFFSET('Water Data'!$G$28,0,10*ROW('Water Data'!G93)))</f>
        <v/>
      </c>
      <c r="CD99" s="275" t="str">
        <f ca="true">+IF(OFFSET('Water Data'!$G$29,0,10*ROW('Water Data'!G93))="","",OFFSET('Water Data'!$G$29,0,10*ROW('Water Data'!G93)))</f>
        <v/>
      </c>
      <c r="CE99" s="275" t="str">
        <f ca="true">+IF(OFFSET('Water Data'!$H$27,0,10*ROW('Water Data'!H93))="","",OFFSET('Water Data'!$H$27,0,10*ROW('Water Data'!H93)))</f>
        <v/>
      </c>
      <c r="CF99" s="275" t="str">
        <f ca="true">+IF(OFFSET('Water Data'!$H$28,0,10*ROW('Water Data'!H93))="","",OFFSET('Water Data'!$H$28,0,10*ROW('Water Data'!H93)))</f>
        <v/>
      </c>
      <c r="CG99" s="275" t="str">
        <f ca="true">+IF(OFFSET('Water Data'!$H$29,0,10*ROW('Water Data'!H93))="","",OFFSET('Water Data'!$H$29,0,10*ROW('Water Data'!H93)))</f>
        <v/>
      </c>
      <c r="CH99" s="275" t="str">
        <f ca="true">+IF(OFFSET('Water Data'!$I$27,0,10*ROW('Water Data'!I93))="","",OFFSET('Water Data'!$I$27,0,10*ROW('Water Data'!I93)))</f>
        <v/>
      </c>
      <c r="CI99" s="275" t="str">
        <f ca="true">+IF(OFFSET('Water Data'!$I$28,0,10*ROW('Water Data'!I93))="","",OFFSET('Water Data'!$I$28,0,10*ROW('Water Data'!I93)))</f>
        <v/>
      </c>
      <c r="CJ99" s="275" t="str">
        <f ca="true">+IF(OFFSET('Water Data'!$I$29,0,10*ROW('Water Data'!I93))="","",OFFSET('Water Data'!$I$29,0,10*ROW('Water Data'!I93)))</f>
        <v/>
      </c>
      <c r="CK99" s="275" t="str">
        <f ca="true">+IF(OFFSET('Sanitation Data'!$D$28,0,10*ROW('Sanitation Data'!D93))="","",OFFSET('Sanitation Data'!$D$28,0,10*ROW('Sanitation Data'!D93)))</f>
        <v/>
      </c>
      <c r="CL99" s="275" t="str">
        <f ca="true">+IF(OFFSET('Sanitation Data'!$D$29,0,10*ROW('Sanitation Data'!D93))="","",OFFSET('Sanitation Data'!$D$29,0,10*ROW('Sanitation Data'!D93)))</f>
        <v/>
      </c>
      <c r="CM99" s="275" t="str">
        <f ca="true">+IF(OFFSET('Sanitation Data'!$D$30,0,10*ROW('Sanitation Data'!D93))="","",OFFSET('Sanitation Data'!$D$30,0,10*ROW('Sanitation Data'!D93)))</f>
        <v/>
      </c>
      <c r="CN99" s="275" t="str">
        <f ca="true">+IF(OFFSET('Sanitation Data'!$D$31,0,10*ROW('Sanitation Data'!D93))="","",OFFSET('Sanitation Data'!$D$31,0,10*ROW('Sanitation Data'!D93)))</f>
        <v/>
      </c>
      <c r="CO99" s="275" t="str">
        <f ca="true">+IF(OFFSET('Sanitation Data'!$D$32,0,10*ROW('Sanitation Data'!D93))="","",OFFSET('Sanitation Data'!$D$32,0,10*ROW('Sanitation Data'!D93)))</f>
        <v/>
      </c>
      <c r="CP99" s="275" t="str">
        <f ca="true">+IF(OFFSET('Sanitation Data'!$E$28,0,10*ROW('Sanitation Data'!E93))="","",OFFSET('Sanitation Data'!$E$28,0,10*ROW('Sanitation Data'!E93)))</f>
        <v/>
      </c>
      <c r="CQ99" s="275" t="str">
        <f ca="true">+IF(OFFSET('Sanitation Data'!$E$29,0,10*ROW('Sanitation Data'!E93))="","",OFFSET('Sanitation Data'!$E$29,0,10*ROW('Sanitation Data'!E93)))</f>
        <v/>
      </c>
      <c r="CR99" s="275" t="str">
        <f ca="true">+IF(OFFSET('Sanitation Data'!$E$30,0,10*ROW('Sanitation Data'!E93))="","",OFFSET('Sanitation Data'!$E$30,0,10*ROW('Sanitation Data'!E93)))</f>
        <v/>
      </c>
      <c r="CS99" s="275" t="str">
        <f ca="true">+IF(OFFSET('Sanitation Data'!$E$31,0,10*ROW('Sanitation Data'!E93))="","",OFFSET('Sanitation Data'!$E$31,0,10*ROW('Sanitation Data'!E93)))</f>
        <v/>
      </c>
      <c r="CT99" s="275" t="str">
        <f ca="true">+IF(OFFSET('Sanitation Data'!$E$32,0,10*ROW('Sanitation Data'!E93))="","",OFFSET('Sanitation Data'!$E$32,0,10*ROW('Sanitation Data'!E93)))</f>
        <v/>
      </c>
      <c r="CU99" s="275" t="str">
        <f ca="true">+IF(OFFSET('Sanitation Data'!$F$28,0,10*ROW('Sanitation Data'!F93))="","",OFFSET('Sanitation Data'!$F$28,0,10*ROW('Sanitation Data'!F93)))</f>
        <v/>
      </c>
      <c r="CV99" s="275" t="str">
        <f ca="true">+IF(OFFSET('Sanitation Data'!$F$29,0,10*ROW('Sanitation Data'!F93))="","",OFFSET('Sanitation Data'!$F$29,0,10*ROW('Sanitation Data'!F93)))</f>
        <v/>
      </c>
      <c r="CW99" s="275" t="str">
        <f ca="true">+IF(OFFSET('Sanitation Data'!$F$30,0,10*ROW('Sanitation Data'!F93))="","",OFFSET('Sanitation Data'!$F$30,0,10*ROW('Sanitation Data'!F93)))</f>
        <v/>
      </c>
      <c r="CX99" s="275" t="str">
        <f ca="true">+IF(OFFSET('Sanitation Data'!$F$31,0,10*ROW('Sanitation Data'!F93))="","",OFFSET('Sanitation Data'!$F$31,0,10*ROW('Sanitation Data'!F93)))</f>
        <v/>
      </c>
      <c r="CY99" s="275" t="str">
        <f ca="true">+IF(OFFSET('Sanitation Data'!$F$32,0,10*ROW('Sanitation Data'!F93))="","",OFFSET('Sanitation Data'!$F$32,0,10*ROW('Sanitation Data'!F93)))</f>
        <v/>
      </c>
      <c r="CZ99" s="275" t="str">
        <f ca="true">+IF(OFFSET('Sanitation Data'!$G$28,0,10*ROW('Sanitation Data'!G93))="","",OFFSET('Sanitation Data'!$G$28,0,10*ROW('Sanitation Data'!G93)))</f>
        <v/>
      </c>
      <c r="DA99" s="275" t="str">
        <f ca="true">+IF(OFFSET('Sanitation Data'!$G$29,0,10*ROW('Sanitation Data'!G93))="","",OFFSET('Sanitation Data'!$G$29,0,10*ROW('Sanitation Data'!G93)))</f>
        <v/>
      </c>
      <c r="DB99" s="275" t="str">
        <f ca="true">+IF(OFFSET('Sanitation Data'!$G$30,0,10*ROW('Sanitation Data'!G93))="","",OFFSET('Sanitation Data'!$G$30,0,10*ROW('Sanitation Data'!G93)))</f>
        <v/>
      </c>
      <c r="DC99" s="275" t="str">
        <f ca="true">+IF(OFFSET('Sanitation Data'!$G$31,0,10*ROW('Sanitation Data'!G93))="","",OFFSET('Sanitation Data'!$G$31,0,10*ROW('Sanitation Data'!G93)))</f>
        <v/>
      </c>
      <c r="DD99" s="275" t="str">
        <f ca="true">+IF(OFFSET('Sanitation Data'!$G$32,0,10*ROW('Sanitation Data'!G93))="","",OFFSET('Sanitation Data'!$G$32,0,10*ROW('Sanitation Data'!G93)))</f>
        <v/>
      </c>
      <c r="DE99" s="275" t="str">
        <f ca="true">+IF(OFFSET('Sanitation Data'!$H$28,0,10*ROW('Sanitation Data'!H93))="","",OFFSET('Sanitation Data'!$H$28,0,10*ROW('Sanitation Data'!H93)))</f>
        <v/>
      </c>
      <c r="DF99" s="275" t="str">
        <f ca="true">+IF(OFFSET('Sanitation Data'!$H$29,0,10*ROW('Sanitation Data'!H93))="","",OFFSET('Sanitation Data'!$H$29,0,10*ROW('Sanitation Data'!H93)))</f>
        <v/>
      </c>
      <c r="DG99" s="275" t="str">
        <f ca="true">+IF(OFFSET('Sanitation Data'!$H$30,0,10*ROW('Sanitation Data'!H93))="","",OFFSET('Sanitation Data'!$H$30,0,10*ROW('Sanitation Data'!H93)))</f>
        <v/>
      </c>
      <c r="DH99" s="275" t="str">
        <f ca="true">+IF(OFFSET('Sanitation Data'!$H$31,0,10*ROW('Sanitation Data'!H93))="","",OFFSET('Sanitation Data'!$H$31,0,10*ROW('Sanitation Data'!H93)))</f>
        <v/>
      </c>
      <c r="DI99" s="275" t="str">
        <f ca="true">+IF(OFFSET('Sanitation Data'!$H$32,0,10*ROW('Sanitation Data'!H93))="","",OFFSET('Sanitation Data'!$H$32,0,10*ROW('Sanitation Data'!H93)))</f>
        <v/>
      </c>
      <c r="DJ99" s="275" t="str">
        <f ca="true">+IF(OFFSET('Sanitation Data'!$I$28,0,10*ROW('Sanitation Data'!I93))="","",OFFSET('Sanitation Data'!$I$28,0,10*ROW('Sanitation Data'!I93)))</f>
        <v/>
      </c>
      <c r="DK99" s="275" t="str">
        <f ca="true">+IF(OFFSET('Sanitation Data'!$I$29,0,10*ROW('Sanitation Data'!I93))="","",OFFSET('Sanitation Data'!$I$29,0,10*ROW('Sanitation Data'!I93)))</f>
        <v/>
      </c>
      <c r="DL99" s="275" t="str">
        <f ca="true">+IF(OFFSET('Sanitation Data'!$I$30,0,10*ROW('Sanitation Data'!I93))="","",OFFSET('Sanitation Data'!$I$30,0,10*ROW('Sanitation Data'!I93)))</f>
        <v/>
      </c>
      <c r="DM99" s="275" t="str">
        <f ca="true">+IF(OFFSET('Sanitation Data'!$I$31,0,10*ROW('Sanitation Data'!I93))="","",OFFSET('Sanitation Data'!$I$31,0,10*ROW('Sanitation Data'!I93)))</f>
        <v/>
      </c>
      <c r="DN99" s="275" t="str">
        <f ca="true">+IF(OFFSET('Sanitation Data'!$I$32,0,10*ROW('Sanitation Data'!I93))="","",OFFSET('Sanitation Data'!$I$32,0,10*ROW('Sanitation Data'!I93)))</f>
        <v/>
      </c>
      <c r="DO99" s="275" t="str">
        <f ca="true">+IF(OFFSET('Hygiene Data'!$D$11,0,10*ROW('Hygiene Data'!D93))="","",OFFSET('Hygiene Data'!$D$11,0,10*ROW('Hygiene Data'!D93)))</f>
        <v/>
      </c>
      <c r="DP99" s="275" t="str">
        <f ca="true">+IF(OFFSET('Hygiene Data'!$D$12,0,10*ROW('Hygiene Data'!D93))="","",OFFSET('Hygiene Data'!$D$12,0,10*ROW('Hygiene Data'!D93)))</f>
        <v/>
      </c>
      <c r="DQ99" s="275" t="str">
        <f ca="true">+IF(OFFSET('Hygiene Data'!$D$13,0,10*ROW('Hygiene Data'!D93))="","",OFFSET('Hygiene Data'!$D$13,0,10*ROW('Hygiene Data'!D93)))</f>
        <v/>
      </c>
      <c r="DR99" s="275" t="str">
        <f ca="true">+IF(OFFSET('Hygiene Data'!$E$11,0,10*ROW('Hygiene Data'!E93))="","",OFFSET('Hygiene Data'!$E$11,0,10*ROW('Hygiene Data'!E93)))</f>
        <v/>
      </c>
      <c r="DS99" s="275" t="str">
        <f ca="true">+IF(OFFSET('Hygiene Data'!$E$12,0,10*ROW('Hygiene Data'!E93))="","",OFFSET('Hygiene Data'!$E$12,0,10*ROW('Hygiene Data'!E93)))</f>
        <v/>
      </c>
      <c r="DT99" s="275" t="str">
        <f ca="true">+IF(OFFSET('Hygiene Data'!$E$13,0,10*ROW('Hygiene Data'!E93))="","",OFFSET('Hygiene Data'!$E$13,0,10*ROW('Hygiene Data'!E93)))</f>
        <v/>
      </c>
      <c r="DU99" s="275" t="str">
        <f ca="true">+IF(OFFSET('Hygiene Data'!$F$11,0,10*ROW('Hygiene Data'!F93))="","",OFFSET('Hygiene Data'!$F$11,0,10*ROW('Hygiene Data'!F93)))</f>
        <v/>
      </c>
      <c r="DV99" s="275" t="str">
        <f ca="true">+IF(OFFSET('Hygiene Data'!$F$12,0,10*ROW('Hygiene Data'!F93))="","",OFFSET('Hygiene Data'!$F$12,0,10*ROW('Hygiene Data'!F93)))</f>
        <v/>
      </c>
      <c r="DW99" s="275" t="str">
        <f ca="true">+IF(OFFSET('Hygiene Data'!$F$13,0,10*ROW('Hygiene Data'!F93))="","",OFFSET('Hygiene Data'!$F$13,0,10*ROW('Hygiene Data'!F93)))</f>
        <v/>
      </c>
      <c r="DX99" s="275" t="str">
        <f ca="true">+IF(OFFSET('Hygiene Data'!$G$11,0,10*ROW('Hygiene Data'!G93))="","",OFFSET('Hygiene Data'!$G$11,0,10*ROW('Hygiene Data'!G93)))</f>
        <v/>
      </c>
      <c r="DY99" s="275" t="str">
        <f ca="true">+IF(OFFSET('Hygiene Data'!$G$12,0,10*ROW('Hygiene Data'!G93))="","",OFFSET('Hygiene Data'!$G$12,0,10*ROW('Hygiene Data'!G93)))</f>
        <v/>
      </c>
      <c r="DZ99" s="275" t="str">
        <f ca="true">+IF(OFFSET('Hygiene Data'!$G$13,0,10*ROW('Hygiene Data'!G93))="","",OFFSET('Hygiene Data'!$G$13,0,10*ROW('Hygiene Data'!G93)))</f>
        <v/>
      </c>
      <c r="EA99" s="275" t="str">
        <f ca="true">+IF(OFFSET('Hygiene Data'!$H$11,0,10*ROW('Hygiene Data'!H93))="","",OFFSET('Hygiene Data'!$H$11,0,10*ROW('Hygiene Data'!H93)))</f>
        <v/>
      </c>
      <c r="EB99" s="275" t="str">
        <f ca="true">+IF(OFFSET('Hygiene Data'!$H$12,0,10*ROW('Hygiene Data'!H93))="","",OFFSET('Hygiene Data'!$H$12,0,10*ROW('Hygiene Data'!H93)))</f>
        <v/>
      </c>
      <c r="EC99" s="275" t="str">
        <f ca="true">+IF(OFFSET('Hygiene Data'!$H$13,0,10*ROW('Hygiene Data'!H93))="","",OFFSET('Hygiene Data'!$H$13,0,10*ROW('Hygiene Data'!H93)))</f>
        <v/>
      </c>
      <c r="ED99" s="275" t="str">
        <f ca="true">+IF(OFFSET('Hygiene Data'!$I$11,0,10*ROW('Hygiene Data'!I93))="","",OFFSET('Hygiene Data'!$I$11,0,10*ROW('Hygiene Data'!I93)))</f>
        <v/>
      </c>
      <c r="EE99" s="275" t="str">
        <f ca="true">+IF(OFFSET('Hygiene Data'!$I$12,0,10*ROW('Hygiene Data'!I93))="","",OFFSET('Hygiene Data'!$I$12,0,10*ROW('Hygiene Data'!I93)))</f>
        <v/>
      </c>
      <c r="EF99" s="275"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1"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5"/>
      <c r="BS100" s="275" t="str">
        <f ca="true">+IF(OFFSET('Water Data'!$D$27,0,10*ROW('Water Data'!D94))="","",OFFSET('Water Data'!$D$27,0,10*ROW('Water Data'!D94)))</f>
        <v/>
      </c>
      <c r="BT100" s="275" t="str">
        <f ca="true">+IF(OFFSET('Water Data'!$D$28,0,10*ROW('Water Data'!D94))="","",OFFSET('Water Data'!$D$28,0,10*ROW('Water Data'!D94)))</f>
        <v/>
      </c>
      <c r="BU100" s="275" t="str">
        <f ca="true">+IF(OFFSET('Water Data'!$D$29,0,10*ROW('Water Data'!D94))="","",OFFSET('Water Data'!$D$29,0,10*ROW('Water Data'!D94)))</f>
        <v/>
      </c>
      <c r="BV100" s="275" t="str">
        <f ca="true">+IF(OFFSET('Water Data'!$E$27,0,10*ROW('Water Data'!E94))="","",OFFSET('Water Data'!$E$27,0,10*ROW('Water Data'!E94)))</f>
        <v/>
      </c>
      <c r="BW100" s="275" t="str">
        <f ca="true">+IF(OFFSET('Water Data'!$E$28,0,10*ROW('Water Data'!E94))="","",OFFSET('Water Data'!$E$28,0,10*ROW('Water Data'!E94)))</f>
        <v/>
      </c>
      <c r="BX100" s="275" t="str">
        <f ca="true">+IF(OFFSET('Water Data'!$E$29,0,10*ROW('Water Data'!E94))="","",OFFSET('Water Data'!$E$29,0,10*ROW('Water Data'!E94)))</f>
        <v/>
      </c>
      <c r="BY100" s="275" t="str">
        <f ca="true">+IF(OFFSET('Water Data'!$F$27,0,10*ROW('Water Data'!F94))="","",OFFSET('Water Data'!$F$27,0,10*ROW('Water Data'!F94)))</f>
        <v/>
      </c>
      <c r="BZ100" s="275" t="str">
        <f ca="true">+IF(OFFSET('Water Data'!$F$28,0,10*ROW('Water Data'!F94))="","",OFFSET('Water Data'!$F$28,0,10*ROW('Water Data'!F94)))</f>
        <v/>
      </c>
      <c r="CA100" s="275" t="str">
        <f ca="true">+IF(OFFSET('Water Data'!$F$29,0,10*ROW('Water Data'!F94))="","",OFFSET('Water Data'!$F$29,0,10*ROW('Water Data'!F94)))</f>
        <v/>
      </c>
      <c r="CB100" s="275" t="str">
        <f ca="true">+IF(OFFSET('Water Data'!$G$27,0,10*ROW('Water Data'!G94))="","",OFFSET('Water Data'!$G$27,0,10*ROW('Water Data'!G94)))</f>
        <v/>
      </c>
      <c r="CC100" s="275" t="str">
        <f ca="true">+IF(OFFSET('Water Data'!$G$28,0,10*ROW('Water Data'!G94))="","",OFFSET('Water Data'!$G$28,0,10*ROW('Water Data'!G94)))</f>
        <v/>
      </c>
      <c r="CD100" s="275" t="str">
        <f ca="true">+IF(OFFSET('Water Data'!$G$29,0,10*ROW('Water Data'!G94))="","",OFFSET('Water Data'!$G$29,0,10*ROW('Water Data'!G94)))</f>
        <v/>
      </c>
      <c r="CE100" s="275" t="str">
        <f ca="true">+IF(OFFSET('Water Data'!$H$27,0,10*ROW('Water Data'!H94))="","",OFFSET('Water Data'!$H$27,0,10*ROW('Water Data'!H94)))</f>
        <v/>
      </c>
      <c r="CF100" s="275" t="str">
        <f ca="true">+IF(OFFSET('Water Data'!$H$28,0,10*ROW('Water Data'!H94))="","",OFFSET('Water Data'!$H$28,0,10*ROW('Water Data'!H94)))</f>
        <v/>
      </c>
      <c r="CG100" s="275" t="str">
        <f ca="true">+IF(OFFSET('Water Data'!$H$29,0,10*ROW('Water Data'!H94))="","",OFFSET('Water Data'!$H$29,0,10*ROW('Water Data'!H94)))</f>
        <v/>
      </c>
      <c r="CH100" s="275" t="str">
        <f ca="true">+IF(OFFSET('Water Data'!$I$27,0,10*ROW('Water Data'!I94))="","",OFFSET('Water Data'!$I$27,0,10*ROW('Water Data'!I94)))</f>
        <v/>
      </c>
      <c r="CI100" s="275" t="str">
        <f ca="true">+IF(OFFSET('Water Data'!$I$28,0,10*ROW('Water Data'!I94))="","",OFFSET('Water Data'!$I$28,0,10*ROW('Water Data'!I94)))</f>
        <v/>
      </c>
      <c r="CJ100" s="275" t="str">
        <f ca="true">+IF(OFFSET('Water Data'!$I$29,0,10*ROW('Water Data'!I94))="","",OFFSET('Water Data'!$I$29,0,10*ROW('Water Data'!I94)))</f>
        <v/>
      </c>
      <c r="CK100" s="275" t="str">
        <f ca="true">+IF(OFFSET('Sanitation Data'!$D$28,0,10*ROW('Sanitation Data'!D94))="","",OFFSET('Sanitation Data'!$D$28,0,10*ROW('Sanitation Data'!D94)))</f>
        <v/>
      </c>
      <c r="CL100" s="275" t="str">
        <f ca="true">+IF(OFFSET('Sanitation Data'!$D$29,0,10*ROW('Sanitation Data'!D94))="","",OFFSET('Sanitation Data'!$D$29,0,10*ROW('Sanitation Data'!D94)))</f>
        <v/>
      </c>
      <c r="CM100" s="275" t="str">
        <f ca="true">+IF(OFFSET('Sanitation Data'!$D$30,0,10*ROW('Sanitation Data'!D94))="","",OFFSET('Sanitation Data'!$D$30,0,10*ROW('Sanitation Data'!D94)))</f>
        <v/>
      </c>
      <c r="CN100" s="275" t="str">
        <f ca="true">+IF(OFFSET('Sanitation Data'!$D$31,0,10*ROW('Sanitation Data'!D94))="","",OFFSET('Sanitation Data'!$D$31,0,10*ROW('Sanitation Data'!D94)))</f>
        <v/>
      </c>
      <c r="CO100" s="275" t="str">
        <f ca="true">+IF(OFFSET('Sanitation Data'!$D$32,0,10*ROW('Sanitation Data'!D94))="","",OFFSET('Sanitation Data'!$D$32,0,10*ROW('Sanitation Data'!D94)))</f>
        <v/>
      </c>
      <c r="CP100" s="275" t="str">
        <f ca="true">+IF(OFFSET('Sanitation Data'!$E$28,0,10*ROW('Sanitation Data'!E94))="","",OFFSET('Sanitation Data'!$E$28,0,10*ROW('Sanitation Data'!E94)))</f>
        <v/>
      </c>
      <c r="CQ100" s="275" t="str">
        <f ca="true">+IF(OFFSET('Sanitation Data'!$E$29,0,10*ROW('Sanitation Data'!E94))="","",OFFSET('Sanitation Data'!$E$29,0,10*ROW('Sanitation Data'!E94)))</f>
        <v/>
      </c>
      <c r="CR100" s="275" t="str">
        <f ca="true">+IF(OFFSET('Sanitation Data'!$E$30,0,10*ROW('Sanitation Data'!E94))="","",OFFSET('Sanitation Data'!$E$30,0,10*ROW('Sanitation Data'!E94)))</f>
        <v/>
      </c>
      <c r="CS100" s="275" t="str">
        <f ca="true">+IF(OFFSET('Sanitation Data'!$E$31,0,10*ROW('Sanitation Data'!E94))="","",OFFSET('Sanitation Data'!$E$31,0,10*ROW('Sanitation Data'!E94)))</f>
        <v/>
      </c>
      <c r="CT100" s="275" t="str">
        <f ca="true">+IF(OFFSET('Sanitation Data'!$E$32,0,10*ROW('Sanitation Data'!E94))="","",OFFSET('Sanitation Data'!$E$32,0,10*ROW('Sanitation Data'!E94)))</f>
        <v/>
      </c>
      <c r="CU100" s="275" t="str">
        <f ca="true">+IF(OFFSET('Sanitation Data'!$F$28,0,10*ROW('Sanitation Data'!F94))="","",OFFSET('Sanitation Data'!$F$28,0,10*ROW('Sanitation Data'!F94)))</f>
        <v/>
      </c>
      <c r="CV100" s="275" t="str">
        <f ca="true">+IF(OFFSET('Sanitation Data'!$F$29,0,10*ROW('Sanitation Data'!F94))="","",OFFSET('Sanitation Data'!$F$29,0,10*ROW('Sanitation Data'!F94)))</f>
        <v/>
      </c>
      <c r="CW100" s="275" t="str">
        <f ca="true">+IF(OFFSET('Sanitation Data'!$F$30,0,10*ROW('Sanitation Data'!F94))="","",OFFSET('Sanitation Data'!$F$30,0,10*ROW('Sanitation Data'!F94)))</f>
        <v/>
      </c>
      <c r="CX100" s="275" t="str">
        <f ca="true">+IF(OFFSET('Sanitation Data'!$F$31,0,10*ROW('Sanitation Data'!F94))="","",OFFSET('Sanitation Data'!$F$31,0,10*ROW('Sanitation Data'!F94)))</f>
        <v/>
      </c>
      <c r="CY100" s="275" t="str">
        <f ca="true">+IF(OFFSET('Sanitation Data'!$F$32,0,10*ROW('Sanitation Data'!F94))="","",OFFSET('Sanitation Data'!$F$32,0,10*ROW('Sanitation Data'!F94)))</f>
        <v/>
      </c>
      <c r="CZ100" s="275" t="str">
        <f ca="true">+IF(OFFSET('Sanitation Data'!$G$28,0,10*ROW('Sanitation Data'!G94))="","",OFFSET('Sanitation Data'!$G$28,0,10*ROW('Sanitation Data'!G94)))</f>
        <v/>
      </c>
      <c r="DA100" s="275" t="str">
        <f ca="true">+IF(OFFSET('Sanitation Data'!$G$29,0,10*ROW('Sanitation Data'!G94))="","",OFFSET('Sanitation Data'!$G$29,0,10*ROW('Sanitation Data'!G94)))</f>
        <v/>
      </c>
      <c r="DB100" s="275" t="str">
        <f ca="true">+IF(OFFSET('Sanitation Data'!$G$30,0,10*ROW('Sanitation Data'!G94))="","",OFFSET('Sanitation Data'!$G$30,0,10*ROW('Sanitation Data'!G94)))</f>
        <v/>
      </c>
      <c r="DC100" s="275" t="str">
        <f ca="true">+IF(OFFSET('Sanitation Data'!$G$31,0,10*ROW('Sanitation Data'!G94))="","",OFFSET('Sanitation Data'!$G$31,0,10*ROW('Sanitation Data'!G94)))</f>
        <v/>
      </c>
      <c r="DD100" s="275" t="str">
        <f ca="true">+IF(OFFSET('Sanitation Data'!$G$32,0,10*ROW('Sanitation Data'!G94))="","",OFFSET('Sanitation Data'!$G$32,0,10*ROW('Sanitation Data'!G94)))</f>
        <v/>
      </c>
      <c r="DE100" s="275" t="str">
        <f ca="true">+IF(OFFSET('Sanitation Data'!$H$28,0,10*ROW('Sanitation Data'!H94))="","",OFFSET('Sanitation Data'!$H$28,0,10*ROW('Sanitation Data'!H94)))</f>
        <v/>
      </c>
      <c r="DF100" s="275" t="str">
        <f ca="true">+IF(OFFSET('Sanitation Data'!$H$29,0,10*ROW('Sanitation Data'!H94))="","",OFFSET('Sanitation Data'!$H$29,0,10*ROW('Sanitation Data'!H94)))</f>
        <v/>
      </c>
      <c r="DG100" s="275" t="str">
        <f ca="true">+IF(OFFSET('Sanitation Data'!$H$30,0,10*ROW('Sanitation Data'!H94))="","",OFFSET('Sanitation Data'!$H$30,0,10*ROW('Sanitation Data'!H94)))</f>
        <v/>
      </c>
      <c r="DH100" s="275" t="str">
        <f ca="true">+IF(OFFSET('Sanitation Data'!$H$31,0,10*ROW('Sanitation Data'!H94))="","",OFFSET('Sanitation Data'!$H$31,0,10*ROW('Sanitation Data'!H94)))</f>
        <v/>
      </c>
      <c r="DI100" s="275" t="str">
        <f ca="true">+IF(OFFSET('Sanitation Data'!$H$32,0,10*ROW('Sanitation Data'!H94))="","",OFFSET('Sanitation Data'!$H$32,0,10*ROW('Sanitation Data'!H94)))</f>
        <v/>
      </c>
      <c r="DJ100" s="275" t="str">
        <f ca="true">+IF(OFFSET('Sanitation Data'!$I$28,0,10*ROW('Sanitation Data'!I94))="","",OFFSET('Sanitation Data'!$I$28,0,10*ROW('Sanitation Data'!I94)))</f>
        <v/>
      </c>
      <c r="DK100" s="275" t="str">
        <f ca="true">+IF(OFFSET('Sanitation Data'!$I$29,0,10*ROW('Sanitation Data'!I94))="","",OFFSET('Sanitation Data'!$I$29,0,10*ROW('Sanitation Data'!I94)))</f>
        <v/>
      </c>
      <c r="DL100" s="275" t="str">
        <f ca="true">+IF(OFFSET('Sanitation Data'!$I$30,0,10*ROW('Sanitation Data'!I94))="","",OFFSET('Sanitation Data'!$I$30,0,10*ROW('Sanitation Data'!I94)))</f>
        <v/>
      </c>
      <c r="DM100" s="275" t="str">
        <f ca="true">+IF(OFFSET('Sanitation Data'!$I$31,0,10*ROW('Sanitation Data'!I94))="","",OFFSET('Sanitation Data'!$I$31,0,10*ROW('Sanitation Data'!I94)))</f>
        <v/>
      </c>
      <c r="DN100" s="275" t="str">
        <f ca="true">+IF(OFFSET('Sanitation Data'!$I$32,0,10*ROW('Sanitation Data'!I94))="","",OFFSET('Sanitation Data'!$I$32,0,10*ROW('Sanitation Data'!I94)))</f>
        <v/>
      </c>
      <c r="DO100" s="275" t="str">
        <f ca="true">+IF(OFFSET('Hygiene Data'!$D$11,0,10*ROW('Hygiene Data'!D94))="","",OFFSET('Hygiene Data'!$D$11,0,10*ROW('Hygiene Data'!D94)))</f>
        <v/>
      </c>
      <c r="DP100" s="275" t="str">
        <f ca="true">+IF(OFFSET('Hygiene Data'!$D$12,0,10*ROW('Hygiene Data'!D94))="","",OFFSET('Hygiene Data'!$D$12,0,10*ROW('Hygiene Data'!D94)))</f>
        <v/>
      </c>
      <c r="DQ100" s="275" t="str">
        <f ca="true">+IF(OFFSET('Hygiene Data'!$D$13,0,10*ROW('Hygiene Data'!D94))="","",OFFSET('Hygiene Data'!$D$13,0,10*ROW('Hygiene Data'!D94)))</f>
        <v/>
      </c>
      <c r="DR100" s="275" t="str">
        <f ca="true">+IF(OFFSET('Hygiene Data'!$E$11,0,10*ROW('Hygiene Data'!E94))="","",OFFSET('Hygiene Data'!$E$11,0,10*ROW('Hygiene Data'!E94)))</f>
        <v/>
      </c>
      <c r="DS100" s="275" t="str">
        <f ca="true">+IF(OFFSET('Hygiene Data'!$E$12,0,10*ROW('Hygiene Data'!E94))="","",OFFSET('Hygiene Data'!$E$12,0,10*ROW('Hygiene Data'!E94)))</f>
        <v/>
      </c>
      <c r="DT100" s="275" t="str">
        <f ca="true">+IF(OFFSET('Hygiene Data'!$E$13,0,10*ROW('Hygiene Data'!E94))="","",OFFSET('Hygiene Data'!$E$13,0,10*ROW('Hygiene Data'!E94)))</f>
        <v/>
      </c>
      <c r="DU100" s="275" t="str">
        <f ca="true">+IF(OFFSET('Hygiene Data'!$F$11,0,10*ROW('Hygiene Data'!F94))="","",OFFSET('Hygiene Data'!$F$11,0,10*ROW('Hygiene Data'!F94)))</f>
        <v/>
      </c>
      <c r="DV100" s="275" t="str">
        <f ca="true">+IF(OFFSET('Hygiene Data'!$F$12,0,10*ROW('Hygiene Data'!F94))="","",OFFSET('Hygiene Data'!$F$12,0,10*ROW('Hygiene Data'!F94)))</f>
        <v/>
      </c>
      <c r="DW100" s="275" t="str">
        <f ca="true">+IF(OFFSET('Hygiene Data'!$F$13,0,10*ROW('Hygiene Data'!F94))="","",OFFSET('Hygiene Data'!$F$13,0,10*ROW('Hygiene Data'!F94)))</f>
        <v/>
      </c>
      <c r="DX100" s="275" t="str">
        <f ca="true">+IF(OFFSET('Hygiene Data'!$G$11,0,10*ROW('Hygiene Data'!G94))="","",OFFSET('Hygiene Data'!$G$11,0,10*ROW('Hygiene Data'!G94)))</f>
        <v/>
      </c>
      <c r="DY100" s="275" t="str">
        <f ca="true">+IF(OFFSET('Hygiene Data'!$G$12,0,10*ROW('Hygiene Data'!G94))="","",OFFSET('Hygiene Data'!$G$12,0,10*ROW('Hygiene Data'!G94)))</f>
        <v/>
      </c>
      <c r="DZ100" s="275" t="str">
        <f ca="true">+IF(OFFSET('Hygiene Data'!$G$13,0,10*ROW('Hygiene Data'!G94))="","",OFFSET('Hygiene Data'!$G$13,0,10*ROW('Hygiene Data'!G94)))</f>
        <v/>
      </c>
      <c r="EA100" s="275" t="str">
        <f ca="true">+IF(OFFSET('Hygiene Data'!$H$11,0,10*ROW('Hygiene Data'!H94))="","",OFFSET('Hygiene Data'!$H$11,0,10*ROW('Hygiene Data'!H94)))</f>
        <v/>
      </c>
      <c r="EB100" s="275" t="str">
        <f ca="true">+IF(OFFSET('Hygiene Data'!$H$12,0,10*ROW('Hygiene Data'!H94))="","",OFFSET('Hygiene Data'!$H$12,0,10*ROW('Hygiene Data'!H94)))</f>
        <v/>
      </c>
      <c r="EC100" s="275" t="str">
        <f ca="true">+IF(OFFSET('Hygiene Data'!$H$13,0,10*ROW('Hygiene Data'!H94))="","",OFFSET('Hygiene Data'!$H$13,0,10*ROW('Hygiene Data'!H94)))</f>
        <v/>
      </c>
      <c r="ED100" s="275" t="str">
        <f ca="true">+IF(OFFSET('Hygiene Data'!$I$11,0,10*ROW('Hygiene Data'!I94))="","",OFFSET('Hygiene Data'!$I$11,0,10*ROW('Hygiene Data'!I94)))</f>
        <v/>
      </c>
      <c r="EE100" s="275" t="str">
        <f ca="true">+IF(OFFSET('Hygiene Data'!$I$12,0,10*ROW('Hygiene Data'!I94))="","",OFFSET('Hygiene Data'!$I$12,0,10*ROW('Hygiene Data'!I94)))</f>
        <v/>
      </c>
      <c r="EF100" s="275"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1"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5"/>
      <c r="BS101" s="275" t="str">
        <f ca="true">+IF(OFFSET('Water Data'!$D$27,0,10*ROW('Water Data'!D95))="","",OFFSET('Water Data'!$D$27,0,10*ROW('Water Data'!D95)))</f>
        <v/>
      </c>
      <c r="BT101" s="275" t="str">
        <f ca="true">+IF(OFFSET('Water Data'!$D$28,0,10*ROW('Water Data'!D95))="","",OFFSET('Water Data'!$D$28,0,10*ROW('Water Data'!D95)))</f>
        <v/>
      </c>
      <c r="BU101" s="275" t="str">
        <f ca="true">+IF(OFFSET('Water Data'!$D$29,0,10*ROW('Water Data'!D95))="","",OFFSET('Water Data'!$D$29,0,10*ROW('Water Data'!D95)))</f>
        <v/>
      </c>
      <c r="BV101" s="275" t="str">
        <f ca="true">+IF(OFFSET('Water Data'!$E$27,0,10*ROW('Water Data'!E95))="","",OFFSET('Water Data'!$E$27,0,10*ROW('Water Data'!E95)))</f>
        <v/>
      </c>
      <c r="BW101" s="275" t="str">
        <f ca="true">+IF(OFFSET('Water Data'!$E$28,0,10*ROW('Water Data'!E95))="","",OFFSET('Water Data'!$E$28,0,10*ROW('Water Data'!E95)))</f>
        <v/>
      </c>
      <c r="BX101" s="275" t="str">
        <f ca="true">+IF(OFFSET('Water Data'!$E$29,0,10*ROW('Water Data'!E95))="","",OFFSET('Water Data'!$E$29,0,10*ROW('Water Data'!E95)))</f>
        <v/>
      </c>
      <c r="BY101" s="275" t="str">
        <f ca="true">+IF(OFFSET('Water Data'!$F$27,0,10*ROW('Water Data'!F95))="","",OFFSET('Water Data'!$F$27,0,10*ROW('Water Data'!F95)))</f>
        <v/>
      </c>
      <c r="BZ101" s="275" t="str">
        <f ca="true">+IF(OFFSET('Water Data'!$F$28,0,10*ROW('Water Data'!F95))="","",OFFSET('Water Data'!$F$28,0,10*ROW('Water Data'!F95)))</f>
        <v/>
      </c>
      <c r="CA101" s="275" t="str">
        <f ca="true">+IF(OFFSET('Water Data'!$F$29,0,10*ROW('Water Data'!F95))="","",OFFSET('Water Data'!$F$29,0,10*ROW('Water Data'!F95)))</f>
        <v/>
      </c>
      <c r="CB101" s="275" t="str">
        <f ca="true">+IF(OFFSET('Water Data'!$G$27,0,10*ROW('Water Data'!G95))="","",OFFSET('Water Data'!$G$27,0,10*ROW('Water Data'!G95)))</f>
        <v/>
      </c>
      <c r="CC101" s="275" t="str">
        <f ca="true">+IF(OFFSET('Water Data'!$G$28,0,10*ROW('Water Data'!G95))="","",OFFSET('Water Data'!$G$28,0,10*ROW('Water Data'!G95)))</f>
        <v/>
      </c>
      <c r="CD101" s="275" t="str">
        <f ca="true">+IF(OFFSET('Water Data'!$G$29,0,10*ROW('Water Data'!G95))="","",OFFSET('Water Data'!$G$29,0,10*ROW('Water Data'!G95)))</f>
        <v/>
      </c>
      <c r="CE101" s="275" t="str">
        <f ca="true">+IF(OFFSET('Water Data'!$H$27,0,10*ROW('Water Data'!H95))="","",OFFSET('Water Data'!$H$27,0,10*ROW('Water Data'!H95)))</f>
        <v/>
      </c>
      <c r="CF101" s="275" t="str">
        <f ca="true">+IF(OFFSET('Water Data'!$H$28,0,10*ROW('Water Data'!H95))="","",OFFSET('Water Data'!$H$28,0,10*ROW('Water Data'!H95)))</f>
        <v/>
      </c>
      <c r="CG101" s="275" t="str">
        <f ca="true">+IF(OFFSET('Water Data'!$H$29,0,10*ROW('Water Data'!H95))="","",OFFSET('Water Data'!$H$29,0,10*ROW('Water Data'!H95)))</f>
        <v/>
      </c>
      <c r="CH101" s="275" t="str">
        <f ca="true">+IF(OFFSET('Water Data'!$I$27,0,10*ROW('Water Data'!I95))="","",OFFSET('Water Data'!$I$27,0,10*ROW('Water Data'!I95)))</f>
        <v/>
      </c>
      <c r="CI101" s="275" t="str">
        <f ca="true">+IF(OFFSET('Water Data'!$I$28,0,10*ROW('Water Data'!I95))="","",OFFSET('Water Data'!$I$28,0,10*ROW('Water Data'!I95)))</f>
        <v/>
      </c>
      <c r="CJ101" s="275" t="str">
        <f ca="true">+IF(OFFSET('Water Data'!$I$29,0,10*ROW('Water Data'!I95))="","",OFFSET('Water Data'!$I$29,0,10*ROW('Water Data'!I95)))</f>
        <v/>
      </c>
      <c r="CK101" s="275" t="str">
        <f ca="true">+IF(OFFSET('Sanitation Data'!$D$28,0,10*ROW('Sanitation Data'!D95))="","",OFFSET('Sanitation Data'!$D$28,0,10*ROW('Sanitation Data'!D95)))</f>
        <v/>
      </c>
      <c r="CL101" s="275" t="str">
        <f ca="true">+IF(OFFSET('Sanitation Data'!$D$29,0,10*ROW('Sanitation Data'!D95))="","",OFFSET('Sanitation Data'!$D$29,0,10*ROW('Sanitation Data'!D95)))</f>
        <v/>
      </c>
      <c r="CM101" s="275" t="str">
        <f ca="true">+IF(OFFSET('Sanitation Data'!$D$30,0,10*ROW('Sanitation Data'!D95))="","",OFFSET('Sanitation Data'!$D$30,0,10*ROW('Sanitation Data'!D95)))</f>
        <v/>
      </c>
      <c r="CN101" s="275" t="str">
        <f ca="true">+IF(OFFSET('Sanitation Data'!$D$31,0,10*ROW('Sanitation Data'!D95))="","",OFFSET('Sanitation Data'!$D$31,0,10*ROW('Sanitation Data'!D95)))</f>
        <v/>
      </c>
      <c r="CO101" s="275" t="str">
        <f ca="true">+IF(OFFSET('Sanitation Data'!$D$32,0,10*ROW('Sanitation Data'!D95))="","",OFFSET('Sanitation Data'!$D$32,0,10*ROW('Sanitation Data'!D95)))</f>
        <v/>
      </c>
      <c r="CP101" s="275" t="str">
        <f ca="true">+IF(OFFSET('Sanitation Data'!$E$28,0,10*ROW('Sanitation Data'!E95))="","",OFFSET('Sanitation Data'!$E$28,0,10*ROW('Sanitation Data'!E95)))</f>
        <v/>
      </c>
      <c r="CQ101" s="275" t="str">
        <f ca="true">+IF(OFFSET('Sanitation Data'!$E$29,0,10*ROW('Sanitation Data'!E95))="","",OFFSET('Sanitation Data'!$E$29,0,10*ROW('Sanitation Data'!E95)))</f>
        <v/>
      </c>
      <c r="CR101" s="275" t="str">
        <f ca="true">+IF(OFFSET('Sanitation Data'!$E$30,0,10*ROW('Sanitation Data'!E95))="","",OFFSET('Sanitation Data'!$E$30,0,10*ROW('Sanitation Data'!E95)))</f>
        <v/>
      </c>
      <c r="CS101" s="275" t="str">
        <f ca="true">+IF(OFFSET('Sanitation Data'!$E$31,0,10*ROW('Sanitation Data'!E95))="","",OFFSET('Sanitation Data'!$E$31,0,10*ROW('Sanitation Data'!E95)))</f>
        <v/>
      </c>
      <c r="CT101" s="275" t="str">
        <f ca="true">+IF(OFFSET('Sanitation Data'!$E$32,0,10*ROW('Sanitation Data'!E95))="","",OFFSET('Sanitation Data'!$E$32,0,10*ROW('Sanitation Data'!E95)))</f>
        <v/>
      </c>
      <c r="CU101" s="275" t="str">
        <f ca="true">+IF(OFFSET('Sanitation Data'!$F$28,0,10*ROW('Sanitation Data'!F95))="","",OFFSET('Sanitation Data'!$F$28,0,10*ROW('Sanitation Data'!F95)))</f>
        <v/>
      </c>
      <c r="CV101" s="275" t="str">
        <f ca="true">+IF(OFFSET('Sanitation Data'!$F$29,0,10*ROW('Sanitation Data'!F95))="","",OFFSET('Sanitation Data'!$F$29,0,10*ROW('Sanitation Data'!F95)))</f>
        <v/>
      </c>
      <c r="CW101" s="275" t="str">
        <f ca="true">+IF(OFFSET('Sanitation Data'!$F$30,0,10*ROW('Sanitation Data'!F95))="","",OFFSET('Sanitation Data'!$F$30,0,10*ROW('Sanitation Data'!F95)))</f>
        <v/>
      </c>
      <c r="CX101" s="275" t="str">
        <f ca="true">+IF(OFFSET('Sanitation Data'!$F$31,0,10*ROW('Sanitation Data'!F95))="","",OFFSET('Sanitation Data'!$F$31,0,10*ROW('Sanitation Data'!F95)))</f>
        <v/>
      </c>
      <c r="CY101" s="275" t="str">
        <f ca="true">+IF(OFFSET('Sanitation Data'!$F$32,0,10*ROW('Sanitation Data'!F95))="","",OFFSET('Sanitation Data'!$F$32,0,10*ROW('Sanitation Data'!F95)))</f>
        <v/>
      </c>
      <c r="CZ101" s="275" t="str">
        <f ca="true">+IF(OFFSET('Sanitation Data'!$G$28,0,10*ROW('Sanitation Data'!G95))="","",OFFSET('Sanitation Data'!$G$28,0,10*ROW('Sanitation Data'!G95)))</f>
        <v/>
      </c>
      <c r="DA101" s="275" t="str">
        <f ca="true">+IF(OFFSET('Sanitation Data'!$G$29,0,10*ROW('Sanitation Data'!G95))="","",OFFSET('Sanitation Data'!$G$29,0,10*ROW('Sanitation Data'!G95)))</f>
        <v/>
      </c>
      <c r="DB101" s="275" t="str">
        <f ca="true">+IF(OFFSET('Sanitation Data'!$G$30,0,10*ROW('Sanitation Data'!G95))="","",OFFSET('Sanitation Data'!$G$30,0,10*ROW('Sanitation Data'!G95)))</f>
        <v/>
      </c>
      <c r="DC101" s="275" t="str">
        <f ca="true">+IF(OFFSET('Sanitation Data'!$G$31,0,10*ROW('Sanitation Data'!G95))="","",OFFSET('Sanitation Data'!$G$31,0,10*ROW('Sanitation Data'!G95)))</f>
        <v/>
      </c>
      <c r="DD101" s="275" t="str">
        <f ca="true">+IF(OFFSET('Sanitation Data'!$G$32,0,10*ROW('Sanitation Data'!G95))="","",OFFSET('Sanitation Data'!$G$32,0,10*ROW('Sanitation Data'!G95)))</f>
        <v/>
      </c>
      <c r="DE101" s="275" t="str">
        <f ca="true">+IF(OFFSET('Sanitation Data'!$H$28,0,10*ROW('Sanitation Data'!H95))="","",OFFSET('Sanitation Data'!$H$28,0,10*ROW('Sanitation Data'!H95)))</f>
        <v/>
      </c>
      <c r="DF101" s="275" t="str">
        <f ca="true">+IF(OFFSET('Sanitation Data'!$H$29,0,10*ROW('Sanitation Data'!H95))="","",OFFSET('Sanitation Data'!$H$29,0,10*ROW('Sanitation Data'!H95)))</f>
        <v/>
      </c>
      <c r="DG101" s="275" t="str">
        <f ca="true">+IF(OFFSET('Sanitation Data'!$H$30,0,10*ROW('Sanitation Data'!H95))="","",OFFSET('Sanitation Data'!$H$30,0,10*ROW('Sanitation Data'!H95)))</f>
        <v/>
      </c>
      <c r="DH101" s="275" t="str">
        <f ca="true">+IF(OFFSET('Sanitation Data'!$H$31,0,10*ROW('Sanitation Data'!H95))="","",OFFSET('Sanitation Data'!$H$31,0,10*ROW('Sanitation Data'!H95)))</f>
        <v/>
      </c>
      <c r="DI101" s="275" t="str">
        <f ca="true">+IF(OFFSET('Sanitation Data'!$H$32,0,10*ROW('Sanitation Data'!H95))="","",OFFSET('Sanitation Data'!$H$32,0,10*ROW('Sanitation Data'!H95)))</f>
        <v/>
      </c>
      <c r="DJ101" s="275" t="str">
        <f ca="true">+IF(OFFSET('Sanitation Data'!$I$28,0,10*ROW('Sanitation Data'!I95))="","",OFFSET('Sanitation Data'!$I$28,0,10*ROW('Sanitation Data'!I95)))</f>
        <v/>
      </c>
      <c r="DK101" s="275" t="str">
        <f ca="true">+IF(OFFSET('Sanitation Data'!$I$29,0,10*ROW('Sanitation Data'!I95))="","",OFFSET('Sanitation Data'!$I$29,0,10*ROW('Sanitation Data'!I95)))</f>
        <v/>
      </c>
      <c r="DL101" s="275" t="str">
        <f ca="true">+IF(OFFSET('Sanitation Data'!$I$30,0,10*ROW('Sanitation Data'!I95))="","",OFFSET('Sanitation Data'!$I$30,0,10*ROW('Sanitation Data'!I95)))</f>
        <v/>
      </c>
      <c r="DM101" s="275" t="str">
        <f ca="true">+IF(OFFSET('Sanitation Data'!$I$31,0,10*ROW('Sanitation Data'!I95))="","",OFFSET('Sanitation Data'!$I$31,0,10*ROW('Sanitation Data'!I95)))</f>
        <v/>
      </c>
      <c r="DN101" s="275" t="str">
        <f ca="true">+IF(OFFSET('Sanitation Data'!$I$32,0,10*ROW('Sanitation Data'!I95))="","",OFFSET('Sanitation Data'!$I$32,0,10*ROW('Sanitation Data'!I95)))</f>
        <v/>
      </c>
      <c r="DO101" s="275" t="str">
        <f ca="true">+IF(OFFSET('Hygiene Data'!$D$11,0,10*ROW('Hygiene Data'!D95))="","",OFFSET('Hygiene Data'!$D$11,0,10*ROW('Hygiene Data'!D95)))</f>
        <v/>
      </c>
      <c r="DP101" s="275" t="str">
        <f ca="true">+IF(OFFSET('Hygiene Data'!$D$12,0,10*ROW('Hygiene Data'!D95))="","",OFFSET('Hygiene Data'!$D$12,0,10*ROW('Hygiene Data'!D95)))</f>
        <v/>
      </c>
      <c r="DQ101" s="275" t="str">
        <f ca="true">+IF(OFFSET('Hygiene Data'!$D$13,0,10*ROW('Hygiene Data'!D95))="","",OFFSET('Hygiene Data'!$D$13,0,10*ROW('Hygiene Data'!D95)))</f>
        <v/>
      </c>
      <c r="DR101" s="275" t="str">
        <f ca="true">+IF(OFFSET('Hygiene Data'!$E$11,0,10*ROW('Hygiene Data'!E95))="","",OFFSET('Hygiene Data'!$E$11,0,10*ROW('Hygiene Data'!E95)))</f>
        <v/>
      </c>
      <c r="DS101" s="275" t="str">
        <f ca="true">+IF(OFFSET('Hygiene Data'!$E$12,0,10*ROW('Hygiene Data'!E95))="","",OFFSET('Hygiene Data'!$E$12,0,10*ROW('Hygiene Data'!E95)))</f>
        <v/>
      </c>
      <c r="DT101" s="275" t="str">
        <f ca="true">+IF(OFFSET('Hygiene Data'!$E$13,0,10*ROW('Hygiene Data'!E95))="","",OFFSET('Hygiene Data'!$E$13,0,10*ROW('Hygiene Data'!E95)))</f>
        <v/>
      </c>
      <c r="DU101" s="275" t="str">
        <f ca="true">+IF(OFFSET('Hygiene Data'!$F$11,0,10*ROW('Hygiene Data'!F95))="","",OFFSET('Hygiene Data'!$F$11,0,10*ROW('Hygiene Data'!F95)))</f>
        <v/>
      </c>
      <c r="DV101" s="275" t="str">
        <f ca="true">+IF(OFFSET('Hygiene Data'!$F$12,0,10*ROW('Hygiene Data'!F95))="","",OFFSET('Hygiene Data'!$F$12,0,10*ROW('Hygiene Data'!F95)))</f>
        <v/>
      </c>
      <c r="DW101" s="275" t="str">
        <f ca="true">+IF(OFFSET('Hygiene Data'!$F$13,0,10*ROW('Hygiene Data'!F95))="","",OFFSET('Hygiene Data'!$F$13,0,10*ROW('Hygiene Data'!F95)))</f>
        <v/>
      </c>
      <c r="DX101" s="275" t="str">
        <f ca="true">+IF(OFFSET('Hygiene Data'!$G$11,0,10*ROW('Hygiene Data'!G95))="","",OFFSET('Hygiene Data'!$G$11,0,10*ROW('Hygiene Data'!G95)))</f>
        <v/>
      </c>
      <c r="DY101" s="275" t="str">
        <f ca="true">+IF(OFFSET('Hygiene Data'!$G$12,0,10*ROW('Hygiene Data'!G95))="","",OFFSET('Hygiene Data'!$G$12,0,10*ROW('Hygiene Data'!G95)))</f>
        <v/>
      </c>
      <c r="DZ101" s="275" t="str">
        <f ca="true">+IF(OFFSET('Hygiene Data'!$G$13,0,10*ROW('Hygiene Data'!G95))="","",OFFSET('Hygiene Data'!$G$13,0,10*ROW('Hygiene Data'!G95)))</f>
        <v/>
      </c>
      <c r="EA101" s="275" t="str">
        <f ca="true">+IF(OFFSET('Hygiene Data'!$H$11,0,10*ROW('Hygiene Data'!H95))="","",OFFSET('Hygiene Data'!$H$11,0,10*ROW('Hygiene Data'!H95)))</f>
        <v/>
      </c>
      <c r="EB101" s="275" t="str">
        <f ca="true">+IF(OFFSET('Hygiene Data'!$H$12,0,10*ROW('Hygiene Data'!H95))="","",OFFSET('Hygiene Data'!$H$12,0,10*ROW('Hygiene Data'!H95)))</f>
        <v/>
      </c>
      <c r="EC101" s="275" t="str">
        <f ca="true">+IF(OFFSET('Hygiene Data'!$H$13,0,10*ROW('Hygiene Data'!H95))="","",OFFSET('Hygiene Data'!$H$13,0,10*ROW('Hygiene Data'!H95)))</f>
        <v/>
      </c>
      <c r="ED101" s="275" t="str">
        <f ca="true">+IF(OFFSET('Hygiene Data'!$I$11,0,10*ROW('Hygiene Data'!I95))="","",OFFSET('Hygiene Data'!$I$11,0,10*ROW('Hygiene Data'!I95)))</f>
        <v/>
      </c>
      <c r="EE101" s="275" t="str">
        <f ca="true">+IF(OFFSET('Hygiene Data'!$I$12,0,10*ROW('Hygiene Data'!I95))="","",OFFSET('Hygiene Data'!$I$12,0,10*ROW('Hygiene Data'!I95)))</f>
        <v/>
      </c>
      <c r="EF101" s="275"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1"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5"/>
      <c r="BS102" s="275" t="str">
        <f ca="true">+IF(OFFSET('Water Data'!$D$27,0,10*ROW('Water Data'!D96))="","",OFFSET('Water Data'!$D$27,0,10*ROW('Water Data'!D96)))</f>
        <v/>
      </c>
      <c r="BT102" s="275" t="str">
        <f ca="true">+IF(OFFSET('Water Data'!$D$28,0,10*ROW('Water Data'!D96))="","",OFFSET('Water Data'!$D$28,0,10*ROW('Water Data'!D96)))</f>
        <v/>
      </c>
      <c r="BU102" s="275" t="str">
        <f ca="true">+IF(OFFSET('Water Data'!$D$29,0,10*ROW('Water Data'!D96))="","",OFFSET('Water Data'!$D$29,0,10*ROW('Water Data'!D96)))</f>
        <v/>
      </c>
      <c r="BV102" s="275" t="str">
        <f ca="true">+IF(OFFSET('Water Data'!$E$27,0,10*ROW('Water Data'!E96))="","",OFFSET('Water Data'!$E$27,0,10*ROW('Water Data'!E96)))</f>
        <v/>
      </c>
      <c r="BW102" s="275" t="str">
        <f ca="true">+IF(OFFSET('Water Data'!$E$28,0,10*ROW('Water Data'!E96))="","",OFFSET('Water Data'!$E$28,0,10*ROW('Water Data'!E96)))</f>
        <v/>
      </c>
      <c r="BX102" s="275" t="str">
        <f ca="true">+IF(OFFSET('Water Data'!$E$29,0,10*ROW('Water Data'!E96))="","",OFFSET('Water Data'!$E$29,0,10*ROW('Water Data'!E96)))</f>
        <v/>
      </c>
      <c r="BY102" s="275" t="str">
        <f ca="true">+IF(OFFSET('Water Data'!$F$27,0,10*ROW('Water Data'!F96))="","",OFFSET('Water Data'!$F$27,0,10*ROW('Water Data'!F96)))</f>
        <v/>
      </c>
      <c r="BZ102" s="275" t="str">
        <f ca="true">+IF(OFFSET('Water Data'!$F$28,0,10*ROW('Water Data'!F96))="","",OFFSET('Water Data'!$F$28,0,10*ROW('Water Data'!F96)))</f>
        <v/>
      </c>
      <c r="CA102" s="275" t="str">
        <f ca="true">+IF(OFFSET('Water Data'!$F$29,0,10*ROW('Water Data'!F96))="","",OFFSET('Water Data'!$F$29,0,10*ROW('Water Data'!F96)))</f>
        <v/>
      </c>
      <c r="CB102" s="275" t="str">
        <f ca="true">+IF(OFFSET('Water Data'!$G$27,0,10*ROW('Water Data'!G96))="","",OFFSET('Water Data'!$G$27,0,10*ROW('Water Data'!G96)))</f>
        <v/>
      </c>
      <c r="CC102" s="275" t="str">
        <f ca="true">+IF(OFFSET('Water Data'!$G$28,0,10*ROW('Water Data'!G96))="","",OFFSET('Water Data'!$G$28,0,10*ROW('Water Data'!G96)))</f>
        <v/>
      </c>
      <c r="CD102" s="275" t="str">
        <f ca="true">+IF(OFFSET('Water Data'!$G$29,0,10*ROW('Water Data'!G96))="","",OFFSET('Water Data'!$G$29,0,10*ROW('Water Data'!G96)))</f>
        <v/>
      </c>
      <c r="CE102" s="275" t="str">
        <f ca="true">+IF(OFFSET('Water Data'!$H$27,0,10*ROW('Water Data'!H96))="","",OFFSET('Water Data'!$H$27,0,10*ROW('Water Data'!H96)))</f>
        <v/>
      </c>
      <c r="CF102" s="275" t="str">
        <f ca="true">+IF(OFFSET('Water Data'!$H$28,0,10*ROW('Water Data'!H96))="","",OFFSET('Water Data'!$H$28,0,10*ROW('Water Data'!H96)))</f>
        <v/>
      </c>
      <c r="CG102" s="275" t="str">
        <f ca="true">+IF(OFFSET('Water Data'!$H$29,0,10*ROW('Water Data'!H96))="","",OFFSET('Water Data'!$H$29,0,10*ROW('Water Data'!H96)))</f>
        <v/>
      </c>
      <c r="CH102" s="275" t="str">
        <f ca="true">+IF(OFFSET('Water Data'!$I$27,0,10*ROW('Water Data'!I96))="","",OFFSET('Water Data'!$I$27,0,10*ROW('Water Data'!I96)))</f>
        <v/>
      </c>
      <c r="CI102" s="275" t="str">
        <f ca="true">+IF(OFFSET('Water Data'!$I$28,0,10*ROW('Water Data'!I96))="","",OFFSET('Water Data'!$I$28,0,10*ROW('Water Data'!I96)))</f>
        <v/>
      </c>
      <c r="CJ102" s="275" t="str">
        <f ca="true">+IF(OFFSET('Water Data'!$I$29,0,10*ROW('Water Data'!I96))="","",OFFSET('Water Data'!$I$29,0,10*ROW('Water Data'!I96)))</f>
        <v/>
      </c>
      <c r="CK102" s="275" t="str">
        <f ca="true">+IF(OFFSET('Sanitation Data'!$D$28,0,10*ROW('Sanitation Data'!D96))="","",OFFSET('Sanitation Data'!$D$28,0,10*ROW('Sanitation Data'!D96)))</f>
        <v/>
      </c>
      <c r="CL102" s="275" t="str">
        <f ca="true">+IF(OFFSET('Sanitation Data'!$D$29,0,10*ROW('Sanitation Data'!D96))="","",OFFSET('Sanitation Data'!$D$29,0,10*ROW('Sanitation Data'!D96)))</f>
        <v/>
      </c>
      <c r="CM102" s="275" t="str">
        <f ca="true">+IF(OFFSET('Sanitation Data'!$D$30,0,10*ROW('Sanitation Data'!D96))="","",OFFSET('Sanitation Data'!$D$30,0,10*ROW('Sanitation Data'!D96)))</f>
        <v/>
      </c>
      <c r="CN102" s="275" t="str">
        <f ca="true">+IF(OFFSET('Sanitation Data'!$D$31,0,10*ROW('Sanitation Data'!D96))="","",OFFSET('Sanitation Data'!$D$31,0,10*ROW('Sanitation Data'!D96)))</f>
        <v/>
      </c>
      <c r="CO102" s="275" t="str">
        <f ca="true">+IF(OFFSET('Sanitation Data'!$D$32,0,10*ROW('Sanitation Data'!D96))="","",OFFSET('Sanitation Data'!$D$32,0,10*ROW('Sanitation Data'!D96)))</f>
        <v/>
      </c>
      <c r="CP102" s="275" t="str">
        <f ca="true">+IF(OFFSET('Sanitation Data'!$E$28,0,10*ROW('Sanitation Data'!E96))="","",OFFSET('Sanitation Data'!$E$28,0,10*ROW('Sanitation Data'!E96)))</f>
        <v/>
      </c>
      <c r="CQ102" s="275" t="str">
        <f ca="true">+IF(OFFSET('Sanitation Data'!$E$29,0,10*ROW('Sanitation Data'!E96))="","",OFFSET('Sanitation Data'!$E$29,0,10*ROW('Sanitation Data'!E96)))</f>
        <v/>
      </c>
      <c r="CR102" s="275" t="str">
        <f ca="true">+IF(OFFSET('Sanitation Data'!$E$30,0,10*ROW('Sanitation Data'!E96))="","",OFFSET('Sanitation Data'!$E$30,0,10*ROW('Sanitation Data'!E96)))</f>
        <v/>
      </c>
      <c r="CS102" s="275" t="str">
        <f ca="true">+IF(OFFSET('Sanitation Data'!$E$31,0,10*ROW('Sanitation Data'!E96))="","",OFFSET('Sanitation Data'!$E$31,0,10*ROW('Sanitation Data'!E96)))</f>
        <v/>
      </c>
      <c r="CT102" s="275" t="str">
        <f ca="true">+IF(OFFSET('Sanitation Data'!$E$32,0,10*ROW('Sanitation Data'!E96))="","",OFFSET('Sanitation Data'!$E$32,0,10*ROW('Sanitation Data'!E96)))</f>
        <v/>
      </c>
      <c r="CU102" s="275" t="str">
        <f ca="true">+IF(OFFSET('Sanitation Data'!$F$28,0,10*ROW('Sanitation Data'!F96))="","",OFFSET('Sanitation Data'!$F$28,0,10*ROW('Sanitation Data'!F96)))</f>
        <v/>
      </c>
      <c r="CV102" s="275" t="str">
        <f ca="true">+IF(OFFSET('Sanitation Data'!$F$29,0,10*ROW('Sanitation Data'!F96))="","",OFFSET('Sanitation Data'!$F$29,0,10*ROW('Sanitation Data'!F96)))</f>
        <v/>
      </c>
      <c r="CW102" s="275" t="str">
        <f ca="true">+IF(OFFSET('Sanitation Data'!$F$30,0,10*ROW('Sanitation Data'!F96))="","",OFFSET('Sanitation Data'!$F$30,0,10*ROW('Sanitation Data'!F96)))</f>
        <v/>
      </c>
      <c r="CX102" s="275" t="str">
        <f ca="true">+IF(OFFSET('Sanitation Data'!$F$31,0,10*ROW('Sanitation Data'!F96))="","",OFFSET('Sanitation Data'!$F$31,0,10*ROW('Sanitation Data'!F96)))</f>
        <v/>
      </c>
      <c r="CY102" s="275" t="str">
        <f ca="true">+IF(OFFSET('Sanitation Data'!$F$32,0,10*ROW('Sanitation Data'!F96))="","",OFFSET('Sanitation Data'!$F$32,0,10*ROW('Sanitation Data'!F96)))</f>
        <v/>
      </c>
      <c r="CZ102" s="275" t="str">
        <f ca="true">+IF(OFFSET('Sanitation Data'!$G$28,0,10*ROW('Sanitation Data'!G96))="","",OFFSET('Sanitation Data'!$G$28,0,10*ROW('Sanitation Data'!G96)))</f>
        <v/>
      </c>
      <c r="DA102" s="275" t="str">
        <f ca="true">+IF(OFFSET('Sanitation Data'!$G$29,0,10*ROW('Sanitation Data'!G96))="","",OFFSET('Sanitation Data'!$G$29,0,10*ROW('Sanitation Data'!G96)))</f>
        <v/>
      </c>
      <c r="DB102" s="275" t="str">
        <f ca="true">+IF(OFFSET('Sanitation Data'!$G$30,0,10*ROW('Sanitation Data'!G96))="","",OFFSET('Sanitation Data'!$G$30,0,10*ROW('Sanitation Data'!G96)))</f>
        <v/>
      </c>
      <c r="DC102" s="275" t="str">
        <f ca="true">+IF(OFFSET('Sanitation Data'!$G$31,0,10*ROW('Sanitation Data'!G96))="","",OFFSET('Sanitation Data'!$G$31,0,10*ROW('Sanitation Data'!G96)))</f>
        <v/>
      </c>
      <c r="DD102" s="275" t="str">
        <f ca="true">+IF(OFFSET('Sanitation Data'!$G$32,0,10*ROW('Sanitation Data'!G96))="","",OFFSET('Sanitation Data'!$G$32,0,10*ROW('Sanitation Data'!G96)))</f>
        <v/>
      </c>
      <c r="DE102" s="275" t="str">
        <f ca="true">+IF(OFFSET('Sanitation Data'!$H$28,0,10*ROW('Sanitation Data'!H96))="","",OFFSET('Sanitation Data'!$H$28,0,10*ROW('Sanitation Data'!H96)))</f>
        <v/>
      </c>
      <c r="DF102" s="275" t="str">
        <f ca="true">+IF(OFFSET('Sanitation Data'!$H$29,0,10*ROW('Sanitation Data'!H96))="","",OFFSET('Sanitation Data'!$H$29,0,10*ROW('Sanitation Data'!H96)))</f>
        <v/>
      </c>
      <c r="DG102" s="275" t="str">
        <f ca="true">+IF(OFFSET('Sanitation Data'!$H$30,0,10*ROW('Sanitation Data'!H96))="","",OFFSET('Sanitation Data'!$H$30,0,10*ROW('Sanitation Data'!H96)))</f>
        <v/>
      </c>
      <c r="DH102" s="275" t="str">
        <f ca="true">+IF(OFFSET('Sanitation Data'!$H$31,0,10*ROW('Sanitation Data'!H96))="","",OFFSET('Sanitation Data'!$H$31,0,10*ROW('Sanitation Data'!H96)))</f>
        <v/>
      </c>
      <c r="DI102" s="275" t="str">
        <f ca="true">+IF(OFFSET('Sanitation Data'!$H$32,0,10*ROW('Sanitation Data'!H96))="","",OFFSET('Sanitation Data'!$H$32,0,10*ROW('Sanitation Data'!H96)))</f>
        <v/>
      </c>
      <c r="DJ102" s="275" t="str">
        <f ca="true">+IF(OFFSET('Sanitation Data'!$I$28,0,10*ROW('Sanitation Data'!I96))="","",OFFSET('Sanitation Data'!$I$28,0,10*ROW('Sanitation Data'!I96)))</f>
        <v/>
      </c>
      <c r="DK102" s="275" t="str">
        <f ca="true">+IF(OFFSET('Sanitation Data'!$I$29,0,10*ROW('Sanitation Data'!I96))="","",OFFSET('Sanitation Data'!$I$29,0,10*ROW('Sanitation Data'!I96)))</f>
        <v/>
      </c>
      <c r="DL102" s="275" t="str">
        <f ca="true">+IF(OFFSET('Sanitation Data'!$I$30,0,10*ROW('Sanitation Data'!I96))="","",OFFSET('Sanitation Data'!$I$30,0,10*ROW('Sanitation Data'!I96)))</f>
        <v/>
      </c>
      <c r="DM102" s="275" t="str">
        <f ca="true">+IF(OFFSET('Sanitation Data'!$I$31,0,10*ROW('Sanitation Data'!I96))="","",OFFSET('Sanitation Data'!$I$31,0,10*ROW('Sanitation Data'!I96)))</f>
        <v/>
      </c>
      <c r="DN102" s="275" t="str">
        <f ca="true">+IF(OFFSET('Sanitation Data'!$I$32,0,10*ROW('Sanitation Data'!I96))="","",OFFSET('Sanitation Data'!$I$32,0,10*ROW('Sanitation Data'!I96)))</f>
        <v/>
      </c>
      <c r="DO102" s="275" t="str">
        <f ca="true">+IF(OFFSET('Hygiene Data'!$D$11,0,10*ROW('Hygiene Data'!D96))="","",OFFSET('Hygiene Data'!$D$11,0,10*ROW('Hygiene Data'!D96)))</f>
        <v/>
      </c>
      <c r="DP102" s="275" t="str">
        <f ca="true">+IF(OFFSET('Hygiene Data'!$D$12,0,10*ROW('Hygiene Data'!D96))="","",OFFSET('Hygiene Data'!$D$12,0,10*ROW('Hygiene Data'!D96)))</f>
        <v/>
      </c>
      <c r="DQ102" s="275" t="str">
        <f ca="true">+IF(OFFSET('Hygiene Data'!$D$13,0,10*ROW('Hygiene Data'!D96))="","",OFFSET('Hygiene Data'!$D$13,0,10*ROW('Hygiene Data'!D96)))</f>
        <v/>
      </c>
      <c r="DR102" s="275" t="str">
        <f ca="true">+IF(OFFSET('Hygiene Data'!$E$11,0,10*ROW('Hygiene Data'!E96))="","",OFFSET('Hygiene Data'!$E$11,0,10*ROW('Hygiene Data'!E96)))</f>
        <v/>
      </c>
      <c r="DS102" s="275" t="str">
        <f ca="true">+IF(OFFSET('Hygiene Data'!$E$12,0,10*ROW('Hygiene Data'!E96))="","",OFFSET('Hygiene Data'!$E$12,0,10*ROW('Hygiene Data'!E96)))</f>
        <v/>
      </c>
      <c r="DT102" s="275" t="str">
        <f ca="true">+IF(OFFSET('Hygiene Data'!$E$13,0,10*ROW('Hygiene Data'!E96))="","",OFFSET('Hygiene Data'!$E$13,0,10*ROW('Hygiene Data'!E96)))</f>
        <v/>
      </c>
      <c r="DU102" s="275" t="str">
        <f ca="true">+IF(OFFSET('Hygiene Data'!$F$11,0,10*ROW('Hygiene Data'!F96))="","",OFFSET('Hygiene Data'!$F$11,0,10*ROW('Hygiene Data'!F96)))</f>
        <v/>
      </c>
      <c r="DV102" s="275" t="str">
        <f ca="true">+IF(OFFSET('Hygiene Data'!$F$12,0,10*ROW('Hygiene Data'!F96))="","",OFFSET('Hygiene Data'!$F$12,0,10*ROW('Hygiene Data'!F96)))</f>
        <v/>
      </c>
      <c r="DW102" s="275" t="str">
        <f ca="true">+IF(OFFSET('Hygiene Data'!$F$13,0,10*ROW('Hygiene Data'!F96))="","",OFFSET('Hygiene Data'!$F$13,0,10*ROW('Hygiene Data'!F96)))</f>
        <v/>
      </c>
      <c r="DX102" s="275" t="str">
        <f ca="true">+IF(OFFSET('Hygiene Data'!$G$11,0,10*ROW('Hygiene Data'!G96))="","",OFFSET('Hygiene Data'!$G$11,0,10*ROW('Hygiene Data'!G96)))</f>
        <v/>
      </c>
      <c r="DY102" s="275" t="str">
        <f ca="true">+IF(OFFSET('Hygiene Data'!$G$12,0,10*ROW('Hygiene Data'!G96))="","",OFFSET('Hygiene Data'!$G$12,0,10*ROW('Hygiene Data'!G96)))</f>
        <v/>
      </c>
      <c r="DZ102" s="275" t="str">
        <f ca="true">+IF(OFFSET('Hygiene Data'!$G$13,0,10*ROW('Hygiene Data'!G96))="","",OFFSET('Hygiene Data'!$G$13,0,10*ROW('Hygiene Data'!G96)))</f>
        <v/>
      </c>
      <c r="EA102" s="275" t="str">
        <f ca="true">+IF(OFFSET('Hygiene Data'!$H$11,0,10*ROW('Hygiene Data'!H96))="","",OFFSET('Hygiene Data'!$H$11,0,10*ROW('Hygiene Data'!H96)))</f>
        <v/>
      </c>
      <c r="EB102" s="275" t="str">
        <f ca="true">+IF(OFFSET('Hygiene Data'!$H$12,0,10*ROW('Hygiene Data'!H96))="","",OFFSET('Hygiene Data'!$H$12,0,10*ROW('Hygiene Data'!H96)))</f>
        <v/>
      </c>
      <c r="EC102" s="275" t="str">
        <f ca="true">+IF(OFFSET('Hygiene Data'!$H$13,0,10*ROW('Hygiene Data'!H96))="","",OFFSET('Hygiene Data'!$H$13,0,10*ROW('Hygiene Data'!H96)))</f>
        <v/>
      </c>
      <c r="ED102" s="275" t="str">
        <f ca="true">+IF(OFFSET('Hygiene Data'!$I$11,0,10*ROW('Hygiene Data'!I96))="","",OFFSET('Hygiene Data'!$I$11,0,10*ROW('Hygiene Data'!I96)))</f>
        <v/>
      </c>
      <c r="EE102" s="275" t="str">
        <f ca="true">+IF(OFFSET('Hygiene Data'!$I$12,0,10*ROW('Hygiene Data'!I96))="","",OFFSET('Hygiene Data'!$I$12,0,10*ROW('Hygiene Data'!I96)))</f>
        <v/>
      </c>
      <c r="EF102" s="275"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1"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5"/>
      <c r="BS103" s="275" t="str">
        <f ca="true">+IF(OFFSET('Water Data'!$D$27,0,10*ROW('Water Data'!D97))="","",OFFSET('Water Data'!$D$27,0,10*ROW('Water Data'!D97)))</f>
        <v/>
      </c>
      <c r="BT103" s="275" t="str">
        <f ca="true">+IF(OFFSET('Water Data'!$D$28,0,10*ROW('Water Data'!D97))="","",OFFSET('Water Data'!$D$28,0,10*ROW('Water Data'!D97)))</f>
        <v/>
      </c>
      <c r="BU103" s="275" t="str">
        <f ca="true">+IF(OFFSET('Water Data'!$D$29,0,10*ROW('Water Data'!D97))="","",OFFSET('Water Data'!$D$29,0,10*ROW('Water Data'!D97)))</f>
        <v/>
      </c>
      <c r="BV103" s="275" t="str">
        <f ca="true">+IF(OFFSET('Water Data'!$E$27,0,10*ROW('Water Data'!E97))="","",OFFSET('Water Data'!$E$27,0,10*ROW('Water Data'!E97)))</f>
        <v/>
      </c>
      <c r="BW103" s="275" t="str">
        <f ca="true">+IF(OFFSET('Water Data'!$E$28,0,10*ROW('Water Data'!E97))="","",OFFSET('Water Data'!$E$28,0,10*ROW('Water Data'!E97)))</f>
        <v/>
      </c>
      <c r="BX103" s="275" t="str">
        <f ca="true">+IF(OFFSET('Water Data'!$E$29,0,10*ROW('Water Data'!E97))="","",OFFSET('Water Data'!$E$29,0,10*ROW('Water Data'!E97)))</f>
        <v/>
      </c>
      <c r="BY103" s="275" t="str">
        <f ca="true">+IF(OFFSET('Water Data'!$F$27,0,10*ROW('Water Data'!F97))="","",OFFSET('Water Data'!$F$27,0,10*ROW('Water Data'!F97)))</f>
        <v/>
      </c>
      <c r="BZ103" s="275" t="str">
        <f ca="true">+IF(OFFSET('Water Data'!$F$28,0,10*ROW('Water Data'!F97))="","",OFFSET('Water Data'!$F$28,0,10*ROW('Water Data'!F97)))</f>
        <v/>
      </c>
      <c r="CA103" s="275" t="str">
        <f ca="true">+IF(OFFSET('Water Data'!$F$29,0,10*ROW('Water Data'!F97))="","",OFFSET('Water Data'!$F$29,0,10*ROW('Water Data'!F97)))</f>
        <v/>
      </c>
      <c r="CB103" s="275" t="str">
        <f ca="true">+IF(OFFSET('Water Data'!$G$27,0,10*ROW('Water Data'!G97))="","",OFFSET('Water Data'!$G$27,0,10*ROW('Water Data'!G97)))</f>
        <v/>
      </c>
      <c r="CC103" s="275" t="str">
        <f ca="true">+IF(OFFSET('Water Data'!$G$28,0,10*ROW('Water Data'!G97))="","",OFFSET('Water Data'!$G$28,0,10*ROW('Water Data'!G97)))</f>
        <v/>
      </c>
      <c r="CD103" s="275" t="str">
        <f ca="true">+IF(OFFSET('Water Data'!$G$29,0,10*ROW('Water Data'!G97))="","",OFFSET('Water Data'!$G$29,0,10*ROW('Water Data'!G97)))</f>
        <v/>
      </c>
      <c r="CE103" s="275" t="str">
        <f ca="true">+IF(OFFSET('Water Data'!$H$27,0,10*ROW('Water Data'!H97))="","",OFFSET('Water Data'!$H$27,0,10*ROW('Water Data'!H97)))</f>
        <v/>
      </c>
      <c r="CF103" s="275" t="str">
        <f ca="true">+IF(OFFSET('Water Data'!$H$28,0,10*ROW('Water Data'!H97))="","",OFFSET('Water Data'!$H$28,0,10*ROW('Water Data'!H97)))</f>
        <v/>
      </c>
      <c r="CG103" s="275" t="str">
        <f ca="true">+IF(OFFSET('Water Data'!$H$29,0,10*ROW('Water Data'!H97))="","",OFFSET('Water Data'!$H$29,0,10*ROW('Water Data'!H97)))</f>
        <v/>
      </c>
      <c r="CH103" s="275" t="str">
        <f ca="true">+IF(OFFSET('Water Data'!$I$27,0,10*ROW('Water Data'!I97))="","",OFFSET('Water Data'!$I$27,0,10*ROW('Water Data'!I97)))</f>
        <v/>
      </c>
      <c r="CI103" s="275" t="str">
        <f ca="true">+IF(OFFSET('Water Data'!$I$28,0,10*ROW('Water Data'!I97))="","",OFFSET('Water Data'!$I$28,0,10*ROW('Water Data'!I97)))</f>
        <v/>
      </c>
      <c r="CJ103" s="275" t="str">
        <f ca="true">+IF(OFFSET('Water Data'!$I$29,0,10*ROW('Water Data'!I97))="","",OFFSET('Water Data'!$I$29,0,10*ROW('Water Data'!I97)))</f>
        <v/>
      </c>
      <c r="CK103" s="275" t="str">
        <f ca="true">+IF(OFFSET('Sanitation Data'!$D$28,0,10*ROW('Sanitation Data'!D97))="","",OFFSET('Sanitation Data'!$D$28,0,10*ROW('Sanitation Data'!D97)))</f>
        <v/>
      </c>
      <c r="CL103" s="275" t="str">
        <f ca="true">+IF(OFFSET('Sanitation Data'!$D$29,0,10*ROW('Sanitation Data'!D97))="","",OFFSET('Sanitation Data'!$D$29,0,10*ROW('Sanitation Data'!D97)))</f>
        <v/>
      </c>
      <c r="CM103" s="275" t="str">
        <f ca="true">+IF(OFFSET('Sanitation Data'!$D$30,0,10*ROW('Sanitation Data'!D97))="","",OFFSET('Sanitation Data'!$D$30,0,10*ROW('Sanitation Data'!D97)))</f>
        <v/>
      </c>
      <c r="CN103" s="275" t="str">
        <f ca="true">+IF(OFFSET('Sanitation Data'!$D$31,0,10*ROW('Sanitation Data'!D97))="","",OFFSET('Sanitation Data'!$D$31,0,10*ROW('Sanitation Data'!D97)))</f>
        <v/>
      </c>
      <c r="CO103" s="275" t="str">
        <f ca="true">+IF(OFFSET('Sanitation Data'!$D$32,0,10*ROW('Sanitation Data'!D97))="","",OFFSET('Sanitation Data'!$D$32,0,10*ROW('Sanitation Data'!D97)))</f>
        <v/>
      </c>
      <c r="CP103" s="275" t="str">
        <f ca="true">+IF(OFFSET('Sanitation Data'!$E$28,0,10*ROW('Sanitation Data'!E97))="","",OFFSET('Sanitation Data'!$E$28,0,10*ROW('Sanitation Data'!E97)))</f>
        <v/>
      </c>
      <c r="CQ103" s="275" t="str">
        <f ca="true">+IF(OFFSET('Sanitation Data'!$E$29,0,10*ROW('Sanitation Data'!E97))="","",OFFSET('Sanitation Data'!$E$29,0,10*ROW('Sanitation Data'!E97)))</f>
        <v/>
      </c>
      <c r="CR103" s="275" t="str">
        <f ca="true">+IF(OFFSET('Sanitation Data'!$E$30,0,10*ROW('Sanitation Data'!E97))="","",OFFSET('Sanitation Data'!$E$30,0,10*ROW('Sanitation Data'!E97)))</f>
        <v/>
      </c>
      <c r="CS103" s="275" t="str">
        <f ca="true">+IF(OFFSET('Sanitation Data'!$E$31,0,10*ROW('Sanitation Data'!E97))="","",OFFSET('Sanitation Data'!$E$31,0,10*ROW('Sanitation Data'!E97)))</f>
        <v/>
      </c>
      <c r="CT103" s="275" t="str">
        <f ca="true">+IF(OFFSET('Sanitation Data'!$E$32,0,10*ROW('Sanitation Data'!E97))="","",OFFSET('Sanitation Data'!$E$32,0,10*ROW('Sanitation Data'!E97)))</f>
        <v/>
      </c>
      <c r="CU103" s="275" t="str">
        <f ca="true">+IF(OFFSET('Sanitation Data'!$F$28,0,10*ROW('Sanitation Data'!F97))="","",OFFSET('Sanitation Data'!$F$28,0,10*ROW('Sanitation Data'!F97)))</f>
        <v/>
      </c>
      <c r="CV103" s="275" t="str">
        <f ca="true">+IF(OFFSET('Sanitation Data'!$F$29,0,10*ROW('Sanitation Data'!F97))="","",OFFSET('Sanitation Data'!$F$29,0,10*ROW('Sanitation Data'!F97)))</f>
        <v/>
      </c>
      <c r="CW103" s="275" t="str">
        <f ca="true">+IF(OFFSET('Sanitation Data'!$F$30,0,10*ROW('Sanitation Data'!F97))="","",OFFSET('Sanitation Data'!$F$30,0,10*ROW('Sanitation Data'!F97)))</f>
        <v/>
      </c>
      <c r="CX103" s="275" t="str">
        <f ca="true">+IF(OFFSET('Sanitation Data'!$F$31,0,10*ROW('Sanitation Data'!F97))="","",OFFSET('Sanitation Data'!$F$31,0,10*ROW('Sanitation Data'!F97)))</f>
        <v/>
      </c>
      <c r="CY103" s="275" t="str">
        <f ca="true">+IF(OFFSET('Sanitation Data'!$F$32,0,10*ROW('Sanitation Data'!F97))="","",OFFSET('Sanitation Data'!$F$32,0,10*ROW('Sanitation Data'!F97)))</f>
        <v/>
      </c>
      <c r="CZ103" s="275" t="str">
        <f ca="true">+IF(OFFSET('Sanitation Data'!$G$28,0,10*ROW('Sanitation Data'!G97))="","",OFFSET('Sanitation Data'!$G$28,0,10*ROW('Sanitation Data'!G97)))</f>
        <v/>
      </c>
      <c r="DA103" s="275" t="str">
        <f ca="true">+IF(OFFSET('Sanitation Data'!$G$29,0,10*ROW('Sanitation Data'!G97))="","",OFFSET('Sanitation Data'!$G$29,0,10*ROW('Sanitation Data'!G97)))</f>
        <v/>
      </c>
      <c r="DB103" s="275" t="str">
        <f ca="true">+IF(OFFSET('Sanitation Data'!$G$30,0,10*ROW('Sanitation Data'!G97))="","",OFFSET('Sanitation Data'!$G$30,0,10*ROW('Sanitation Data'!G97)))</f>
        <v/>
      </c>
      <c r="DC103" s="275" t="str">
        <f ca="true">+IF(OFFSET('Sanitation Data'!$G$31,0,10*ROW('Sanitation Data'!G97))="","",OFFSET('Sanitation Data'!$G$31,0,10*ROW('Sanitation Data'!G97)))</f>
        <v/>
      </c>
      <c r="DD103" s="275" t="str">
        <f ca="true">+IF(OFFSET('Sanitation Data'!$G$32,0,10*ROW('Sanitation Data'!G97))="","",OFFSET('Sanitation Data'!$G$32,0,10*ROW('Sanitation Data'!G97)))</f>
        <v/>
      </c>
      <c r="DE103" s="275" t="str">
        <f ca="true">+IF(OFFSET('Sanitation Data'!$H$28,0,10*ROW('Sanitation Data'!H97))="","",OFFSET('Sanitation Data'!$H$28,0,10*ROW('Sanitation Data'!H97)))</f>
        <v/>
      </c>
      <c r="DF103" s="275" t="str">
        <f ca="true">+IF(OFFSET('Sanitation Data'!$H$29,0,10*ROW('Sanitation Data'!H97))="","",OFFSET('Sanitation Data'!$H$29,0,10*ROW('Sanitation Data'!H97)))</f>
        <v/>
      </c>
      <c r="DG103" s="275" t="str">
        <f ca="true">+IF(OFFSET('Sanitation Data'!$H$30,0,10*ROW('Sanitation Data'!H97))="","",OFFSET('Sanitation Data'!$H$30,0,10*ROW('Sanitation Data'!H97)))</f>
        <v/>
      </c>
      <c r="DH103" s="275" t="str">
        <f ca="true">+IF(OFFSET('Sanitation Data'!$H$31,0,10*ROW('Sanitation Data'!H97))="","",OFFSET('Sanitation Data'!$H$31,0,10*ROW('Sanitation Data'!H97)))</f>
        <v/>
      </c>
      <c r="DI103" s="275" t="str">
        <f ca="true">+IF(OFFSET('Sanitation Data'!$H$32,0,10*ROW('Sanitation Data'!H97))="","",OFFSET('Sanitation Data'!$H$32,0,10*ROW('Sanitation Data'!H97)))</f>
        <v/>
      </c>
      <c r="DJ103" s="275" t="str">
        <f ca="true">+IF(OFFSET('Sanitation Data'!$I$28,0,10*ROW('Sanitation Data'!I97))="","",OFFSET('Sanitation Data'!$I$28,0,10*ROW('Sanitation Data'!I97)))</f>
        <v/>
      </c>
      <c r="DK103" s="275" t="str">
        <f ca="true">+IF(OFFSET('Sanitation Data'!$I$29,0,10*ROW('Sanitation Data'!I97))="","",OFFSET('Sanitation Data'!$I$29,0,10*ROW('Sanitation Data'!I97)))</f>
        <v/>
      </c>
      <c r="DL103" s="275" t="str">
        <f ca="true">+IF(OFFSET('Sanitation Data'!$I$30,0,10*ROW('Sanitation Data'!I97))="","",OFFSET('Sanitation Data'!$I$30,0,10*ROW('Sanitation Data'!I97)))</f>
        <v/>
      </c>
      <c r="DM103" s="275" t="str">
        <f ca="true">+IF(OFFSET('Sanitation Data'!$I$31,0,10*ROW('Sanitation Data'!I97))="","",OFFSET('Sanitation Data'!$I$31,0,10*ROW('Sanitation Data'!I97)))</f>
        <v/>
      </c>
      <c r="DN103" s="275" t="str">
        <f ca="true">+IF(OFFSET('Sanitation Data'!$I$32,0,10*ROW('Sanitation Data'!I97))="","",OFFSET('Sanitation Data'!$I$32,0,10*ROW('Sanitation Data'!I97)))</f>
        <v/>
      </c>
      <c r="DO103" s="275" t="str">
        <f ca="true">+IF(OFFSET('Hygiene Data'!$D$11,0,10*ROW('Hygiene Data'!D97))="","",OFFSET('Hygiene Data'!$D$11,0,10*ROW('Hygiene Data'!D97)))</f>
        <v/>
      </c>
      <c r="DP103" s="275" t="str">
        <f ca="true">+IF(OFFSET('Hygiene Data'!$D$12,0,10*ROW('Hygiene Data'!D97))="","",OFFSET('Hygiene Data'!$D$12,0,10*ROW('Hygiene Data'!D97)))</f>
        <v/>
      </c>
      <c r="DQ103" s="275" t="str">
        <f ca="true">+IF(OFFSET('Hygiene Data'!$D$13,0,10*ROW('Hygiene Data'!D97))="","",OFFSET('Hygiene Data'!$D$13,0,10*ROW('Hygiene Data'!D97)))</f>
        <v/>
      </c>
      <c r="DR103" s="275" t="str">
        <f ca="true">+IF(OFFSET('Hygiene Data'!$E$11,0,10*ROW('Hygiene Data'!E97))="","",OFFSET('Hygiene Data'!$E$11,0,10*ROW('Hygiene Data'!E97)))</f>
        <v/>
      </c>
      <c r="DS103" s="275" t="str">
        <f ca="true">+IF(OFFSET('Hygiene Data'!$E$12,0,10*ROW('Hygiene Data'!E97))="","",OFFSET('Hygiene Data'!$E$12,0,10*ROW('Hygiene Data'!E97)))</f>
        <v/>
      </c>
      <c r="DT103" s="275" t="str">
        <f ca="true">+IF(OFFSET('Hygiene Data'!$E$13,0,10*ROW('Hygiene Data'!E97))="","",OFFSET('Hygiene Data'!$E$13,0,10*ROW('Hygiene Data'!E97)))</f>
        <v/>
      </c>
      <c r="DU103" s="275" t="str">
        <f ca="true">+IF(OFFSET('Hygiene Data'!$F$11,0,10*ROW('Hygiene Data'!F97))="","",OFFSET('Hygiene Data'!$F$11,0,10*ROW('Hygiene Data'!F97)))</f>
        <v/>
      </c>
      <c r="DV103" s="275" t="str">
        <f ca="true">+IF(OFFSET('Hygiene Data'!$F$12,0,10*ROW('Hygiene Data'!F97))="","",OFFSET('Hygiene Data'!$F$12,0,10*ROW('Hygiene Data'!F97)))</f>
        <v/>
      </c>
      <c r="DW103" s="275" t="str">
        <f ca="true">+IF(OFFSET('Hygiene Data'!$F$13,0,10*ROW('Hygiene Data'!F97))="","",OFFSET('Hygiene Data'!$F$13,0,10*ROW('Hygiene Data'!F97)))</f>
        <v/>
      </c>
      <c r="DX103" s="275" t="str">
        <f ca="true">+IF(OFFSET('Hygiene Data'!$G$11,0,10*ROW('Hygiene Data'!G97))="","",OFFSET('Hygiene Data'!$G$11,0,10*ROW('Hygiene Data'!G97)))</f>
        <v/>
      </c>
      <c r="DY103" s="275" t="str">
        <f ca="true">+IF(OFFSET('Hygiene Data'!$G$12,0,10*ROW('Hygiene Data'!G97))="","",OFFSET('Hygiene Data'!$G$12,0,10*ROW('Hygiene Data'!G97)))</f>
        <v/>
      </c>
      <c r="DZ103" s="275" t="str">
        <f ca="true">+IF(OFFSET('Hygiene Data'!$G$13,0,10*ROW('Hygiene Data'!G97))="","",OFFSET('Hygiene Data'!$G$13,0,10*ROW('Hygiene Data'!G97)))</f>
        <v/>
      </c>
      <c r="EA103" s="275" t="str">
        <f ca="true">+IF(OFFSET('Hygiene Data'!$H$11,0,10*ROW('Hygiene Data'!H97))="","",OFFSET('Hygiene Data'!$H$11,0,10*ROW('Hygiene Data'!H97)))</f>
        <v/>
      </c>
      <c r="EB103" s="275" t="str">
        <f ca="true">+IF(OFFSET('Hygiene Data'!$H$12,0,10*ROW('Hygiene Data'!H97))="","",OFFSET('Hygiene Data'!$H$12,0,10*ROW('Hygiene Data'!H97)))</f>
        <v/>
      </c>
      <c r="EC103" s="275" t="str">
        <f ca="true">+IF(OFFSET('Hygiene Data'!$H$13,0,10*ROW('Hygiene Data'!H97))="","",OFFSET('Hygiene Data'!$H$13,0,10*ROW('Hygiene Data'!H97)))</f>
        <v/>
      </c>
      <c r="ED103" s="275" t="str">
        <f ca="true">+IF(OFFSET('Hygiene Data'!$I$11,0,10*ROW('Hygiene Data'!I97))="","",OFFSET('Hygiene Data'!$I$11,0,10*ROW('Hygiene Data'!I97)))</f>
        <v/>
      </c>
      <c r="EE103" s="275" t="str">
        <f ca="true">+IF(OFFSET('Hygiene Data'!$I$12,0,10*ROW('Hygiene Data'!I97))="","",OFFSET('Hygiene Data'!$I$12,0,10*ROW('Hygiene Data'!I97)))</f>
        <v/>
      </c>
      <c r="EF103" s="275"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1"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5"/>
      <c r="BS104" s="275" t="str">
        <f ca="true">+IF(OFFSET('Water Data'!$D$27,0,10*ROW('Water Data'!D98))="","",OFFSET('Water Data'!$D$27,0,10*ROW('Water Data'!D98)))</f>
        <v/>
      </c>
      <c r="BT104" s="275" t="str">
        <f ca="true">+IF(OFFSET('Water Data'!$D$28,0,10*ROW('Water Data'!D98))="","",OFFSET('Water Data'!$D$28,0,10*ROW('Water Data'!D98)))</f>
        <v/>
      </c>
      <c r="BU104" s="275" t="str">
        <f ca="true">+IF(OFFSET('Water Data'!$D$29,0,10*ROW('Water Data'!D98))="","",OFFSET('Water Data'!$D$29,0,10*ROW('Water Data'!D98)))</f>
        <v/>
      </c>
      <c r="BV104" s="275" t="str">
        <f ca="true">+IF(OFFSET('Water Data'!$E$27,0,10*ROW('Water Data'!E98))="","",OFFSET('Water Data'!$E$27,0,10*ROW('Water Data'!E98)))</f>
        <v/>
      </c>
      <c r="BW104" s="275" t="str">
        <f ca="true">+IF(OFFSET('Water Data'!$E$28,0,10*ROW('Water Data'!E98))="","",OFFSET('Water Data'!$E$28,0,10*ROW('Water Data'!E98)))</f>
        <v/>
      </c>
      <c r="BX104" s="275" t="str">
        <f ca="true">+IF(OFFSET('Water Data'!$E$29,0,10*ROW('Water Data'!E98))="","",OFFSET('Water Data'!$E$29,0,10*ROW('Water Data'!E98)))</f>
        <v/>
      </c>
      <c r="BY104" s="275" t="str">
        <f ca="true">+IF(OFFSET('Water Data'!$F$27,0,10*ROW('Water Data'!F98))="","",OFFSET('Water Data'!$F$27,0,10*ROW('Water Data'!F98)))</f>
        <v/>
      </c>
      <c r="BZ104" s="275" t="str">
        <f ca="true">+IF(OFFSET('Water Data'!$F$28,0,10*ROW('Water Data'!F98))="","",OFFSET('Water Data'!$F$28,0,10*ROW('Water Data'!F98)))</f>
        <v/>
      </c>
      <c r="CA104" s="275" t="str">
        <f ca="true">+IF(OFFSET('Water Data'!$F$29,0,10*ROW('Water Data'!F98))="","",OFFSET('Water Data'!$F$29,0,10*ROW('Water Data'!F98)))</f>
        <v/>
      </c>
      <c r="CB104" s="275" t="str">
        <f ca="true">+IF(OFFSET('Water Data'!$G$27,0,10*ROW('Water Data'!G98))="","",OFFSET('Water Data'!$G$27,0,10*ROW('Water Data'!G98)))</f>
        <v/>
      </c>
      <c r="CC104" s="275" t="str">
        <f ca="true">+IF(OFFSET('Water Data'!$G$28,0,10*ROW('Water Data'!G98))="","",OFFSET('Water Data'!$G$28,0,10*ROW('Water Data'!G98)))</f>
        <v/>
      </c>
      <c r="CD104" s="275" t="str">
        <f ca="true">+IF(OFFSET('Water Data'!$G$29,0,10*ROW('Water Data'!G98))="","",OFFSET('Water Data'!$G$29,0,10*ROW('Water Data'!G98)))</f>
        <v/>
      </c>
      <c r="CE104" s="275" t="str">
        <f ca="true">+IF(OFFSET('Water Data'!$H$27,0,10*ROW('Water Data'!H98))="","",OFFSET('Water Data'!$H$27,0,10*ROW('Water Data'!H98)))</f>
        <v/>
      </c>
      <c r="CF104" s="275" t="str">
        <f ca="true">+IF(OFFSET('Water Data'!$H$28,0,10*ROW('Water Data'!H98))="","",OFFSET('Water Data'!$H$28,0,10*ROW('Water Data'!H98)))</f>
        <v/>
      </c>
      <c r="CG104" s="275" t="str">
        <f ca="true">+IF(OFFSET('Water Data'!$H$29,0,10*ROW('Water Data'!H98))="","",OFFSET('Water Data'!$H$29,0,10*ROW('Water Data'!H98)))</f>
        <v/>
      </c>
      <c r="CH104" s="275" t="str">
        <f ca="true">+IF(OFFSET('Water Data'!$I$27,0,10*ROW('Water Data'!I98))="","",OFFSET('Water Data'!$I$27,0,10*ROW('Water Data'!I98)))</f>
        <v/>
      </c>
      <c r="CI104" s="275" t="str">
        <f ca="true">+IF(OFFSET('Water Data'!$I$28,0,10*ROW('Water Data'!I98))="","",OFFSET('Water Data'!$I$28,0,10*ROW('Water Data'!I98)))</f>
        <v/>
      </c>
      <c r="CJ104" s="275" t="str">
        <f ca="true">+IF(OFFSET('Water Data'!$I$29,0,10*ROW('Water Data'!I98))="","",OFFSET('Water Data'!$I$29,0,10*ROW('Water Data'!I98)))</f>
        <v/>
      </c>
      <c r="CK104" s="275" t="str">
        <f ca="true">+IF(OFFSET('Sanitation Data'!$D$28,0,10*ROW('Sanitation Data'!D98))="","",OFFSET('Sanitation Data'!$D$28,0,10*ROW('Sanitation Data'!D98)))</f>
        <v/>
      </c>
      <c r="CL104" s="275" t="str">
        <f ca="true">+IF(OFFSET('Sanitation Data'!$D$29,0,10*ROW('Sanitation Data'!D98))="","",OFFSET('Sanitation Data'!$D$29,0,10*ROW('Sanitation Data'!D98)))</f>
        <v/>
      </c>
      <c r="CM104" s="275" t="str">
        <f ca="true">+IF(OFFSET('Sanitation Data'!$D$30,0,10*ROW('Sanitation Data'!D98))="","",OFFSET('Sanitation Data'!$D$30,0,10*ROW('Sanitation Data'!D98)))</f>
        <v/>
      </c>
      <c r="CN104" s="275" t="str">
        <f ca="true">+IF(OFFSET('Sanitation Data'!$D$31,0,10*ROW('Sanitation Data'!D98))="","",OFFSET('Sanitation Data'!$D$31,0,10*ROW('Sanitation Data'!D98)))</f>
        <v/>
      </c>
      <c r="CO104" s="275" t="str">
        <f ca="true">+IF(OFFSET('Sanitation Data'!$D$32,0,10*ROW('Sanitation Data'!D98))="","",OFFSET('Sanitation Data'!$D$32,0,10*ROW('Sanitation Data'!D98)))</f>
        <v/>
      </c>
      <c r="CP104" s="275" t="str">
        <f ca="true">+IF(OFFSET('Sanitation Data'!$E$28,0,10*ROW('Sanitation Data'!E98))="","",OFFSET('Sanitation Data'!$E$28,0,10*ROW('Sanitation Data'!E98)))</f>
        <v/>
      </c>
      <c r="CQ104" s="275" t="str">
        <f ca="true">+IF(OFFSET('Sanitation Data'!$E$29,0,10*ROW('Sanitation Data'!E98))="","",OFFSET('Sanitation Data'!$E$29,0,10*ROW('Sanitation Data'!E98)))</f>
        <v/>
      </c>
      <c r="CR104" s="275" t="str">
        <f ca="true">+IF(OFFSET('Sanitation Data'!$E$30,0,10*ROW('Sanitation Data'!E98))="","",OFFSET('Sanitation Data'!$E$30,0,10*ROW('Sanitation Data'!E98)))</f>
        <v/>
      </c>
      <c r="CS104" s="275" t="str">
        <f ca="true">+IF(OFFSET('Sanitation Data'!$E$31,0,10*ROW('Sanitation Data'!E98))="","",OFFSET('Sanitation Data'!$E$31,0,10*ROW('Sanitation Data'!E98)))</f>
        <v/>
      </c>
      <c r="CT104" s="275" t="str">
        <f ca="true">+IF(OFFSET('Sanitation Data'!$E$32,0,10*ROW('Sanitation Data'!E98))="","",OFFSET('Sanitation Data'!$E$32,0,10*ROW('Sanitation Data'!E98)))</f>
        <v/>
      </c>
      <c r="CU104" s="275" t="str">
        <f ca="true">+IF(OFFSET('Sanitation Data'!$F$28,0,10*ROW('Sanitation Data'!F98))="","",OFFSET('Sanitation Data'!$F$28,0,10*ROW('Sanitation Data'!F98)))</f>
        <v/>
      </c>
      <c r="CV104" s="275" t="str">
        <f ca="true">+IF(OFFSET('Sanitation Data'!$F$29,0,10*ROW('Sanitation Data'!F98))="","",OFFSET('Sanitation Data'!$F$29,0,10*ROW('Sanitation Data'!F98)))</f>
        <v/>
      </c>
      <c r="CW104" s="275" t="str">
        <f ca="true">+IF(OFFSET('Sanitation Data'!$F$30,0,10*ROW('Sanitation Data'!F98))="","",OFFSET('Sanitation Data'!$F$30,0,10*ROW('Sanitation Data'!F98)))</f>
        <v/>
      </c>
      <c r="CX104" s="275" t="str">
        <f ca="true">+IF(OFFSET('Sanitation Data'!$F$31,0,10*ROW('Sanitation Data'!F98))="","",OFFSET('Sanitation Data'!$F$31,0,10*ROW('Sanitation Data'!F98)))</f>
        <v/>
      </c>
      <c r="CY104" s="275" t="str">
        <f ca="true">+IF(OFFSET('Sanitation Data'!$F$32,0,10*ROW('Sanitation Data'!F98))="","",OFFSET('Sanitation Data'!$F$32,0,10*ROW('Sanitation Data'!F98)))</f>
        <v/>
      </c>
      <c r="CZ104" s="275" t="str">
        <f ca="true">+IF(OFFSET('Sanitation Data'!$G$28,0,10*ROW('Sanitation Data'!G98))="","",OFFSET('Sanitation Data'!$G$28,0,10*ROW('Sanitation Data'!G98)))</f>
        <v/>
      </c>
      <c r="DA104" s="275" t="str">
        <f ca="true">+IF(OFFSET('Sanitation Data'!$G$29,0,10*ROW('Sanitation Data'!G98))="","",OFFSET('Sanitation Data'!$G$29,0,10*ROW('Sanitation Data'!G98)))</f>
        <v/>
      </c>
      <c r="DB104" s="275" t="str">
        <f ca="true">+IF(OFFSET('Sanitation Data'!$G$30,0,10*ROW('Sanitation Data'!G98))="","",OFFSET('Sanitation Data'!$G$30,0,10*ROW('Sanitation Data'!G98)))</f>
        <v/>
      </c>
      <c r="DC104" s="275" t="str">
        <f ca="true">+IF(OFFSET('Sanitation Data'!$G$31,0,10*ROW('Sanitation Data'!G98))="","",OFFSET('Sanitation Data'!$G$31,0,10*ROW('Sanitation Data'!G98)))</f>
        <v/>
      </c>
      <c r="DD104" s="275" t="str">
        <f ca="true">+IF(OFFSET('Sanitation Data'!$G$32,0,10*ROW('Sanitation Data'!G98))="","",OFFSET('Sanitation Data'!$G$32,0,10*ROW('Sanitation Data'!G98)))</f>
        <v/>
      </c>
      <c r="DE104" s="275" t="str">
        <f ca="true">+IF(OFFSET('Sanitation Data'!$H$28,0,10*ROW('Sanitation Data'!H98))="","",OFFSET('Sanitation Data'!$H$28,0,10*ROW('Sanitation Data'!H98)))</f>
        <v/>
      </c>
      <c r="DF104" s="275" t="str">
        <f ca="true">+IF(OFFSET('Sanitation Data'!$H$29,0,10*ROW('Sanitation Data'!H98))="","",OFFSET('Sanitation Data'!$H$29,0,10*ROW('Sanitation Data'!H98)))</f>
        <v/>
      </c>
      <c r="DG104" s="275" t="str">
        <f ca="true">+IF(OFFSET('Sanitation Data'!$H$30,0,10*ROW('Sanitation Data'!H98))="","",OFFSET('Sanitation Data'!$H$30,0,10*ROW('Sanitation Data'!H98)))</f>
        <v/>
      </c>
      <c r="DH104" s="275" t="str">
        <f ca="true">+IF(OFFSET('Sanitation Data'!$H$31,0,10*ROW('Sanitation Data'!H98))="","",OFFSET('Sanitation Data'!$H$31,0,10*ROW('Sanitation Data'!H98)))</f>
        <v/>
      </c>
      <c r="DI104" s="275" t="str">
        <f ca="true">+IF(OFFSET('Sanitation Data'!$H$32,0,10*ROW('Sanitation Data'!H98))="","",OFFSET('Sanitation Data'!$H$32,0,10*ROW('Sanitation Data'!H98)))</f>
        <v/>
      </c>
      <c r="DJ104" s="275" t="str">
        <f ca="true">+IF(OFFSET('Sanitation Data'!$I$28,0,10*ROW('Sanitation Data'!I98))="","",OFFSET('Sanitation Data'!$I$28,0,10*ROW('Sanitation Data'!I98)))</f>
        <v/>
      </c>
      <c r="DK104" s="275" t="str">
        <f ca="true">+IF(OFFSET('Sanitation Data'!$I$29,0,10*ROW('Sanitation Data'!I98))="","",OFFSET('Sanitation Data'!$I$29,0,10*ROW('Sanitation Data'!I98)))</f>
        <v/>
      </c>
      <c r="DL104" s="275" t="str">
        <f ca="true">+IF(OFFSET('Sanitation Data'!$I$30,0,10*ROW('Sanitation Data'!I98))="","",OFFSET('Sanitation Data'!$I$30,0,10*ROW('Sanitation Data'!I98)))</f>
        <v/>
      </c>
      <c r="DM104" s="275" t="str">
        <f ca="true">+IF(OFFSET('Sanitation Data'!$I$31,0,10*ROW('Sanitation Data'!I98))="","",OFFSET('Sanitation Data'!$I$31,0,10*ROW('Sanitation Data'!I98)))</f>
        <v/>
      </c>
      <c r="DN104" s="275" t="str">
        <f ca="true">+IF(OFFSET('Sanitation Data'!$I$32,0,10*ROW('Sanitation Data'!I98))="","",OFFSET('Sanitation Data'!$I$32,0,10*ROW('Sanitation Data'!I98)))</f>
        <v/>
      </c>
      <c r="DO104" s="275" t="str">
        <f ca="true">+IF(OFFSET('Hygiene Data'!$D$11,0,10*ROW('Hygiene Data'!D98))="","",OFFSET('Hygiene Data'!$D$11,0,10*ROW('Hygiene Data'!D98)))</f>
        <v/>
      </c>
      <c r="DP104" s="275" t="str">
        <f ca="true">+IF(OFFSET('Hygiene Data'!$D$12,0,10*ROW('Hygiene Data'!D98))="","",OFFSET('Hygiene Data'!$D$12,0,10*ROW('Hygiene Data'!D98)))</f>
        <v/>
      </c>
      <c r="DQ104" s="275" t="str">
        <f ca="true">+IF(OFFSET('Hygiene Data'!$D$13,0,10*ROW('Hygiene Data'!D98))="","",OFFSET('Hygiene Data'!$D$13,0,10*ROW('Hygiene Data'!D98)))</f>
        <v/>
      </c>
      <c r="DR104" s="275" t="str">
        <f ca="true">+IF(OFFSET('Hygiene Data'!$E$11,0,10*ROW('Hygiene Data'!E98))="","",OFFSET('Hygiene Data'!$E$11,0,10*ROW('Hygiene Data'!E98)))</f>
        <v/>
      </c>
      <c r="DS104" s="275" t="str">
        <f ca="true">+IF(OFFSET('Hygiene Data'!$E$12,0,10*ROW('Hygiene Data'!E98))="","",OFFSET('Hygiene Data'!$E$12,0,10*ROW('Hygiene Data'!E98)))</f>
        <v/>
      </c>
      <c r="DT104" s="275" t="str">
        <f ca="true">+IF(OFFSET('Hygiene Data'!$E$13,0,10*ROW('Hygiene Data'!E98))="","",OFFSET('Hygiene Data'!$E$13,0,10*ROW('Hygiene Data'!E98)))</f>
        <v/>
      </c>
      <c r="DU104" s="275" t="str">
        <f ca="true">+IF(OFFSET('Hygiene Data'!$F$11,0,10*ROW('Hygiene Data'!F98))="","",OFFSET('Hygiene Data'!$F$11,0,10*ROW('Hygiene Data'!F98)))</f>
        <v/>
      </c>
      <c r="DV104" s="275" t="str">
        <f ca="true">+IF(OFFSET('Hygiene Data'!$F$12,0,10*ROW('Hygiene Data'!F98))="","",OFFSET('Hygiene Data'!$F$12,0,10*ROW('Hygiene Data'!F98)))</f>
        <v/>
      </c>
      <c r="DW104" s="275" t="str">
        <f ca="true">+IF(OFFSET('Hygiene Data'!$F$13,0,10*ROW('Hygiene Data'!F98))="","",OFFSET('Hygiene Data'!$F$13,0,10*ROW('Hygiene Data'!F98)))</f>
        <v/>
      </c>
      <c r="DX104" s="275" t="str">
        <f ca="true">+IF(OFFSET('Hygiene Data'!$G$11,0,10*ROW('Hygiene Data'!G98))="","",OFFSET('Hygiene Data'!$G$11,0,10*ROW('Hygiene Data'!G98)))</f>
        <v/>
      </c>
      <c r="DY104" s="275" t="str">
        <f ca="true">+IF(OFFSET('Hygiene Data'!$G$12,0,10*ROW('Hygiene Data'!G98))="","",OFFSET('Hygiene Data'!$G$12,0,10*ROW('Hygiene Data'!G98)))</f>
        <v/>
      </c>
      <c r="DZ104" s="275" t="str">
        <f ca="true">+IF(OFFSET('Hygiene Data'!$G$13,0,10*ROW('Hygiene Data'!G98))="","",OFFSET('Hygiene Data'!$G$13,0,10*ROW('Hygiene Data'!G98)))</f>
        <v/>
      </c>
      <c r="EA104" s="275" t="str">
        <f ca="true">+IF(OFFSET('Hygiene Data'!$H$11,0,10*ROW('Hygiene Data'!H98))="","",OFFSET('Hygiene Data'!$H$11,0,10*ROW('Hygiene Data'!H98)))</f>
        <v/>
      </c>
      <c r="EB104" s="275" t="str">
        <f ca="true">+IF(OFFSET('Hygiene Data'!$H$12,0,10*ROW('Hygiene Data'!H98))="","",OFFSET('Hygiene Data'!$H$12,0,10*ROW('Hygiene Data'!H98)))</f>
        <v/>
      </c>
      <c r="EC104" s="275" t="str">
        <f ca="true">+IF(OFFSET('Hygiene Data'!$H$13,0,10*ROW('Hygiene Data'!H98))="","",OFFSET('Hygiene Data'!$H$13,0,10*ROW('Hygiene Data'!H98)))</f>
        <v/>
      </c>
      <c r="ED104" s="275" t="str">
        <f ca="true">+IF(OFFSET('Hygiene Data'!$I$11,0,10*ROW('Hygiene Data'!I98))="","",OFFSET('Hygiene Data'!$I$11,0,10*ROW('Hygiene Data'!I98)))</f>
        <v/>
      </c>
      <c r="EE104" s="275" t="str">
        <f ca="true">+IF(OFFSET('Hygiene Data'!$I$12,0,10*ROW('Hygiene Data'!I98))="","",OFFSET('Hygiene Data'!$I$12,0,10*ROW('Hygiene Data'!I98)))</f>
        <v/>
      </c>
      <c r="EF104" s="275"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1"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5"/>
      <c r="BS105" s="275" t="str">
        <f ca="true">+IF(OFFSET('Water Data'!$D$27,0,10*ROW('Water Data'!D99))="","",OFFSET('Water Data'!$D$27,0,10*ROW('Water Data'!D99)))</f>
        <v/>
      </c>
      <c r="BT105" s="275" t="str">
        <f ca="true">+IF(OFFSET('Water Data'!$D$28,0,10*ROW('Water Data'!D99))="","",OFFSET('Water Data'!$D$28,0,10*ROW('Water Data'!D99)))</f>
        <v/>
      </c>
      <c r="BU105" s="275" t="str">
        <f ca="true">+IF(OFFSET('Water Data'!$D$29,0,10*ROW('Water Data'!D99))="","",OFFSET('Water Data'!$D$29,0,10*ROW('Water Data'!D99)))</f>
        <v/>
      </c>
      <c r="BV105" s="275" t="str">
        <f ca="true">+IF(OFFSET('Water Data'!$E$27,0,10*ROW('Water Data'!E99))="","",OFFSET('Water Data'!$E$27,0,10*ROW('Water Data'!E99)))</f>
        <v/>
      </c>
      <c r="BW105" s="275" t="str">
        <f ca="true">+IF(OFFSET('Water Data'!$E$28,0,10*ROW('Water Data'!E99))="","",OFFSET('Water Data'!$E$28,0,10*ROW('Water Data'!E99)))</f>
        <v/>
      </c>
      <c r="BX105" s="275" t="str">
        <f ca="true">+IF(OFFSET('Water Data'!$E$29,0,10*ROW('Water Data'!E99))="","",OFFSET('Water Data'!$E$29,0,10*ROW('Water Data'!E99)))</f>
        <v/>
      </c>
      <c r="BY105" s="275" t="str">
        <f ca="true">+IF(OFFSET('Water Data'!$F$27,0,10*ROW('Water Data'!F99))="","",OFFSET('Water Data'!$F$27,0,10*ROW('Water Data'!F99)))</f>
        <v/>
      </c>
      <c r="BZ105" s="275" t="str">
        <f ca="true">+IF(OFFSET('Water Data'!$F$28,0,10*ROW('Water Data'!F99))="","",OFFSET('Water Data'!$F$28,0,10*ROW('Water Data'!F99)))</f>
        <v/>
      </c>
      <c r="CA105" s="275" t="str">
        <f ca="true">+IF(OFFSET('Water Data'!$F$29,0,10*ROW('Water Data'!F99))="","",OFFSET('Water Data'!$F$29,0,10*ROW('Water Data'!F99)))</f>
        <v/>
      </c>
      <c r="CB105" s="275" t="str">
        <f ca="true">+IF(OFFSET('Water Data'!$G$27,0,10*ROW('Water Data'!G99))="","",OFFSET('Water Data'!$G$27,0,10*ROW('Water Data'!G99)))</f>
        <v/>
      </c>
      <c r="CC105" s="275" t="str">
        <f ca="true">+IF(OFFSET('Water Data'!$G$28,0,10*ROW('Water Data'!G99))="","",OFFSET('Water Data'!$G$28,0,10*ROW('Water Data'!G99)))</f>
        <v/>
      </c>
      <c r="CD105" s="275" t="str">
        <f ca="true">+IF(OFFSET('Water Data'!$G$29,0,10*ROW('Water Data'!G99))="","",OFFSET('Water Data'!$G$29,0,10*ROW('Water Data'!G99)))</f>
        <v/>
      </c>
      <c r="CE105" s="275" t="str">
        <f ca="true">+IF(OFFSET('Water Data'!$H$27,0,10*ROW('Water Data'!H99))="","",OFFSET('Water Data'!$H$27,0,10*ROW('Water Data'!H99)))</f>
        <v/>
      </c>
      <c r="CF105" s="275" t="str">
        <f ca="true">+IF(OFFSET('Water Data'!$H$28,0,10*ROW('Water Data'!H99))="","",OFFSET('Water Data'!$H$28,0,10*ROW('Water Data'!H99)))</f>
        <v/>
      </c>
      <c r="CG105" s="275" t="str">
        <f ca="true">+IF(OFFSET('Water Data'!$H$29,0,10*ROW('Water Data'!H99))="","",OFFSET('Water Data'!$H$29,0,10*ROW('Water Data'!H99)))</f>
        <v/>
      </c>
      <c r="CH105" s="275" t="str">
        <f ca="true">+IF(OFFSET('Water Data'!$I$27,0,10*ROW('Water Data'!I99))="","",OFFSET('Water Data'!$I$27,0,10*ROW('Water Data'!I99)))</f>
        <v/>
      </c>
      <c r="CI105" s="275" t="str">
        <f ca="true">+IF(OFFSET('Water Data'!$I$28,0,10*ROW('Water Data'!I99))="","",OFFSET('Water Data'!$I$28,0,10*ROW('Water Data'!I99)))</f>
        <v/>
      </c>
      <c r="CJ105" s="275" t="str">
        <f ca="true">+IF(OFFSET('Water Data'!$I$29,0,10*ROW('Water Data'!I99))="","",OFFSET('Water Data'!$I$29,0,10*ROW('Water Data'!I99)))</f>
        <v/>
      </c>
      <c r="CK105" s="275" t="str">
        <f ca="true">+IF(OFFSET('Sanitation Data'!$D$28,0,10*ROW('Sanitation Data'!D99))="","",OFFSET('Sanitation Data'!$D$28,0,10*ROW('Sanitation Data'!D99)))</f>
        <v/>
      </c>
      <c r="CL105" s="275" t="str">
        <f ca="true">+IF(OFFSET('Sanitation Data'!$D$29,0,10*ROW('Sanitation Data'!D99))="","",OFFSET('Sanitation Data'!$D$29,0,10*ROW('Sanitation Data'!D99)))</f>
        <v/>
      </c>
      <c r="CM105" s="275" t="str">
        <f ca="true">+IF(OFFSET('Sanitation Data'!$D$30,0,10*ROW('Sanitation Data'!D99))="","",OFFSET('Sanitation Data'!$D$30,0,10*ROW('Sanitation Data'!D99)))</f>
        <v/>
      </c>
      <c r="CN105" s="275" t="str">
        <f ca="true">+IF(OFFSET('Sanitation Data'!$D$31,0,10*ROW('Sanitation Data'!D99))="","",OFFSET('Sanitation Data'!$D$31,0,10*ROW('Sanitation Data'!D99)))</f>
        <v/>
      </c>
      <c r="CO105" s="275" t="str">
        <f ca="true">+IF(OFFSET('Sanitation Data'!$D$32,0,10*ROW('Sanitation Data'!D99))="","",OFFSET('Sanitation Data'!$D$32,0,10*ROW('Sanitation Data'!D99)))</f>
        <v/>
      </c>
      <c r="CP105" s="275" t="str">
        <f ca="true">+IF(OFFSET('Sanitation Data'!$E$28,0,10*ROW('Sanitation Data'!E99))="","",OFFSET('Sanitation Data'!$E$28,0,10*ROW('Sanitation Data'!E99)))</f>
        <v/>
      </c>
      <c r="CQ105" s="275" t="str">
        <f ca="true">+IF(OFFSET('Sanitation Data'!$E$29,0,10*ROW('Sanitation Data'!E99))="","",OFFSET('Sanitation Data'!$E$29,0,10*ROW('Sanitation Data'!E99)))</f>
        <v/>
      </c>
      <c r="CR105" s="275" t="str">
        <f ca="true">+IF(OFFSET('Sanitation Data'!$E$30,0,10*ROW('Sanitation Data'!E99))="","",OFFSET('Sanitation Data'!$E$30,0,10*ROW('Sanitation Data'!E99)))</f>
        <v/>
      </c>
      <c r="CS105" s="275" t="str">
        <f ca="true">+IF(OFFSET('Sanitation Data'!$E$31,0,10*ROW('Sanitation Data'!E99))="","",OFFSET('Sanitation Data'!$E$31,0,10*ROW('Sanitation Data'!E99)))</f>
        <v/>
      </c>
      <c r="CT105" s="275" t="str">
        <f ca="true">+IF(OFFSET('Sanitation Data'!$E$32,0,10*ROW('Sanitation Data'!E99))="","",OFFSET('Sanitation Data'!$E$32,0,10*ROW('Sanitation Data'!E99)))</f>
        <v/>
      </c>
      <c r="CU105" s="275" t="str">
        <f ca="true">+IF(OFFSET('Sanitation Data'!$F$28,0,10*ROW('Sanitation Data'!F99))="","",OFFSET('Sanitation Data'!$F$28,0,10*ROW('Sanitation Data'!F99)))</f>
        <v/>
      </c>
      <c r="CV105" s="275" t="str">
        <f ca="true">+IF(OFFSET('Sanitation Data'!$F$29,0,10*ROW('Sanitation Data'!F99))="","",OFFSET('Sanitation Data'!$F$29,0,10*ROW('Sanitation Data'!F99)))</f>
        <v/>
      </c>
      <c r="CW105" s="275" t="str">
        <f ca="true">+IF(OFFSET('Sanitation Data'!$F$30,0,10*ROW('Sanitation Data'!F99))="","",OFFSET('Sanitation Data'!$F$30,0,10*ROW('Sanitation Data'!F99)))</f>
        <v/>
      </c>
      <c r="CX105" s="275" t="str">
        <f ca="true">+IF(OFFSET('Sanitation Data'!$F$31,0,10*ROW('Sanitation Data'!F99))="","",OFFSET('Sanitation Data'!$F$31,0,10*ROW('Sanitation Data'!F99)))</f>
        <v/>
      </c>
      <c r="CY105" s="275" t="str">
        <f ca="true">+IF(OFFSET('Sanitation Data'!$F$32,0,10*ROW('Sanitation Data'!F99))="","",OFFSET('Sanitation Data'!$F$32,0,10*ROW('Sanitation Data'!F99)))</f>
        <v/>
      </c>
      <c r="CZ105" s="275" t="str">
        <f ca="true">+IF(OFFSET('Sanitation Data'!$G$28,0,10*ROW('Sanitation Data'!G99))="","",OFFSET('Sanitation Data'!$G$28,0,10*ROW('Sanitation Data'!G99)))</f>
        <v/>
      </c>
      <c r="DA105" s="275" t="str">
        <f ca="true">+IF(OFFSET('Sanitation Data'!$G$29,0,10*ROW('Sanitation Data'!G99))="","",OFFSET('Sanitation Data'!$G$29,0,10*ROW('Sanitation Data'!G99)))</f>
        <v/>
      </c>
      <c r="DB105" s="275" t="str">
        <f ca="true">+IF(OFFSET('Sanitation Data'!$G$30,0,10*ROW('Sanitation Data'!G99))="","",OFFSET('Sanitation Data'!$G$30,0,10*ROW('Sanitation Data'!G99)))</f>
        <v/>
      </c>
      <c r="DC105" s="275" t="str">
        <f ca="true">+IF(OFFSET('Sanitation Data'!$G$31,0,10*ROW('Sanitation Data'!G99))="","",OFFSET('Sanitation Data'!$G$31,0,10*ROW('Sanitation Data'!G99)))</f>
        <v/>
      </c>
      <c r="DD105" s="275" t="str">
        <f ca="true">+IF(OFFSET('Sanitation Data'!$G$32,0,10*ROW('Sanitation Data'!G99))="","",OFFSET('Sanitation Data'!$G$32,0,10*ROW('Sanitation Data'!G99)))</f>
        <v/>
      </c>
      <c r="DE105" s="275" t="str">
        <f ca="true">+IF(OFFSET('Sanitation Data'!$H$28,0,10*ROW('Sanitation Data'!H99))="","",OFFSET('Sanitation Data'!$H$28,0,10*ROW('Sanitation Data'!H99)))</f>
        <v/>
      </c>
      <c r="DF105" s="275" t="str">
        <f ca="true">+IF(OFFSET('Sanitation Data'!$H$29,0,10*ROW('Sanitation Data'!H99))="","",OFFSET('Sanitation Data'!$H$29,0,10*ROW('Sanitation Data'!H99)))</f>
        <v/>
      </c>
      <c r="DG105" s="275" t="str">
        <f ca="true">+IF(OFFSET('Sanitation Data'!$H$30,0,10*ROW('Sanitation Data'!H99))="","",OFFSET('Sanitation Data'!$H$30,0,10*ROW('Sanitation Data'!H99)))</f>
        <v/>
      </c>
      <c r="DH105" s="275" t="str">
        <f ca="true">+IF(OFFSET('Sanitation Data'!$H$31,0,10*ROW('Sanitation Data'!H99))="","",OFFSET('Sanitation Data'!$H$31,0,10*ROW('Sanitation Data'!H99)))</f>
        <v/>
      </c>
      <c r="DI105" s="275" t="str">
        <f ca="true">+IF(OFFSET('Sanitation Data'!$H$32,0,10*ROW('Sanitation Data'!H99))="","",OFFSET('Sanitation Data'!$H$32,0,10*ROW('Sanitation Data'!H99)))</f>
        <v/>
      </c>
      <c r="DJ105" s="275" t="str">
        <f ca="true">+IF(OFFSET('Sanitation Data'!$I$28,0,10*ROW('Sanitation Data'!I99))="","",OFFSET('Sanitation Data'!$I$28,0,10*ROW('Sanitation Data'!I99)))</f>
        <v/>
      </c>
      <c r="DK105" s="275" t="str">
        <f ca="true">+IF(OFFSET('Sanitation Data'!$I$29,0,10*ROW('Sanitation Data'!I99))="","",OFFSET('Sanitation Data'!$I$29,0,10*ROW('Sanitation Data'!I99)))</f>
        <v/>
      </c>
      <c r="DL105" s="275" t="str">
        <f ca="true">+IF(OFFSET('Sanitation Data'!$I$30,0,10*ROW('Sanitation Data'!I99))="","",OFFSET('Sanitation Data'!$I$30,0,10*ROW('Sanitation Data'!I99)))</f>
        <v/>
      </c>
      <c r="DM105" s="275" t="str">
        <f ca="true">+IF(OFFSET('Sanitation Data'!$I$31,0,10*ROW('Sanitation Data'!I99))="","",OFFSET('Sanitation Data'!$I$31,0,10*ROW('Sanitation Data'!I99)))</f>
        <v/>
      </c>
      <c r="DN105" s="275" t="str">
        <f ca="true">+IF(OFFSET('Sanitation Data'!$I$32,0,10*ROW('Sanitation Data'!I99))="","",OFFSET('Sanitation Data'!$I$32,0,10*ROW('Sanitation Data'!I99)))</f>
        <v/>
      </c>
      <c r="DO105" s="275" t="str">
        <f ca="true">+IF(OFFSET('Hygiene Data'!$D$11,0,10*ROW('Hygiene Data'!D99))="","",OFFSET('Hygiene Data'!$D$11,0,10*ROW('Hygiene Data'!D99)))</f>
        <v/>
      </c>
      <c r="DP105" s="275" t="str">
        <f ca="true">+IF(OFFSET('Hygiene Data'!$D$12,0,10*ROW('Hygiene Data'!D99))="","",OFFSET('Hygiene Data'!$D$12,0,10*ROW('Hygiene Data'!D99)))</f>
        <v/>
      </c>
      <c r="DQ105" s="275" t="str">
        <f ca="true">+IF(OFFSET('Hygiene Data'!$D$13,0,10*ROW('Hygiene Data'!D99))="","",OFFSET('Hygiene Data'!$D$13,0,10*ROW('Hygiene Data'!D99)))</f>
        <v/>
      </c>
      <c r="DR105" s="275" t="str">
        <f ca="true">+IF(OFFSET('Hygiene Data'!$E$11,0,10*ROW('Hygiene Data'!E99))="","",OFFSET('Hygiene Data'!$E$11,0,10*ROW('Hygiene Data'!E99)))</f>
        <v/>
      </c>
      <c r="DS105" s="275" t="str">
        <f ca="true">+IF(OFFSET('Hygiene Data'!$E$12,0,10*ROW('Hygiene Data'!E99))="","",OFFSET('Hygiene Data'!$E$12,0,10*ROW('Hygiene Data'!E99)))</f>
        <v/>
      </c>
      <c r="DT105" s="275" t="str">
        <f ca="true">+IF(OFFSET('Hygiene Data'!$E$13,0,10*ROW('Hygiene Data'!E99))="","",OFFSET('Hygiene Data'!$E$13,0,10*ROW('Hygiene Data'!E99)))</f>
        <v/>
      </c>
      <c r="DU105" s="275" t="str">
        <f ca="true">+IF(OFFSET('Hygiene Data'!$F$11,0,10*ROW('Hygiene Data'!F99))="","",OFFSET('Hygiene Data'!$F$11,0,10*ROW('Hygiene Data'!F99)))</f>
        <v/>
      </c>
      <c r="DV105" s="275" t="str">
        <f ca="true">+IF(OFFSET('Hygiene Data'!$F$12,0,10*ROW('Hygiene Data'!F99))="","",OFFSET('Hygiene Data'!$F$12,0,10*ROW('Hygiene Data'!F99)))</f>
        <v/>
      </c>
      <c r="DW105" s="275" t="str">
        <f ca="true">+IF(OFFSET('Hygiene Data'!$F$13,0,10*ROW('Hygiene Data'!F99))="","",OFFSET('Hygiene Data'!$F$13,0,10*ROW('Hygiene Data'!F99)))</f>
        <v/>
      </c>
      <c r="DX105" s="275" t="str">
        <f ca="true">+IF(OFFSET('Hygiene Data'!$G$11,0,10*ROW('Hygiene Data'!G99))="","",OFFSET('Hygiene Data'!$G$11,0,10*ROW('Hygiene Data'!G99)))</f>
        <v/>
      </c>
      <c r="DY105" s="275" t="str">
        <f ca="true">+IF(OFFSET('Hygiene Data'!$G$12,0,10*ROW('Hygiene Data'!G99))="","",OFFSET('Hygiene Data'!$G$12,0,10*ROW('Hygiene Data'!G99)))</f>
        <v/>
      </c>
      <c r="DZ105" s="275" t="str">
        <f ca="true">+IF(OFFSET('Hygiene Data'!$G$13,0,10*ROW('Hygiene Data'!G99))="","",OFFSET('Hygiene Data'!$G$13,0,10*ROW('Hygiene Data'!G99)))</f>
        <v/>
      </c>
      <c r="EA105" s="275" t="str">
        <f ca="true">+IF(OFFSET('Hygiene Data'!$H$11,0,10*ROW('Hygiene Data'!H99))="","",OFFSET('Hygiene Data'!$H$11,0,10*ROW('Hygiene Data'!H99)))</f>
        <v/>
      </c>
      <c r="EB105" s="275" t="str">
        <f ca="true">+IF(OFFSET('Hygiene Data'!$H$12,0,10*ROW('Hygiene Data'!H99))="","",OFFSET('Hygiene Data'!$H$12,0,10*ROW('Hygiene Data'!H99)))</f>
        <v/>
      </c>
      <c r="EC105" s="275" t="str">
        <f ca="true">+IF(OFFSET('Hygiene Data'!$H$13,0,10*ROW('Hygiene Data'!H99))="","",OFFSET('Hygiene Data'!$H$13,0,10*ROW('Hygiene Data'!H99)))</f>
        <v/>
      </c>
      <c r="ED105" s="275" t="str">
        <f ca="true">+IF(OFFSET('Hygiene Data'!$I$11,0,10*ROW('Hygiene Data'!I99))="","",OFFSET('Hygiene Data'!$I$11,0,10*ROW('Hygiene Data'!I99)))</f>
        <v/>
      </c>
      <c r="EE105" s="275" t="str">
        <f ca="true">+IF(OFFSET('Hygiene Data'!$I$12,0,10*ROW('Hygiene Data'!I99))="","",OFFSET('Hygiene Data'!$I$12,0,10*ROW('Hygiene Data'!I99)))</f>
        <v/>
      </c>
      <c r="EF105" s="275"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1"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5"/>
      <c r="BS106" s="275" t="str">
        <f ca="true">+IF(OFFSET('Water Data'!$D$27,0,10*ROW('Water Data'!D100))="","",OFFSET('Water Data'!$D$27,0,10*ROW('Water Data'!D100)))</f>
        <v/>
      </c>
      <c r="BT106" s="275" t="str">
        <f ca="true">+IF(OFFSET('Water Data'!$D$28,0,10*ROW('Water Data'!D100))="","",OFFSET('Water Data'!$D$28,0,10*ROW('Water Data'!D100)))</f>
        <v/>
      </c>
      <c r="BU106" s="275" t="str">
        <f ca="true">+IF(OFFSET('Water Data'!$D$29,0,10*ROW('Water Data'!D100))="","",OFFSET('Water Data'!$D$29,0,10*ROW('Water Data'!D100)))</f>
        <v/>
      </c>
      <c r="BV106" s="275" t="str">
        <f ca="true">+IF(OFFSET('Water Data'!$E$27,0,10*ROW('Water Data'!E100))="","",OFFSET('Water Data'!$E$27,0,10*ROW('Water Data'!E100)))</f>
        <v/>
      </c>
      <c r="BW106" s="275" t="str">
        <f ca="true">+IF(OFFSET('Water Data'!$E$28,0,10*ROW('Water Data'!E100))="","",OFFSET('Water Data'!$E$28,0,10*ROW('Water Data'!E100)))</f>
        <v/>
      </c>
      <c r="BX106" s="275" t="str">
        <f ca="true">+IF(OFFSET('Water Data'!$E$29,0,10*ROW('Water Data'!E100))="","",OFFSET('Water Data'!$E$29,0,10*ROW('Water Data'!E100)))</f>
        <v/>
      </c>
      <c r="BY106" s="275" t="str">
        <f ca="true">+IF(OFFSET('Water Data'!$F$27,0,10*ROW('Water Data'!F100))="","",OFFSET('Water Data'!$F$27,0,10*ROW('Water Data'!F100)))</f>
        <v/>
      </c>
      <c r="BZ106" s="275" t="str">
        <f ca="true">+IF(OFFSET('Water Data'!$F$28,0,10*ROW('Water Data'!F100))="","",OFFSET('Water Data'!$F$28,0,10*ROW('Water Data'!F100)))</f>
        <v/>
      </c>
      <c r="CA106" s="275" t="str">
        <f ca="true">+IF(OFFSET('Water Data'!$F$29,0,10*ROW('Water Data'!F100))="","",OFFSET('Water Data'!$F$29,0,10*ROW('Water Data'!F100)))</f>
        <v/>
      </c>
      <c r="CB106" s="275" t="str">
        <f ca="true">+IF(OFFSET('Water Data'!$G$27,0,10*ROW('Water Data'!G100))="","",OFFSET('Water Data'!$G$27,0,10*ROW('Water Data'!G100)))</f>
        <v/>
      </c>
      <c r="CC106" s="275" t="str">
        <f ca="true">+IF(OFFSET('Water Data'!$G$28,0,10*ROW('Water Data'!G100))="","",OFFSET('Water Data'!$G$28,0,10*ROW('Water Data'!G100)))</f>
        <v/>
      </c>
      <c r="CD106" s="275" t="str">
        <f ca="true">+IF(OFFSET('Water Data'!$G$29,0,10*ROW('Water Data'!G100))="","",OFFSET('Water Data'!$G$29,0,10*ROW('Water Data'!G100)))</f>
        <v/>
      </c>
      <c r="CE106" s="275" t="str">
        <f ca="true">+IF(OFFSET('Water Data'!$H$27,0,10*ROW('Water Data'!H100))="","",OFFSET('Water Data'!$H$27,0,10*ROW('Water Data'!H100)))</f>
        <v/>
      </c>
      <c r="CF106" s="275" t="str">
        <f ca="true">+IF(OFFSET('Water Data'!$H$28,0,10*ROW('Water Data'!H100))="","",OFFSET('Water Data'!$H$28,0,10*ROW('Water Data'!H100)))</f>
        <v/>
      </c>
      <c r="CG106" s="275" t="str">
        <f ca="true">+IF(OFFSET('Water Data'!$H$29,0,10*ROW('Water Data'!H100))="","",OFFSET('Water Data'!$H$29,0,10*ROW('Water Data'!H100)))</f>
        <v/>
      </c>
      <c r="CH106" s="275" t="str">
        <f ca="true">+IF(OFFSET('Water Data'!$I$27,0,10*ROW('Water Data'!I100))="","",OFFSET('Water Data'!$I$27,0,10*ROW('Water Data'!I100)))</f>
        <v/>
      </c>
      <c r="CI106" s="275" t="str">
        <f ca="true">+IF(OFFSET('Water Data'!$I$28,0,10*ROW('Water Data'!I100))="","",OFFSET('Water Data'!$I$28,0,10*ROW('Water Data'!I100)))</f>
        <v/>
      </c>
      <c r="CJ106" s="275" t="str">
        <f ca="true">+IF(OFFSET('Water Data'!$I$29,0,10*ROW('Water Data'!I100))="","",OFFSET('Water Data'!$I$29,0,10*ROW('Water Data'!I100)))</f>
        <v/>
      </c>
      <c r="CK106" s="275" t="str">
        <f ca="true">+IF(OFFSET('Sanitation Data'!$D$28,0,10*ROW('Sanitation Data'!D100))="","",OFFSET('Sanitation Data'!$D$28,0,10*ROW('Sanitation Data'!D100)))</f>
        <v/>
      </c>
      <c r="CL106" s="275" t="str">
        <f ca="true">+IF(OFFSET('Sanitation Data'!$D$29,0,10*ROW('Sanitation Data'!D100))="","",OFFSET('Sanitation Data'!$D$29,0,10*ROW('Sanitation Data'!D100)))</f>
        <v/>
      </c>
      <c r="CM106" s="275" t="str">
        <f ca="true">+IF(OFFSET('Sanitation Data'!$D$30,0,10*ROW('Sanitation Data'!D100))="","",OFFSET('Sanitation Data'!$D$30,0,10*ROW('Sanitation Data'!D100)))</f>
        <v/>
      </c>
      <c r="CN106" s="275" t="str">
        <f ca="true">+IF(OFFSET('Sanitation Data'!$D$31,0,10*ROW('Sanitation Data'!D100))="","",OFFSET('Sanitation Data'!$D$31,0,10*ROW('Sanitation Data'!D100)))</f>
        <v/>
      </c>
      <c r="CO106" s="275" t="str">
        <f ca="true">+IF(OFFSET('Sanitation Data'!$D$32,0,10*ROW('Sanitation Data'!D100))="","",OFFSET('Sanitation Data'!$D$32,0,10*ROW('Sanitation Data'!D100)))</f>
        <v/>
      </c>
      <c r="CP106" s="275" t="str">
        <f ca="true">+IF(OFFSET('Sanitation Data'!$E$28,0,10*ROW('Sanitation Data'!E100))="","",OFFSET('Sanitation Data'!$E$28,0,10*ROW('Sanitation Data'!E100)))</f>
        <v/>
      </c>
      <c r="CQ106" s="275" t="str">
        <f ca="true">+IF(OFFSET('Sanitation Data'!$E$29,0,10*ROW('Sanitation Data'!E100))="","",OFFSET('Sanitation Data'!$E$29,0,10*ROW('Sanitation Data'!E100)))</f>
        <v/>
      </c>
      <c r="CR106" s="275" t="str">
        <f ca="true">+IF(OFFSET('Sanitation Data'!$E$30,0,10*ROW('Sanitation Data'!E100))="","",OFFSET('Sanitation Data'!$E$30,0,10*ROW('Sanitation Data'!E100)))</f>
        <v/>
      </c>
      <c r="CS106" s="275" t="str">
        <f ca="true">+IF(OFFSET('Sanitation Data'!$E$31,0,10*ROW('Sanitation Data'!E100))="","",OFFSET('Sanitation Data'!$E$31,0,10*ROW('Sanitation Data'!E100)))</f>
        <v/>
      </c>
      <c r="CT106" s="275" t="str">
        <f ca="true">+IF(OFFSET('Sanitation Data'!$E$32,0,10*ROW('Sanitation Data'!E100))="","",OFFSET('Sanitation Data'!$E$32,0,10*ROW('Sanitation Data'!E100)))</f>
        <v/>
      </c>
      <c r="CU106" s="275" t="str">
        <f ca="true">+IF(OFFSET('Sanitation Data'!$F$28,0,10*ROW('Sanitation Data'!F100))="","",OFFSET('Sanitation Data'!$F$28,0,10*ROW('Sanitation Data'!F100)))</f>
        <v/>
      </c>
      <c r="CV106" s="275" t="str">
        <f ca="true">+IF(OFFSET('Sanitation Data'!$F$29,0,10*ROW('Sanitation Data'!F100))="","",OFFSET('Sanitation Data'!$F$29,0,10*ROW('Sanitation Data'!F100)))</f>
        <v/>
      </c>
      <c r="CW106" s="275" t="str">
        <f ca="true">+IF(OFFSET('Sanitation Data'!$F$30,0,10*ROW('Sanitation Data'!F100))="","",OFFSET('Sanitation Data'!$F$30,0,10*ROW('Sanitation Data'!F100)))</f>
        <v/>
      </c>
      <c r="CX106" s="275" t="str">
        <f ca="true">+IF(OFFSET('Sanitation Data'!$F$31,0,10*ROW('Sanitation Data'!F100))="","",OFFSET('Sanitation Data'!$F$31,0,10*ROW('Sanitation Data'!F100)))</f>
        <v/>
      </c>
      <c r="CY106" s="275" t="str">
        <f ca="true">+IF(OFFSET('Sanitation Data'!$F$32,0,10*ROW('Sanitation Data'!F100))="","",OFFSET('Sanitation Data'!$F$32,0,10*ROW('Sanitation Data'!F100)))</f>
        <v/>
      </c>
      <c r="CZ106" s="275" t="str">
        <f ca="true">+IF(OFFSET('Sanitation Data'!$G$28,0,10*ROW('Sanitation Data'!G100))="","",OFFSET('Sanitation Data'!$G$28,0,10*ROW('Sanitation Data'!G100)))</f>
        <v/>
      </c>
      <c r="DA106" s="275" t="str">
        <f ca="true">+IF(OFFSET('Sanitation Data'!$G$29,0,10*ROW('Sanitation Data'!G100))="","",OFFSET('Sanitation Data'!$G$29,0,10*ROW('Sanitation Data'!G100)))</f>
        <v/>
      </c>
      <c r="DB106" s="275" t="str">
        <f ca="true">+IF(OFFSET('Sanitation Data'!$G$30,0,10*ROW('Sanitation Data'!G100))="","",OFFSET('Sanitation Data'!$G$30,0,10*ROW('Sanitation Data'!G100)))</f>
        <v/>
      </c>
      <c r="DC106" s="275" t="str">
        <f ca="true">+IF(OFFSET('Sanitation Data'!$G$31,0,10*ROW('Sanitation Data'!G100))="","",OFFSET('Sanitation Data'!$G$31,0,10*ROW('Sanitation Data'!G100)))</f>
        <v/>
      </c>
      <c r="DD106" s="275" t="str">
        <f ca="true">+IF(OFFSET('Sanitation Data'!$G$32,0,10*ROW('Sanitation Data'!G100))="","",OFFSET('Sanitation Data'!$G$32,0,10*ROW('Sanitation Data'!G100)))</f>
        <v/>
      </c>
      <c r="DE106" s="275" t="str">
        <f ca="true">+IF(OFFSET('Sanitation Data'!$H$28,0,10*ROW('Sanitation Data'!H100))="","",OFFSET('Sanitation Data'!$H$28,0,10*ROW('Sanitation Data'!H100)))</f>
        <v/>
      </c>
      <c r="DF106" s="275" t="str">
        <f ca="true">+IF(OFFSET('Sanitation Data'!$H$29,0,10*ROW('Sanitation Data'!H100))="","",OFFSET('Sanitation Data'!$H$29,0,10*ROW('Sanitation Data'!H100)))</f>
        <v/>
      </c>
      <c r="DG106" s="275" t="str">
        <f ca="true">+IF(OFFSET('Sanitation Data'!$H$30,0,10*ROW('Sanitation Data'!H100))="","",OFFSET('Sanitation Data'!$H$30,0,10*ROW('Sanitation Data'!H100)))</f>
        <v/>
      </c>
      <c r="DH106" s="275" t="str">
        <f ca="true">+IF(OFFSET('Sanitation Data'!$H$31,0,10*ROW('Sanitation Data'!H100))="","",OFFSET('Sanitation Data'!$H$31,0,10*ROW('Sanitation Data'!H100)))</f>
        <v/>
      </c>
      <c r="DI106" s="275" t="str">
        <f ca="true">+IF(OFFSET('Sanitation Data'!$H$32,0,10*ROW('Sanitation Data'!H100))="","",OFFSET('Sanitation Data'!$H$32,0,10*ROW('Sanitation Data'!H100)))</f>
        <v/>
      </c>
      <c r="DJ106" s="275" t="str">
        <f ca="true">+IF(OFFSET('Sanitation Data'!$I$28,0,10*ROW('Sanitation Data'!I100))="","",OFFSET('Sanitation Data'!$I$28,0,10*ROW('Sanitation Data'!I100)))</f>
        <v/>
      </c>
      <c r="DK106" s="275" t="str">
        <f ca="true">+IF(OFFSET('Sanitation Data'!$I$29,0,10*ROW('Sanitation Data'!I100))="","",OFFSET('Sanitation Data'!$I$29,0,10*ROW('Sanitation Data'!I100)))</f>
        <v/>
      </c>
      <c r="DL106" s="275" t="str">
        <f ca="true">+IF(OFFSET('Sanitation Data'!$I$30,0,10*ROW('Sanitation Data'!I100))="","",OFFSET('Sanitation Data'!$I$30,0,10*ROW('Sanitation Data'!I100)))</f>
        <v/>
      </c>
      <c r="DM106" s="275" t="str">
        <f ca="true">+IF(OFFSET('Sanitation Data'!$I$31,0,10*ROW('Sanitation Data'!I100))="","",OFFSET('Sanitation Data'!$I$31,0,10*ROW('Sanitation Data'!I100)))</f>
        <v/>
      </c>
      <c r="DN106" s="275" t="str">
        <f ca="true">+IF(OFFSET('Sanitation Data'!$I$32,0,10*ROW('Sanitation Data'!I100))="","",OFFSET('Sanitation Data'!$I$32,0,10*ROW('Sanitation Data'!I100)))</f>
        <v/>
      </c>
      <c r="DO106" s="275" t="str">
        <f ca="true">+IF(OFFSET('Hygiene Data'!$D$11,0,10*ROW('Hygiene Data'!D100))="","",OFFSET('Hygiene Data'!$D$11,0,10*ROW('Hygiene Data'!D100)))</f>
        <v/>
      </c>
      <c r="DP106" s="275" t="str">
        <f ca="true">+IF(OFFSET('Hygiene Data'!$D$12,0,10*ROW('Hygiene Data'!D100))="","",OFFSET('Hygiene Data'!$D$12,0,10*ROW('Hygiene Data'!D100)))</f>
        <v/>
      </c>
      <c r="DQ106" s="275" t="str">
        <f ca="true">+IF(OFFSET('Hygiene Data'!$D$13,0,10*ROW('Hygiene Data'!D100))="","",OFFSET('Hygiene Data'!$D$13,0,10*ROW('Hygiene Data'!D100)))</f>
        <v/>
      </c>
      <c r="DR106" s="275" t="str">
        <f ca="true">+IF(OFFSET('Hygiene Data'!$E$11,0,10*ROW('Hygiene Data'!E100))="","",OFFSET('Hygiene Data'!$E$11,0,10*ROW('Hygiene Data'!E100)))</f>
        <v/>
      </c>
      <c r="DS106" s="275" t="str">
        <f ca="true">+IF(OFFSET('Hygiene Data'!$E$12,0,10*ROW('Hygiene Data'!E100))="","",OFFSET('Hygiene Data'!$E$12,0,10*ROW('Hygiene Data'!E100)))</f>
        <v/>
      </c>
      <c r="DT106" s="275" t="str">
        <f ca="true">+IF(OFFSET('Hygiene Data'!$E$13,0,10*ROW('Hygiene Data'!E100))="","",OFFSET('Hygiene Data'!$E$13,0,10*ROW('Hygiene Data'!E100)))</f>
        <v/>
      </c>
      <c r="DU106" s="275" t="str">
        <f ca="true">+IF(OFFSET('Hygiene Data'!$F$11,0,10*ROW('Hygiene Data'!F100))="","",OFFSET('Hygiene Data'!$F$11,0,10*ROW('Hygiene Data'!F100)))</f>
        <v/>
      </c>
      <c r="DV106" s="275" t="str">
        <f ca="true">+IF(OFFSET('Hygiene Data'!$F$12,0,10*ROW('Hygiene Data'!F100))="","",OFFSET('Hygiene Data'!$F$12,0,10*ROW('Hygiene Data'!F100)))</f>
        <v/>
      </c>
      <c r="DW106" s="275" t="str">
        <f ca="true">+IF(OFFSET('Hygiene Data'!$F$13,0,10*ROW('Hygiene Data'!F100))="","",OFFSET('Hygiene Data'!$F$13,0,10*ROW('Hygiene Data'!F100)))</f>
        <v/>
      </c>
      <c r="DX106" s="275" t="str">
        <f ca="true">+IF(OFFSET('Hygiene Data'!$G$11,0,10*ROW('Hygiene Data'!G100))="","",OFFSET('Hygiene Data'!$G$11,0,10*ROW('Hygiene Data'!G100)))</f>
        <v/>
      </c>
      <c r="DY106" s="275" t="str">
        <f ca="true">+IF(OFFSET('Hygiene Data'!$G$12,0,10*ROW('Hygiene Data'!G100))="","",OFFSET('Hygiene Data'!$G$12,0,10*ROW('Hygiene Data'!G100)))</f>
        <v/>
      </c>
      <c r="DZ106" s="275" t="str">
        <f ca="true">+IF(OFFSET('Hygiene Data'!$G$13,0,10*ROW('Hygiene Data'!G100))="","",OFFSET('Hygiene Data'!$G$13,0,10*ROW('Hygiene Data'!G100)))</f>
        <v/>
      </c>
      <c r="EA106" s="275" t="str">
        <f ca="true">+IF(OFFSET('Hygiene Data'!$H$11,0,10*ROW('Hygiene Data'!H100))="","",OFFSET('Hygiene Data'!$H$11,0,10*ROW('Hygiene Data'!H100)))</f>
        <v/>
      </c>
      <c r="EB106" s="275" t="str">
        <f ca="true">+IF(OFFSET('Hygiene Data'!$H$12,0,10*ROW('Hygiene Data'!H100))="","",OFFSET('Hygiene Data'!$H$12,0,10*ROW('Hygiene Data'!H100)))</f>
        <v/>
      </c>
      <c r="EC106" s="275" t="str">
        <f ca="true">+IF(OFFSET('Hygiene Data'!$H$13,0,10*ROW('Hygiene Data'!H100))="","",OFFSET('Hygiene Data'!$H$13,0,10*ROW('Hygiene Data'!H100)))</f>
        <v/>
      </c>
      <c r="ED106" s="275" t="str">
        <f ca="true">+IF(OFFSET('Hygiene Data'!$I$11,0,10*ROW('Hygiene Data'!I100))="","",OFFSET('Hygiene Data'!$I$11,0,10*ROW('Hygiene Data'!I100)))</f>
        <v/>
      </c>
      <c r="EE106" s="275" t="str">
        <f ca="true">+IF(OFFSET('Hygiene Data'!$I$12,0,10*ROW('Hygiene Data'!I100))="","",OFFSET('Hygiene Data'!$I$12,0,10*ROW('Hygiene Data'!I100)))</f>
        <v/>
      </c>
      <c r="EF106" s="275"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1"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5"/>
      <c r="BS107" s="275" t="str">
        <f ca="true">+IF(OFFSET('Water Data'!$D$27,0,10*ROW('Water Data'!D101))="","",OFFSET('Water Data'!$D$27,0,10*ROW('Water Data'!D101)))</f>
        <v/>
      </c>
      <c r="BT107" s="275" t="str">
        <f ca="true">+IF(OFFSET('Water Data'!$D$28,0,10*ROW('Water Data'!D101))="","",OFFSET('Water Data'!$D$28,0,10*ROW('Water Data'!D101)))</f>
        <v/>
      </c>
      <c r="BU107" s="275" t="str">
        <f ca="true">+IF(OFFSET('Water Data'!$D$29,0,10*ROW('Water Data'!D101))="","",OFFSET('Water Data'!$D$29,0,10*ROW('Water Data'!D101)))</f>
        <v/>
      </c>
      <c r="BV107" s="275" t="str">
        <f ca="true">+IF(OFFSET('Water Data'!$E$27,0,10*ROW('Water Data'!E101))="","",OFFSET('Water Data'!$E$27,0,10*ROW('Water Data'!E101)))</f>
        <v/>
      </c>
      <c r="BW107" s="275" t="str">
        <f ca="true">+IF(OFFSET('Water Data'!$E$28,0,10*ROW('Water Data'!E101))="","",OFFSET('Water Data'!$E$28,0,10*ROW('Water Data'!E101)))</f>
        <v/>
      </c>
      <c r="BX107" s="275" t="str">
        <f ca="true">+IF(OFFSET('Water Data'!$E$29,0,10*ROW('Water Data'!E101))="","",OFFSET('Water Data'!$E$29,0,10*ROW('Water Data'!E101)))</f>
        <v/>
      </c>
      <c r="BY107" s="275" t="str">
        <f ca="true">+IF(OFFSET('Water Data'!$F$27,0,10*ROW('Water Data'!F101))="","",OFFSET('Water Data'!$F$27,0,10*ROW('Water Data'!F101)))</f>
        <v/>
      </c>
      <c r="BZ107" s="275" t="str">
        <f ca="true">+IF(OFFSET('Water Data'!$F$28,0,10*ROW('Water Data'!F101))="","",OFFSET('Water Data'!$F$28,0,10*ROW('Water Data'!F101)))</f>
        <v/>
      </c>
      <c r="CA107" s="275" t="str">
        <f ca="true">+IF(OFFSET('Water Data'!$F$29,0,10*ROW('Water Data'!F101))="","",OFFSET('Water Data'!$F$29,0,10*ROW('Water Data'!F101)))</f>
        <v/>
      </c>
      <c r="CB107" s="275" t="str">
        <f ca="true">+IF(OFFSET('Water Data'!$G$27,0,10*ROW('Water Data'!G101))="","",OFFSET('Water Data'!$G$27,0,10*ROW('Water Data'!G101)))</f>
        <v/>
      </c>
      <c r="CC107" s="275" t="str">
        <f ca="true">+IF(OFFSET('Water Data'!$G$28,0,10*ROW('Water Data'!G101))="","",OFFSET('Water Data'!$G$28,0,10*ROW('Water Data'!G101)))</f>
        <v/>
      </c>
      <c r="CD107" s="275" t="str">
        <f ca="true">+IF(OFFSET('Water Data'!$G$29,0,10*ROW('Water Data'!G101))="","",OFFSET('Water Data'!$G$29,0,10*ROW('Water Data'!G101)))</f>
        <v/>
      </c>
      <c r="CE107" s="275" t="str">
        <f ca="true">+IF(OFFSET('Water Data'!$H$27,0,10*ROW('Water Data'!H101))="","",OFFSET('Water Data'!$H$27,0,10*ROW('Water Data'!H101)))</f>
        <v/>
      </c>
      <c r="CF107" s="275" t="str">
        <f ca="true">+IF(OFFSET('Water Data'!$H$28,0,10*ROW('Water Data'!H101))="","",OFFSET('Water Data'!$H$28,0,10*ROW('Water Data'!H101)))</f>
        <v/>
      </c>
      <c r="CG107" s="275" t="str">
        <f ca="true">+IF(OFFSET('Water Data'!$H$29,0,10*ROW('Water Data'!H101))="","",OFFSET('Water Data'!$H$29,0,10*ROW('Water Data'!H101)))</f>
        <v/>
      </c>
      <c r="CH107" s="275" t="str">
        <f ca="true">+IF(OFFSET('Water Data'!$I$27,0,10*ROW('Water Data'!I101))="","",OFFSET('Water Data'!$I$27,0,10*ROW('Water Data'!I101)))</f>
        <v/>
      </c>
      <c r="CI107" s="275" t="str">
        <f ca="true">+IF(OFFSET('Water Data'!$I$28,0,10*ROW('Water Data'!I101))="","",OFFSET('Water Data'!$I$28,0,10*ROW('Water Data'!I101)))</f>
        <v/>
      </c>
      <c r="CJ107" s="275" t="str">
        <f ca="true">+IF(OFFSET('Water Data'!$I$29,0,10*ROW('Water Data'!I101))="","",OFFSET('Water Data'!$I$29,0,10*ROW('Water Data'!I101)))</f>
        <v/>
      </c>
      <c r="CK107" s="275" t="str">
        <f ca="true">+IF(OFFSET('Sanitation Data'!$D$28,0,10*ROW('Sanitation Data'!D101))="","",OFFSET('Sanitation Data'!$D$28,0,10*ROW('Sanitation Data'!D101)))</f>
        <v/>
      </c>
      <c r="CL107" s="275" t="str">
        <f ca="true">+IF(OFFSET('Sanitation Data'!$D$29,0,10*ROW('Sanitation Data'!D101))="","",OFFSET('Sanitation Data'!$D$29,0,10*ROW('Sanitation Data'!D101)))</f>
        <v/>
      </c>
      <c r="CM107" s="275" t="str">
        <f ca="true">+IF(OFFSET('Sanitation Data'!$D$30,0,10*ROW('Sanitation Data'!D101))="","",OFFSET('Sanitation Data'!$D$30,0,10*ROW('Sanitation Data'!D101)))</f>
        <v/>
      </c>
      <c r="CN107" s="275" t="str">
        <f ca="true">+IF(OFFSET('Sanitation Data'!$D$31,0,10*ROW('Sanitation Data'!D101))="","",OFFSET('Sanitation Data'!$D$31,0,10*ROW('Sanitation Data'!D101)))</f>
        <v/>
      </c>
      <c r="CO107" s="275" t="str">
        <f ca="true">+IF(OFFSET('Sanitation Data'!$D$32,0,10*ROW('Sanitation Data'!D101))="","",OFFSET('Sanitation Data'!$D$32,0,10*ROW('Sanitation Data'!D101)))</f>
        <v/>
      </c>
      <c r="CP107" s="275" t="str">
        <f ca="true">+IF(OFFSET('Sanitation Data'!$E$28,0,10*ROW('Sanitation Data'!E101))="","",OFFSET('Sanitation Data'!$E$28,0,10*ROW('Sanitation Data'!E101)))</f>
        <v/>
      </c>
      <c r="CQ107" s="275" t="str">
        <f ca="true">+IF(OFFSET('Sanitation Data'!$E$29,0,10*ROW('Sanitation Data'!E101))="","",OFFSET('Sanitation Data'!$E$29,0,10*ROW('Sanitation Data'!E101)))</f>
        <v/>
      </c>
      <c r="CR107" s="275" t="str">
        <f ca="true">+IF(OFFSET('Sanitation Data'!$E$30,0,10*ROW('Sanitation Data'!E101))="","",OFFSET('Sanitation Data'!$E$30,0,10*ROW('Sanitation Data'!E101)))</f>
        <v/>
      </c>
      <c r="CS107" s="275" t="str">
        <f ca="true">+IF(OFFSET('Sanitation Data'!$E$31,0,10*ROW('Sanitation Data'!E101))="","",OFFSET('Sanitation Data'!$E$31,0,10*ROW('Sanitation Data'!E101)))</f>
        <v/>
      </c>
      <c r="CT107" s="275" t="str">
        <f ca="true">+IF(OFFSET('Sanitation Data'!$E$32,0,10*ROW('Sanitation Data'!E101))="","",OFFSET('Sanitation Data'!$E$32,0,10*ROW('Sanitation Data'!E101)))</f>
        <v/>
      </c>
      <c r="CU107" s="275" t="str">
        <f ca="true">+IF(OFFSET('Sanitation Data'!$F$28,0,10*ROW('Sanitation Data'!F101))="","",OFFSET('Sanitation Data'!$F$28,0,10*ROW('Sanitation Data'!F101)))</f>
        <v/>
      </c>
      <c r="CV107" s="275" t="str">
        <f ca="true">+IF(OFFSET('Sanitation Data'!$F$29,0,10*ROW('Sanitation Data'!F101))="","",OFFSET('Sanitation Data'!$F$29,0,10*ROW('Sanitation Data'!F101)))</f>
        <v/>
      </c>
      <c r="CW107" s="275" t="str">
        <f ca="true">+IF(OFFSET('Sanitation Data'!$F$30,0,10*ROW('Sanitation Data'!F101))="","",OFFSET('Sanitation Data'!$F$30,0,10*ROW('Sanitation Data'!F101)))</f>
        <v/>
      </c>
      <c r="CX107" s="275" t="str">
        <f ca="true">+IF(OFFSET('Sanitation Data'!$F$31,0,10*ROW('Sanitation Data'!F101))="","",OFFSET('Sanitation Data'!$F$31,0,10*ROW('Sanitation Data'!F101)))</f>
        <v/>
      </c>
      <c r="CY107" s="275" t="str">
        <f ca="true">+IF(OFFSET('Sanitation Data'!$F$32,0,10*ROW('Sanitation Data'!F101))="","",OFFSET('Sanitation Data'!$F$32,0,10*ROW('Sanitation Data'!F101)))</f>
        <v/>
      </c>
      <c r="CZ107" s="275" t="str">
        <f ca="true">+IF(OFFSET('Sanitation Data'!$G$28,0,10*ROW('Sanitation Data'!G101))="","",OFFSET('Sanitation Data'!$G$28,0,10*ROW('Sanitation Data'!G101)))</f>
        <v/>
      </c>
      <c r="DA107" s="275" t="str">
        <f ca="true">+IF(OFFSET('Sanitation Data'!$G$29,0,10*ROW('Sanitation Data'!G101))="","",OFFSET('Sanitation Data'!$G$29,0,10*ROW('Sanitation Data'!G101)))</f>
        <v/>
      </c>
      <c r="DB107" s="275" t="str">
        <f ca="true">+IF(OFFSET('Sanitation Data'!$G$30,0,10*ROW('Sanitation Data'!G101))="","",OFFSET('Sanitation Data'!$G$30,0,10*ROW('Sanitation Data'!G101)))</f>
        <v/>
      </c>
      <c r="DC107" s="275" t="str">
        <f ca="true">+IF(OFFSET('Sanitation Data'!$G$31,0,10*ROW('Sanitation Data'!G101))="","",OFFSET('Sanitation Data'!$G$31,0,10*ROW('Sanitation Data'!G101)))</f>
        <v/>
      </c>
      <c r="DD107" s="275" t="str">
        <f ca="true">+IF(OFFSET('Sanitation Data'!$G$32,0,10*ROW('Sanitation Data'!G101))="","",OFFSET('Sanitation Data'!$G$32,0,10*ROW('Sanitation Data'!G101)))</f>
        <v/>
      </c>
      <c r="DE107" s="275" t="str">
        <f ca="true">+IF(OFFSET('Sanitation Data'!$H$28,0,10*ROW('Sanitation Data'!H101))="","",OFFSET('Sanitation Data'!$H$28,0,10*ROW('Sanitation Data'!H101)))</f>
        <v/>
      </c>
      <c r="DF107" s="275" t="str">
        <f ca="true">+IF(OFFSET('Sanitation Data'!$H$29,0,10*ROW('Sanitation Data'!H101))="","",OFFSET('Sanitation Data'!$H$29,0,10*ROW('Sanitation Data'!H101)))</f>
        <v/>
      </c>
      <c r="DG107" s="275" t="str">
        <f ca="true">+IF(OFFSET('Sanitation Data'!$H$30,0,10*ROW('Sanitation Data'!H101))="","",OFFSET('Sanitation Data'!$H$30,0,10*ROW('Sanitation Data'!H101)))</f>
        <v/>
      </c>
      <c r="DH107" s="275" t="str">
        <f ca="true">+IF(OFFSET('Sanitation Data'!$H$31,0,10*ROW('Sanitation Data'!H101))="","",OFFSET('Sanitation Data'!$H$31,0,10*ROW('Sanitation Data'!H101)))</f>
        <v/>
      </c>
      <c r="DI107" s="275" t="str">
        <f ca="true">+IF(OFFSET('Sanitation Data'!$H$32,0,10*ROW('Sanitation Data'!H101))="","",OFFSET('Sanitation Data'!$H$32,0,10*ROW('Sanitation Data'!H101)))</f>
        <v/>
      </c>
      <c r="DJ107" s="275" t="str">
        <f ca="true">+IF(OFFSET('Sanitation Data'!$I$28,0,10*ROW('Sanitation Data'!I101))="","",OFFSET('Sanitation Data'!$I$28,0,10*ROW('Sanitation Data'!I101)))</f>
        <v/>
      </c>
      <c r="DK107" s="275" t="str">
        <f ca="true">+IF(OFFSET('Sanitation Data'!$I$29,0,10*ROW('Sanitation Data'!I101))="","",OFFSET('Sanitation Data'!$I$29,0,10*ROW('Sanitation Data'!I101)))</f>
        <v/>
      </c>
      <c r="DL107" s="275" t="str">
        <f ca="true">+IF(OFFSET('Sanitation Data'!$I$30,0,10*ROW('Sanitation Data'!I101))="","",OFFSET('Sanitation Data'!$I$30,0,10*ROW('Sanitation Data'!I101)))</f>
        <v/>
      </c>
      <c r="DM107" s="275" t="str">
        <f ca="true">+IF(OFFSET('Sanitation Data'!$I$31,0,10*ROW('Sanitation Data'!I101))="","",OFFSET('Sanitation Data'!$I$31,0,10*ROW('Sanitation Data'!I101)))</f>
        <v/>
      </c>
      <c r="DN107" s="275" t="str">
        <f ca="true">+IF(OFFSET('Sanitation Data'!$I$32,0,10*ROW('Sanitation Data'!I101))="","",OFFSET('Sanitation Data'!$I$32,0,10*ROW('Sanitation Data'!I101)))</f>
        <v/>
      </c>
      <c r="DO107" s="275" t="str">
        <f ca="true">+IF(OFFSET('Hygiene Data'!$D$11,0,10*ROW('Hygiene Data'!D101))="","",OFFSET('Hygiene Data'!$D$11,0,10*ROW('Hygiene Data'!D101)))</f>
        <v/>
      </c>
      <c r="DP107" s="275" t="str">
        <f ca="true">+IF(OFFSET('Hygiene Data'!$D$12,0,10*ROW('Hygiene Data'!D101))="","",OFFSET('Hygiene Data'!$D$12,0,10*ROW('Hygiene Data'!D101)))</f>
        <v/>
      </c>
      <c r="DQ107" s="275" t="str">
        <f ca="true">+IF(OFFSET('Hygiene Data'!$D$13,0,10*ROW('Hygiene Data'!D101))="","",OFFSET('Hygiene Data'!$D$13,0,10*ROW('Hygiene Data'!D101)))</f>
        <v/>
      </c>
      <c r="DR107" s="275" t="str">
        <f ca="true">+IF(OFFSET('Hygiene Data'!$E$11,0,10*ROW('Hygiene Data'!E101))="","",OFFSET('Hygiene Data'!$E$11,0,10*ROW('Hygiene Data'!E101)))</f>
        <v/>
      </c>
      <c r="DS107" s="275" t="str">
        <f ca="true">+IF(OFFSET('Hygiene Data'!$E$12,0,10*ROW('Hygiene Data'!E101))="","",OFFSET('Hygiene Data'!$E$12,0,10*ROW('Hygiene Data'!E101)))</f>
        <v/>
      </c>
      <c r="DT107" s="275" t="str">
        <f ca="true">+IF(OFFSET('Hygiene Data'!$E$13,0,10*ROW('Hygiene Data'!E101))="","",OFFSET('Hygiene Data'!$E$13,0,10*ROW('Hygiene Data'!E101)))</f>
        <v/>
      </c>
      <c r="DU107" s="275" t="str">
        <f ca="true">+IF(OFFSET('Hygiene Data'!$F$11,0,10*ROW('Hygiene Data'!F101))="","",OFFSET('Hygiene Data'!$F$11,0,10*ROW('Hygiene Data'!F101)))</f>
        <v/>
      </c>
      <c r="DV107" s="275" t="str">
        <f ca="true">+IF(OFFSET('Hygiene Data'!$F$12,0,10*ROW('Hygiene Data'!F101))="","",OFFSET('Hygiene Data'!$F$12,0,10*ROW('Hygiene Data'!F101)))</f>
        <v/>
      </c>
      <c r="DW107" s="275" t="str">
        <f ca="true">+IF(OFFSET('Hygiene Data'!$F$13,0,10*ROW('Hygiene Data'!F101))="","",OFFSET('Hygiene Data'!$F$13,0,10*ROW('Hygiene Data'!F101)))</f>
        <v/>
      </c>
      <c r="DX107" s="275" t="str">
        <f ca="true">+IF(OFFSET('Hygiene Data'!$G$11,0,10*ROW('Hygiene Data'!G101))="","",OFFSET('Hygiene Data'!$G$11,0,10*ROW('Hygiene Data'!G101)))</f>
        <v/>
      </c>
      <c r="DY107" s="275" t="str">
        <f ca="true">+IF(OFFSET('Hygiene Data'!$G$12,0,10*ROW('Hygiene Data'!G101))="","",OFFSET('Hygiene Data'!$G$12,0,10*ROW('Hygiene Data'!G101)))</f>
        <v/>
      </c>
      <c r="DZ107" s="275" t="str">
        <f ca="true">+IF(OFFSET('Hygiene Data'!$G$13,0,10*ROW('Hygiene Data'!G101))="","",OFFSET('Hygiene Data'!$G$13,0,10*ROW('Hygiene Data'!G101)))</f>
        <v/>
      </c>
      <c r="EA107" s="275" t="str">
        <f ca="true">+IF(OFFSET('Hygiene Data'!$H$11,0,10*ROW('Hygiene Data'!H101))="","",OFFSET('Hygiene Data'!$H$11,0,10*ROW('Hygiene Data'!H101)))</f>
        <v/>
      </c>
      <c r="EB107" s="275" t="str">
        <f ca="true">+IF(OFFSET('Hygiene Data'!$H$12,0,10*ROW('Hygiene Data'!H101))="","",OFFSET('Hygiene Data'!$H$12,0,10*ROW('Hygiene Data'!H101)))</f>
        <v/>
      </c>
      <c r="EC107" s="275" t="str">
        <f ca="true">+IF(OFFSET('Hygiene Data'!$H$13,0,10*ROW('Hygiene Data'!H101))="","",OFFSET('Hygiene Data'!$H$13,0,10*ROW('Hygiene Data'!H101)))</f>
        <v/>
      </c>
      <c r="ED107" s="275" t="str">
        <f ca="true">+IF(OFFSET('Hygiene Data'!$I$11,0,10*ROW('Hygiene Data'!I101))="","",OFFSET('Hygiene Data'!$I$11,0,10*ROW('Hygiene Data'!I101)))</f>
        <v/>
      </c>
      <c r="EE107" s="275" t="str">
        <f ca="true">+IF(OFFSET('Hygiene Data'!$I$12,0,10*ROW('Hygiene Data'!I101))="","",OFFSET('Hygiene Data'!$I$12,0,10*ROW('Hygiene Data'!I101)))</f>
        <v/>
      </c>
      <c r="EF107" s="275"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1"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5"/>
      <c r="BS108" s="275" t="str">
        <f ca="true">+IF(OFFSET('Water Data'!$D$27,0,10*ROW('Water Data'!D102))="","",OFFSET('Water Data'!$D$27,0,10*ROW('Water Data'!D102)))</f>
        <v/>
      </c>
      <c r="BT108" s="275" t="str">
        <f ca="true">+IF(OFFSET('Water Data'!$D$28,0,10*ROW('Water Data'!D102))="","",OFFSET('Water Data'!$D$28,0,10*ROW('Water Data'!D102)))</f>
        <v/>
      </c>
      <c r="BU108" s="275" t="str">
        <f ca="true">+IF(OFFSET('Water Data'!$D$29,0,10*ROW('Water Data'!D102))="","",OFFSET('Water Data'!$D$29,0,10*ROW('Water Data'!D102)))</f>
        <v/>
      </c>
      <c r="BV108" s="275" t="str">
        <f ca="true">+IF(OFFSET('Water Data'!$E$27,0,10*ROW('Water Data'!E102))="","",OFFSET('Water Data'!$E$27,0,10*ROW('Water Data'!E102)))</f>
        <v/>
      </c>
      <c r="BW108" s="275" t="str">
        <f ca="true">+IF(OFFSET('Water Data'!$E$28,0,10*ROW('Water Data'!E102))="","",OFFSET('Water Data'!$E$28,0,10*ROW('Water Data'!E102)))</f>
        <v/>
      </c>
      <c r="BX108" s="275" t="str">
        <f ca="true">+IF(OFFSET('Water Data'!$E$29,0,10*ROW('Water Data'!E102))="","",OFFSET('Water Data'!$E$29,0,10*ROW('Water Data'!E102)))</f>
        <v/>
      </c>
      <c r="BY108" s="275" t="str">
        <f ca="true">+IF(OFFSET('Water Data'!$F$27,0,10*ROW('Water Data'!F102))="","",OFFSET('Water Data'!$F$27,0,10*ROW('Water Data'!F102)))</f>
        <v/>
      </c>
      <c r="BZ108" s="275" t="str">
        <f ca="true">+IF(OFFSET('Water Data'!$F$28,0,10*ROW('Water Data'!F102))="","",OFFSET('Water Data'!$F$28,0,10*ROW('Water Data'!F102)))</f>
        <v/>
      </c>
      <c r="CA108" s="275" t="str">
        <f ca="true">+IF(OFFSET('Water Data'!$F$29,0,10*ROW('Water Data'!F102))="","",OFFSET('Water Data'!$F$29,0,10*ROW('Water Data'!F102)))</f>
        <v/>
      </c>
      <c r="CB108" s="275" t="str">
        <f ca="true">+IF(OFFSET('Water Data'!$G$27,0,10*ROW('Water Data'!G102))="","",OFFSET('Water Data'!$G$27,0,10*ROW('Water Data'!G102)))</f>
        <v/>
      </c>
      <c r="CC108" s="275" t="str">
        <f ca="true">+IF(OFFSET('Water Data'!$G$28,0,10*ROW('Water Data'!G102))="","",OFFSET('Water Data'!$G$28,0,10*ROW('Water Data'!G102)))</f>
        <v/>
      </c>
      <c r="CD108" s="275" t="str">
        <f ca="true">+IF(OFFSET('Water Data'!$G$29,0,10*ROW('Water Data'!G102))="","",OFFSET('Water Data'!$G$29,0,10*ROW('Water Data'!G102)))</f>
        <v/>
      </c>
      <c r="CE108" s="275" t="str">
        <f ca="true">+IF(OFFSET('Water Data'!$H$27,0,10*ROW('Water Data'!H102))="","",OFFSET('Water Data'!$H$27,0,10*ROW('Water Data'!H102)))</f>
        <v/>
      </c>
      <c r="CF108" s="275" t="str">
        <f ca="true">+IF(OFFSET('Water Data'!$H$28,0,10*ROW('Water Data'!H102))="","",OFFSET('Water Data'!$H$28,0,10*ROW('Water Data'!H102)))</f>
        <v/>
      </c>
      <c r="CG108" s="275" t="str">
        <f ca="true">+IF(OFFSET('Water Data'!$H$29,0,10*ROW('Water Data'!H102))="","",OFFSET('Water Data'!$H$29,0,10*ROW('Water Data'!H102)))</f>
        <v/>
      </c>
      <c r="CH108" s="275" t="str">
        <f ca="true">+IF(OFFSET('Water Data'!$I$27,0,10*ROW('Water Data'!I102))="","",OFFSET('Water Data'!$I$27,0,10*ROW('Water Data'!I102)))</f>
        <v/>
      </c>
      <c r="CI108" s="275" t="str">
        <f ca="true">+IF(OFFSET('Water Data'!$I$28,0,10*ROW('Water Data'!I102))="","",OFFSET('Water Data'!$I$28,0,10*ROW('Water Data'!I102)))</f>
        <v/>
      </c>
      <c r="CJ108" s="275" t="str">
        <f ca="true">+IF(OFFSET('Water Data'!$I$29,0,10*ROW('Water Data'!I102))="","",OFFSET('Water Data'!$I$29,0,10*ROW('Water Data'!I102)))</f>
        <v/>
      </c>
      <c r="CK108" s="275" t="str">
        <f ca="true">+IF(OFFSET('Sanitation Data'!$D$28,0,10*ROW('Sanitation Data'!D102))="","",OFFSET('Sanitation Data'!$D$28,0,10*ROW('Sanitation Data'!D102)))</f>
        <v/>
      </c>
      <c r="CL108" s="275" t="str">
        <f ca="true">+IF(OFFSET('Sanitation Data'!$D$29,0,10*ROW('Sanitation Data'!D102))="","",OFFSET('Sanitation Data'!$D$29,0,10*ROW('Sanitation Data'!D102)))</f>
        <v/>
      </c>
      <c r="CM108" s="275" t="str">
        <f ca="true">+IF(OFFSET('Sanitation Data'!$D$30,0,10*ROW('Sanitation Data'!D102))="","",OFFSET('Sanitation Data'!$D$30,0,10*ROW('Sanitation Data'!D102)))</f>
        <v/>
      </c>
      <c r="CN108" s="275" t="str">
        <f ca="true">+IF(OFFSET('Sanitation Data'!$D$31,0,10*ROW('Sanitation Data'!D102))="","",OFFSET('Sanitation Data'!$D$31,0,10*ROW('Sanitation Data'!D102)))</f>
        <v/>
      </c>
      <c r="CO108" s="275" t="str">
        <f ca="true">+IF(OFFSET('Sanitation Data'!$D$32,0,10*ROW('Sanitation Data'!D102))="","",OFFSET('Sanitation Data'!$D$32,0,10*ROW('Sanitation Data'!D102)))</f>
        <v/>
      </c>
      <c r="CP108" s="275" t="str">
        <f ca="true">+IF(OFFSET('Sanitation Data'!$E$28,0,10*ROW('Sanitation Data'!E102))="","",OFFSET('Sanitation Data'!$E$28,0,10*ROW('Sanitation Data'!E102)))</f>
        <v/>
      </c>
      <c r="CQ108" s="275" t="str">
        <f ca="true">+IF(OFFSET('Sanitation Data'!$E$29,0,10*ROW('Sanitation Data'!E102))="","",OFFSET('Sanitation Data'!$E$29,0,10*ROW('Sanitation Data'!E102)))</f>
        <v/>
      </c>
      <c r="CR108" s="275" t="str">
        <f ca="true">+IF(OFFSET('Sanitation Data'!$E$30,0,10*ROW('Sanitation Data'!E102))="","",OFFSET('Sanitation Data'!$E$30,0,10*ROW('Sanitation Data'!E102)))</f>
        <v/>
      </c>
      <c r="CS108" s="275" t="str">
        <f ca="true">+IF(OFFSET('Sanitation Data'!$E$31,0,10*ROW('Sanitation Data'!E102))="","",OFFSET('Sanitation Data'!$E$31,0,10*ROW('Sanitation Data'!E102)))</f>
        <v/>
      </c>
      <c r="CT108" s="275" t="str">
        <f ca="true">+IF(OFFSET('Sanitation Data'!$E$32,0,10*ROW('Sanitation Data'!E102))="","",OFFSET('Sanitation Data'!$E$32,0,10*ROW('Sanitation Data'!E102)))</f>
        <v/>
      </c>
      <c r="CU108" s="275" t="str">
        <f ca="true">+IF(OFFSET('Sanitation Data'!$F$28,0,10*ROW('Sanitation Data'!F102))="","",OFFSET('Sanitation Data'!$F$28,0,10*ROW('Sanitation Data'!F102)))</f>
        <v/>
      </c>
      <c r="CV108" s="275" t="str">
        <f ca="true">+IF(OFFSET('Sanitation Data'!$F$29,0,10*ROW('Sanitation Data'!F102))="","",OFFSET('Sanitation Data'!$F$29,0,10*ROW('Sanitation Data'!F102)))</f>
        <v/>
      </c>
      <c r="CW108" s="275" t="str">
        <f ca="true">+IF(OFFSET('Sanitation Data'!$F$30,0,10*ROW('Sanitation Data'!F102))="","",OFFSET('Sanitation Data'!$F$30,0,10*ROW('Sanitation Data'!F102)))</f>
        <v/>
      </c>
      <c r="CX108" s="275" t="str">
        <f ca="true">+IF(OFFSET('Sanitation Data'!$F$31,0,10*ROW('Sanitation Data'!F102))="","",OFFSET('Sanitation Data'!$F$31,0,10*ROW('Sanitation Data'!F102)))</f>
        <v/>
      </c>
      <c r="CY108" s="275" t="str">
        <f ca="true">+IF(OFFSET('Sanitation Data'!$F$32,0,10*ROW('Sanitation Data'!F102))="","",OFFSET('Sanitation Data'!$F$32,0,10*ROW('Sanitation Data'!F102)))</f>
        <v/>
      </c>
      <c r="CZ108" s="275" t="str">
        <f ca="true">+IF(OFFSET('Sanitation Data'!$G$28,0,10*ROW('Sanitation Data'!G102))="","",OFFSET('Sanitation Data'!$G$28,0,10*ROW('Sanitation Data'!G102)))</f>
        <v/>
      </c>
      <c r="DA108" s="275" t="str">
        <f ca="true">+IF(OFFSET('Sanitation Data'!$G$29,0,10*ROW('Sanitation Data'!G102))="","",OFFSET('Sanitation Data'!$G$29,0,10*ROW('Sanitation Data'!G102)))</f>
        <v/>
      </c>
      <c r="DB108" s="275" t="str">
        <f ca="true">+IF(OFFSET('Sanitation Data'!$G$30,0,10*ROW('Sanitation Data'!G102))="","",OFFSET('Sanitation Data'!$G$30,0,10*ROW('Sanitation Data'!G102)))</f>
        <v/>
      </c>
      <c r="DC108" s="275" t="str">
        <f ca="true">+IF(OFFSET('Sanitation Data'!$G$31,0,10*ROW('Sanitation Data'!G102))="","",OFFSET('Sanitation Data'!$G$31,0,10*ROW('Sanitation Data'!G102)))</f>
        <v/>
      </c>
      <c r="DD108" s="275" t="str">
        <f ca="true">+IF(OFFSET('Sanitation Data'!$G$32,0,10*ROW('Sanitation Data'!G102))="","",OFFSET('Sanitation Data'!$G$32,0,10*ROW('Sanitation Data'!G102)))</f>
        <v/>
      </c>
      <c r="DE108" s="275" t="str">
        <f ca="true">+IF(OFFSET('Sanitation Data'!$H$28,0,10*ROW('Sanitation Data'!H102))="","",OFFSET('Sanitation Data'!$H$28,0,10*ROW('Sanitation Data'!H102)))</f>
        <v/>
      </c>
      <c r="DF108" s="275" t="str">
        <f ca="true">+IF(OFFSET('Sanitation Data'!$H$29,0,10*ROW('Sanitation Data'!H102))="","",OFFSET('Sanitation Data'!$H$29,0,10*ROW('Sanitation Data'!H102)))</f>
        <v/>
      </c>
      <c r="DG108" s="275" t="str">
        <f ca="true">+IF(OFFSET('Sanitation Data'!$H$30,0,10*ROW('Sanitation Data'!H102))="","",OFFSET('Sanitation Data'!$H$30,0,10*ROW('Sanitation Data'!H102)))</f>
        <v/>
      </c>
      <c r="DH108" s="275" t="str">
        <f ca="true">+IF(OFFSET('Sanitation Data'!$H$31,0,10*ROW('Sanitation Data'!H102))="","",OFFSET('Sanitation Data'!$H$31,0,10*ROW('Sanitation Data'!H102)))</f>
        <v/>
      </c>
      <c r="DI108" s="275" t="str">
        <f ca="true">+IF(OFFSET('Sanitation Data'!$H$32,0,10*ROW('Sanitation Data'!H102))="","",OFFSET('Sanitation Data'!$H$32,0,10*ROW('Sanitation Data'!H102)))</f>
        <v/>
      </c>
      <c r="DJ108" s="275" t="str">
        <f ca="true">+IF(OFFSET('Sanitation Data'!$I$28,0,10*ROW('Sanitation Data'!I102))="","",OFFSET('Sanitation Data'!$I$28,0,10*ROW('Sanitation Data'!I102)))</f>
        <v/>
      </c>
      <c r="DK108" s="275" t="str">
        <f ca="true">+IF(OFFSET('Sanitation Data'!$I$29,0,10*ROW('Sanitation Data'!I102))="","",OFFSET('Sanitation Data'!$I$29,0,10*ROW('Sanitation Data'!I102)))</f>
        <v/>
      </c>
      <c r="DL108" s="275" t="str">
        <f ca="true">+IF(OFFSET('Sanitation Data'!$I$30,0,10*ROW('Sanitation Data'!I102))="","",OFFSET('Sanitation Data'!$I$30,0,10*ROW('Sanitation Data'!I102)))</f>
        <v/>
      </c>
      <c r="DM108" s="275" t="str">
        <f ca="true">+IF(OFFSET('Sanitation Data'!$I$31,0,10*ROW('Sanitation Data'!I102))="","",OFFSET('Sanitation Data'!$I$31,0,10*ROW('Sanitation Data'!I102)))</f>
        <v/>
      </c>
      <c r="DN108" s="275" t="str">
        <f ca="true">+IF(OFFSET('Sanitation Data'!$I$32,0,10*ROW('Sanitation Data'!I102))="","",OFFSET('Sanitation Data'!$I$32,0,10*ROW('Sanitation Data'!I102)))</f>
        <v/>
      </c>
      <c r="DO108" s="275" t="str">
        <f ca="true">+IF(OFFSET('Hygiene Data'!$D$11,0,10*ROW('Hygiene Data'!D102))="","",OFFSET('Hygiene Data'!$D$11,0,10*ROW('Hygiene Data'!D102)))</f>
        <v/>
      </c>
      <c r="DP108" s="275" t="str">
        <f ca="true">+IF(OFFSET('Hygiene Data'!$D$12,0,10*ROW('Hygiene Data'!D102))="","",OFFSET('Hygiene Data'!$D$12,0,10*ROW('Hygiene Data'!D102)))</f>
        <v/>
      </c>
      <c r="DQ108" s="275" t="str">
        <f ca="true">+IF(OFFSET('Hygiene Data'!$D$13,0,10*ROW('Hygiene Data'!D102))="","",OFFSET('Hygiene Data'!$D$13,0,10*ROW('Hygiene Data'!D102)))</f>
        <v/>
      </c>
      <c r="DR108" s="275" t="str">
        <f ca="true">+IF(OFFSET('Hygiene Data'!$E$11,0,10*ROW('Hygiene Data'!E102))="","",OFFSET('Hygiene Data'!$E$11,0,10*ROW('Hygiene Data'!E102)))</f>
        <v/>
      </c>
      <c r="DS108" s="275" t="str">
        <f ca="true">+IF(OFFSET('Hygiene Data'!$E$12,0,10*ROW('Hygiene Data'!E102))="","",OFFSET('Hygiene Data'!$E$12,0,10*ROW('Hygiene Data'!E102)))</f>
        <v/>
      </c>
      <c r="DT108" s="275" t="str">
        <f ca="true">+IF(OFFSET('Hygiene Data'!$E$13,0,10*ROW('Hygiene Data'!E102))="","",OFFSET('Hygiene Data'!$E$13,0,10*ROW('Hygiene Data'!E102)))</f>
        <v/>
      </c>
      <c r="DU108" s="275" t="str">
        <f ca="true">+IF(OFFSET('Hygiene Data'!$F$11,0,10*ROW('Hygiene Data'!F102))="","",OFFSET('Hygiene Data'!$F$11,0,10*ROW('Hygiene Data'!F102)))</f>
        <v/>
      </c>
      <c r="DV108" s="275" t="str">
        <f ca="true">+IF(OFFSET('Hygiene Data'!$F$12,0,10*ROW('Hygiene Data'!F102))="","",OFFSET('Hygiene Data'!$F$12,0,10*ROW('Hygiene Data'!F102)))</f>
        <v/>
      </c>
      <c r="DW108" s="275" t="str">
        <f ca="true">+IF(OFFSET('Hygiene Data'!$F$13,0,10*ROW('Hygiene Data'!F102))="","",OFFSET('Hygiene Data'!$F$13,0,10*ROW('Hygiene Data'!F102)))</f>
        <v/>
      </c>
      <c r="DX108" s="275" t="str">
        <f ca="true">+IF(OFFSET('Hygiene Data'!$G$11,0,10*ROW('Hygiene Data'!G102))="","",OFFSET('Hygiene Data'!$G$11,0,10*ROW('Hygiene Data'!G102)))</f>
        <v/>
      </c>
      <c r="DY108" s="275" t="str">
        <f ca="true">+IF(OFFSET('Hygiene Data'!$G$12,0,10*ROW('Hygiene Data'!G102))="","",OFFSET('Hygiene Data'!$G$12,0,10*ROW('Hygiene Data'!G102)))</f>
        <v/>
      </c>
      <c r="DZ108" s="275" t="str">
        <f ca="true">+IF(OFFSET('Hygiene Data'!$G$13,0,10*ROW('Hygiene Data'!G102))="","",OFFSET('Hygiene Data'!$G$13,0,10*ROW('Hygiene Data'!G102)))</f>
        <v/>
      </c>
      <c r="EA108" s="275" t="str">
        <f ca="true">+IF(OFFSET('Hygiene Data'!$H$11,0,10*ROW('Hygiene Data'!H102))="","",OFFSET('Hygiene Data'!$H$11,0,10*ROW('Hygiene Data'!H102)))</f>
        <v/>
      </c>
      <c r="EB108" s="275" t="str">
        <f ca="true">+IF(OFFSET('Hygiene Data'!$H$12,0,10*ROW('Hygiene Data'!H102))="","",OFFSET('Hygiene Data'!$H$12,0,10*ROW('Hygiene Data'!H102)))</f>
        <v/>
      </c>
      <c r="EC108" s="275" t="str">
        <f ca="true">+IF(OFFSET('Hygiene Data'!$H$13,0,10*ROW('Hygiene Data'!H102))="","",OFFSET('Hygiene Data'!$H$13,0,10*ROW('Hygiene Data'!H102)))</f>
        <v/>
      </c>
      <c r="ED108" s="275" t="str">
        <f ca="true">+IF(OFFSET('Hygiene Data'!$I$11,0,10*ROW('Hygiene Data'!I102))="","",OFFSET('Hygiene Data'!$I$11,0,10*ROW('Hygiene Data'!I102)))</f>
        <v/>
      </c>
      <c r="EE108" s="275" t="str">
        <f ca="true">+IF(OFFSET('Hygiene Data'!$I$12,0,10*ROW('Hygiene Data'!I102))="","",OFFSET('Hygiene Data'!$I$12,0,10*ROW('Hygiene Data'!I102)))</f>
        <v/>
      </c>
      <c r="EF108" s="275"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1"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5"/>
      <c r="BS109" s="275" t="str">
        <f ca="true">+IF(OFFSET('Water Data'!$D$27,0,10*ROW('Water Data'!D103))="","",OFFSET('Water Data'!$D$27,0,10*ROW('Water Data'!D103)))</f>
        <v/>
      </c>
      <c r="BT109" s="275" t="str">
        <f ca="true">+IF(OFFSET('Water Data'!$D$28,0,10*ROW('Water Data'!D103))="","",OFFSET('Water Data'!$D$28,0,10*ROW('Water Data'!D103)))</f>
        <v/>
      </c>
      <c r="BU109" s="275" t="str">
        <f ca="true">+IF(OFFSET('Water Data'!$D$29,0,10*ROW('Water Data'!D103))="","",OFFSET('Water Data'!$D$29,0,10*ROW('Water Data'!D103)))</f>
        <v/>
      </c>
      <c r="BV109" s="275" t="str">
        <f ca="true">+IF(OFFSET('Water Data'!$E$27,0,10*ROW('Water Data'!E103))="","",OFFSET('Water Data'!$E$27,0,10*ROW('Water Data'!E103)))</f>
        <v/>
      </c>
      <c r="BW109" s="275" t="str">
        <f ca="true">+IF(OFFSET('Water Data'!$E$28,0,10*ROW('Water Data'!E103))="","",OFFSET('Water Data'!$E$28,0,10*ROW('Water Data'!E103)))</f>
        <v/>
      </c>
      <c r="BX109" s="275" t="str">
        <f ca="true">+IF(OFFSET('Water Data'!$E$29,0,10*ROW('Water Data'!E103))="","",OFFSET('Water Data'!$E$29,0,10*ROW('Water Data'!E103)))</f>
        <v/>
      </c>
      <c r="BY109" s="275" t="str">
        <f ca="true">+IF(OFFSET('Water Data'!$F$27,0,10*ROW('Water Data'!F103))="","",OFFSET('Water Data'!$F$27,0,10*ROW('Water Data'!F103)))</f>
        <v/>
      </c>
      <c r="BZ109" s="275" t="str">
        <f ca="true">+IF(OFFSET('Water Data'!$F$28,0,10*ROW('Water Data'!F103))="","",OFFSET('Water Data'!$F$28,0,10*ROW('Water Data'!F103)))</f>
        <v/>
      </c>
      <c r="CA109" s="275" t="str">
        <f ca="true">+IF(OFFSET('Water Data'!$F$29,0,10*ROW('Water Data'!F103))="","",OFFSET('Water Data'!$F$29,0,10*ROW('Water Data'!F103)))</f>
        <v/>
      </c>
      <c r="CB109" s="275" t="str">
        <f ca="true">+IF(OFFSET('Water Data'!$G$27,0,10*ROW('Water Data'!G103))="","",OFFSET('Water Data'!$G$27,0,10*ROW('Water Data'!G103)))</f>
        <v/>
      </c>
      <c r="CC109" s="275" t="str">
        <f ca="true">+IF(OFFSET('Water Data'!$G$28,0,10*ROW('Water Data'!G103))="","",OFFSET('Water Data'!$G$28,0,10*ROW('Water Data'!G103)))</f>
        <v/>
      </c>
      <c r="CD109" s="275" t="str">
        <f ca="true">+IF(OFFSET('Water Data'!$G$29,0,10*ROW('Water Data'!G103))="","",OFFSET('Water Data'!$G$29,0,10*ROW('Water Data'!G103)))</f>
        <v/>
      </c>
      <c r="CE109" s="275" t="str">
        <f ca="true">+IF(OFFSET('Water Data'!$H$27,0,10*ROW('Water Data'!H103))="","",OFFSET('Water Data'!$H$27,0,10*ROW('Water Data'!H103)))</f>
        <v/>
      </c>
      <c r="CF109" s="275" t="str">
        <f ca="true">+IF(OFFSET('Water Data'!$H$28,0,10*ROW('Water Data'!H103))="","",OFFSET('Water Data'!$H$28,0,10*ROW('Water Data'!H103)))</f>
        <v/>
      </c>
      <c r="CG109" s="275" t="str">
        <f ca="true">+IF(OFFSET('Water Data'!$H$29,0,10*ROW('Water Data'!H103))="","",OFFSET('Water Data'!$H$29,0,10*ROW('Water Data'!H103)))</f>
        <v/>
      </c>
      <c r="CH109" s="275" t="str">
        <f ca="true">+IF(OFFSET('Water Data'!$I$27,0,10*ROW('Water Data'!I103))="","",OFFSET('Water Data'!$I$27,0,10*ROW('Water Data'!I103)))</f>
        <v/>
      </c>
      <c r="CI109" s="275" t="str">
        <f ca="true">+IF(OFFSET('Water Data'!$I$28,0,10*ROW('Water Data'!I103))="","",OFFSET('Water Data'!$I$28,0,10*ROW('Water Data'!I103)))</f>
        <v/>
      </c>
      <c r="CJ109" s="275" t="str">
        <f ca="true">+IF(OFFSET('Water Data'!$I$29,0,10*ROW('Water Data'!I103))="","",OFFSET('Water Data'!$I$29,0,10*ROW('Water Data'!I103)))</f>
        <v/>
      </c>
      <c r="CK109" s="275" t="str">
        <f ca="true">+IF(OFFSET('Sanitation Data'!$D$28,0,10*ROW('Sanitation Data'!D103))="","",OFFSET('Sanitation Data'!$D$28,0,10*ROW('Sanitation Data'!D103)))</f>
        <v/>
      </c>
      <c r="CL109" s="275" t="str">
        <f ca="true">+IF(OFFSET('Sanitation Data'!$D$29,0,10*ROW('Sanitation Data'!D103))="","",OFFSET('Sanitation Data'!$D$29,0,10*ROW('Sanitation Data'!D103)))</f>
        <v/>
      </c>
      <c r="CM109" s="275" t="str">
        <f ca="true">+IF(OFFSET('Sanitation Data'!$D$30,0,10*ROW('Sanitation Data'!D103))="","",OFFSET('Sanitation Data'!$D$30,0,10*ROW('Sanitation Data'!D103)))</f>
        <v/>
      </c>
      <c r="CN109" s="275" t="str">
        <f ca="true">+IF(OFFSET('Sanitation Data'!$D$31,0,10*ROW('Sanitation Data'!D103))="","",OFFSET('Sanitation Data'!$D$31,0,10*ROW('Sanitation Data'!D103)))</f>
        <v/>
      </c>
      <c r="CO109" s="275" t="str">
        <f ca="true">+IF(OFFSET('Sanitation Data'!$D$32,0,10*ROW('Sanitation Data'!D103))="","",OFFSET('Sanitation Data'!$D$32,0,10*ROW('Sanitation Data'!D103)))</f>
        <v/>
      </c>
      <c r="CP109" s="275" t="str">
        <f ca="true">+IF(OFFSET('Sanitation Data'!$E$28,0,10*ROW('Sanitation Data'!E103))="","",OFFSET('Sanitation Data'!$E$28,0,10*ROW('Sanitation Data'!E103)))</f>
        <v/>
      </c>
      <c r="CQ109" s="275" t="str">
        <f ca="true">+IF(OFFSET('Sanitation Data'!$E$29,0,10*ROW('Sanitation Data'!E103))="","",OFFSET('Sanitation Data'!$E$29,0,10*ROW('Sanitation Data'!E103)))</f>
        <v/>
      </c>
      <c r="CR109" s="275" t="str">
        <f ca="true">+IF(OFFSET('Sanitation Data'!$E$30,0,10*ROW('Sanitation Data'!E103))="","",OFFSET('Sanitation Data'!$E$30,0,10*ROW('Sanitation Data'!E103)))</f>
        <v/>
      </c>
      <c r="CS109" s="275" t="str">
        <f ca="true">+IF(OFFSET('Sanitation Data'!$E$31,0,10*ROW('Sanitation Data'!E103))="","",OFFSET('Sanitation Data'!$E$31,0,10*ROW('Sanitation Data'!E103)))</f>
        <v/>
      </c>
      <c r="CT109" s="275" t="str">
        <f ca="true">+IF(OFFSET('Sanitation Data'!$E$32,0,10*ROW('Sanitation Data'!E103))="","",OFFSET('Sanitation Data'!$E$32,0,10*ROW('Sanitation Data'!E103)))</f>
        <v/>
      </c>
      <c r="CU109" s="275" t="str">
        <f ca="true">+IF(OFFSET('Sanitation Data'!$F$28,0,10*ROW('Sanitation Data'!F103))="","",OFFSET('Sanitation Data'!$F$28,0,10*ROW('Sanitation Data'!F103)))</f>
        <v/>
      </c>
      <c r="CV109" s="275" t="str">
        <f ca="true">+IF(OFFSET('Sanitation Data'!$F$29,0,10*ROW('Sanitation Data'!F103))="","",OFFSET('Sanitation Data'!$F$29,0,10*ROW('Sanitation Data'!F103)))</f>
        <v/>
      </c>
      <c r="CW109" s="275" t="str">
        <f ca="true">+IF(OFFSET('Sanitation Data'!$F$30,0,10*ROW('Sanitation Data'!F103))="","",OFFSET('Sanitation Data'!$F$30,0,10*ROW('Sanitation Data'!F103)))</f>
        <v/>
      </c>
      <c r="CX109" s="275" t="str">
        <f ca="true">+IF(OFFSET('Sanitation Data'!$F$31,0,10*ROW('Sanitation Data'!F103))="","",OFFSET('Sanitation Data'!$F$31,0,10*ROW('Sanitation Data'!F103)))</f>
        <v/>
      </c>
      <c r="CY109" s="275" t="str">
        <f ca="true">+IF(OFFSET('Sanitation Data'!$F$32,0,10*ROW('Sanitation Data'!F103))="","",OFFSET('Sanitation Data'!$F$32,0,10*ROW('Sanitation Data'!F103)))</f>
        <v/>
      </c>
      <c r="CZ109" s="275" t="str">
        <f ca="true">+IF(OFFSET('Sanitation Data'!$G$28,0,10*ROW('Sanitation Data'!G103))="","",OFFSET('Sanitation Data'!$G$28,0,10*ROW('Sanitation Data'!G103)))</f>
        <v/>
      </c>
      <c r="DA109" s="275" t="str">
        <f ca="true">+IF(OFFSET('Sanitation Data'!$G$29,0,10*ROW('Sanitation Data'!G103))="","",OFFSET('Sanitation Data'!$G$29,0,10*ROW('Sanitation Data'!G103)))</f>
        <v/>
      </c>
      <c r="DB109" s="275" t="str">
        <f ca="true">+IF(OFFSET('Sanitation Data'!$G$30,0,10*ROW('Sanitation Data'!G103))="","",OFFSET('Sanitation Data'!$G$30,0,10*ROW('Sanitation Data'!G103)))</f>
        <v/>
      </c>
      <c r="DC109" s="275" t="str">
        <f ca="true">+IF(OFFSET('Sanitation Data'!$G$31,0,10*ROW('Sanitation Data'!G103))="","",OFFSET('Sanitation Data'!$G$31,0,10*ROW('Sanitation Data'!G103)))</f>
        <v/>
      </c>
      <c r="DD109" s="275" t="str">
        <f ca="true">+IF(OFFSET('Sanitation Data'!$G$32,0,10*ROW('Sanitation Data'!G103))="","",OFFSET('Sanitation Data'!$G$32,0,10*ROW('Sanitation Data'!G103)))</f>
        <v/>
      </c>
      <c r="DE109" s="275" t="str">
        <f ca="true">+IF(OFFSET('Sanitation Data'!$H$28,0,10*ROW('Sanitation Data'!H103))="","",OFFSET('Sanitation Data'!$H$28,0,10*ROW('Sanitation Data'!H103)))</f>
        <v/>
      </c>
      <c r="DF109" s="275" t="str">
        <f ca="true">+IF(OFFSET('Sanitation Data'!$H$29,0,10*ROW('Sanitation Data'!H103))="","",OFFSET('Sanitation Data'!$H$29,0,10*ROW('Sanitation Data'!H103)))</f>
        <v/>
      </c>
      <c r="DG109" s="275" t="str">
        <f ca="true">+IF(OFFSET('Sanitation Data'!$H$30,0,10*ROW('Sanitation Data'!H103))="","",OFFSET('Sanitation Data'!$H$30,0,10*ROW('Sanitation Data'!H103)))</f>
        <v/>
      </c>
      <c r="DH109" s="275" t="str">
        <f ca="true">+IF(OFFSET('Sanitation Data'!$H$31,0,10*ROW('Sanitation Data'!H103))="","",OFFSET('Sanitation Data'!$H$31,0,10*ROW('Sanitation Data'!H103)))</f>
        <v/>
      </c>
      <c r="DI109" s="275" t="str">
        <f ca="true">+IF(OFFSET('Sanitation Data'!$H$32,0,10*ROW('Sanitation Data'!H103))="","",OFFSET('Sanitation Data'!$H$32,0,10*ROW('Sanitation Data'!H103)))</f>
        <v/>
      </c>
      <c r="DJ109" s="275" t="str">
        <f ca="true">+IF(OFFSET('Sanitation Data'!$I$28,0,10*ROW('Sanitation Data'!I103))="","",OFFSET('Sanitation Data'!$I$28,0,10*ROW('Sanitation Data'!I103)))</f>
        <v/>
      </c>
      <c r="DK109" s="275" t="str">
        <f ca="true">+IF(OFFSET('Sanitation Data'!$I$29,0,10*ROW('Sanitation Data'!I103))="","",OFFSET('Sanitation Data'!$I$29,0,10*ROW('Sanitation Data'!I103)))</f>
        <v/>
      </c>
      <c r="DL109" s="275" t="str">
        <f ca="true">+IF(OFFSET('Sanitation Data'!$I$30,0,10*ROW('Sanitation Data'!I103))="","",OFFSET('Sanitation Data'!$I$30,0,10*ROW('Sanitation Data'!I103)))</f>
        <v/>
      </c>
      <c r="DM109" s="275" t="str">
        <f ca="true">+IF(OFFSET('Sanitation Data'!$I$31,0,10*ROW('Sanitation Data'!I103))="","",OFFSET('Sanitation Data'!$I$31,0,10*ROW('Sanitation Data'!I103)))</f>
        <v/>
      </c>
      <c r="DN109" s="275" t="str">
        <f ca="true">+IF(OFFSET('Sanitation Data'!$I$32,0,10*ROW('Sanitation Data'!I103))="","",OFFSET('Sanitation Data'!$I$32,0,10*ROW('Sanitation Data'!I103)))</f>
        <v/>
      </c>
      <c r="DO109" s="275" t="str">
        <f ca="true">+IF(OFFSET('Hygiene Data'!$D$11,0,10*ROW('Hygiene Data'!D103))="","",OFFSET('Hygiene Data'!$D$11,0,10*ROW('Hygiene Data'!D103)))</f>
        <v/>
      </c>
      <c r="DP109" s="275" t="str">
        <f ca="true">+IF(OFFSET('Hygiene Data'!$D$12,0,10*ROW('Hygiene Data'!D103))="","",OFFSET('Hygiene Data'!$D$12,0,10*ROW('Hygiene Data'!D103)))</f>
        <v/>
      </c>
      <c r="DQ109" s="275" t="str">
        <f ca="true">+IF(OFFSET('Hygiene Data'!$D$13,0,10*ROW('Hygiene Data'!D103))="","",OFFSET('Hygiene Data'!$D$13,0,10*ROW('Hygiene Data'!D103)))</f>
        <v/>
      </c>
      <c r="DR109" s="275" t="str">
        <f ca="true">+IF(OFFSET('Hygiene Data'!$E$11,0,10*ROW('Hygiene Data'!E103))="","",OFFSET('Hygiene Data'!$E$11,0,10*ROW('Hygiene Data'!E103)))</f>
        <v/>
      </c>
      <c r="DS109" s="275" t="str">
        <f ca="true">+IF(OFFSET('Hygiene Data'!$E$12,0,10*ROW('Hygiene Data'!E103))="","",OFFSET('Hygiene Data'!$E$12,0,10*ROW('Hygiene Data'!E103)))</f>
        <v/>
      </c>
      <c r="DT109" s="275" t="str">
        <f ca="true">+IF(OFFSET('Hygiene Data'!$E$13,0,10*ROW('Hygiene Data'!E103))="","",OFFSET('Hygiene Data'!$E$13,0,10*ROW('Hygiene Data'!E103)))</f>
        <v/>
      </c>
      <c r="DU109" s="275" t="str">
        <f ca="true">+IF(OFFSET('Hygiene Data'!$F$11,0,10*ROW('Hygiene Data'!F103))="","",OFFSET('Hygiene Data'!$F$11,0,10*ROW('Hygiene Data'!F103)))</f>
        <v/>
      </c>
      <c r="DV109" s="275" t="str">
        <f ca="true">+IF(OFFSET('Hygiene Data'!$F$12,0,10*ROW('Hygiene Data'!F103))="","",OFFSET('Hygiene Data'!$F$12,0,10*ROW('Hygiene Data'!F103)))</f>
        <v/>
      </c>
      <c r="DW109" s="275" t="str">
        <f ca="true">+IF(OFFSET('Hygiene Data'!$F$13,0,10*ROW('Hygiene Data'!F103))="","",OFFSET('Hygiene Data'!$F$13,0,10*ROW('Hygiene Data'!F103)))</f>
        <v/>
      </c>
      <c r="DX109" s="275" t="str">
        <f ca="true">+IF(OFFSET('Hygiene Data'!$G$11,0,10*ROW('Hygiene Data'!G103))="","",OFFSET('Hygiene Data'!$G$11,0,10*ROW('Hygiene Data'!G103)))</f>
        <v/>
      </c>
      <c r="DY109" s="275" t="str">
        <f ca="true">+IF(OFFSET('Hygiene Data'!$G$12,0,10*ROW('Hygiene Data'!G103))="","",OFFSET('Hygiene Data'!$G$12,0,10*ROW('Hygiene Data'!G103)))</f>
        <v/>
      </c>
      <c r="DZ109" s="275" t="str">
        <f ca="true">+IF(OFFSET('Hygiene Data'!$G$13,0,10*ROW('Hygiene Data'!G103))="","",OFFSET('Hygiene Data'!$G$13,0,10*ROW('Hygiene Data'!G103)))</f>
        <v/>
      </c>
      <c r="EA109" s="275" t="str">
        <f ca="true">+IF(OFFSET('Hygiene Data'!$H$11,0,10*ROW('Hygiene Data'!H103))="","",OFFSET('Hygiene Data'!$H$11,0,10*ROW('Hygiene Data'!H103)))</f>
        <v/>
      </c>
      <c r="EB109" s="275" t="str">
        <f ca="true">+IF(OFFSET('Hygiene Data'!$H$12,0,10*ROW('Hygiene Data'!H103))="","",OFFSET('Hygiene Data'!$H$12,0,10*ROW('Hygiene Data'!H103)))</f>
        <v/>
      </c>
      <c r="EC109" s="275" t="str">
        <f ca="true">+IF(OFFSET('Hygiene Data'!$H$13,0,10*ROW('Hygiene Data'!H103))="","",OFFSET('Hygiene Data'!$H$13,0,10*ROW('Hygiene Data'!H103)))</f>
        <v/>
      </c>
      <c r="ED109" s="275" t="str">
        <f ca="true">+IF(OFFSET('Hygiene Data'!$I$11,0,10*ROW('Hygiene Data'!I103))="","",OFFSET('Hygiene Data'!$I$11,0,10*ROW('Hygiene Data'!I103)))</f>
        <v/>
      </c>
      <c r="EE109" s="275" t="str">
        <f ca="true">+IF(OFFSET('Hygiene Data'!$I$12,0,10*ROW('Hygiene Data'!I103))="","",OFFSET('Hygiene Data'!$I$12,0,10*ROW('Hygiene Data'!I103)))</f>
        <v/>
      </c>
      <c r="EF109" s="275"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1"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5"/>
      <c r="BS110" s="275" t="str">
        <f ca="true">+IF(OFFSET('Water Data'!$D$27,0,10*ROW('Water Data'!D104))="","",OFFSET('Water Data'!$D$27,0,10*ROW('Water Data'!D104)))</f>
        <v/>
      </c>
      <c r="BT110" s="275" t="str">
        <f ca="true">+IF(OFFSET('Water Data'!$D$28,0,10*ROW('Water Data'!D104))="","",OFFSET('Water Data'!$D$28,0,10*ROW('Water Data'!D104)))</f>
        <v/>
      </c>
      <c r="BU110" s="275" t="str">
        <f ca="true">+IF(OFFSET('Water Data'!$D$29,0,10*ROW('Water Data'!D104))="","",OFFSET('Water Data'!$D$29,0,10*ROW('Water Data'!D104)))</f>
        <v/>
      </c>
      <c r="BV110" s="275" t="str">
        <f ca="true">+IF(OFFSET('Water Data'!$E$27,0,10*ROW('Water Data'!E104))="","",OFFSET('Water Data'!$E$27,0,10*ROW('Water Data'!E104)))</f>
        <v/>
      </c>
      <c r="BW110" s="275" t="str">
        <f ca="true">+IF(OFFSET('Water Data'!$E$28,0,10*ROW('Water Data'!E104))="","",OFFSET('Water Data'!$E$28,0,10*ROW('Water Data'!E104)))</f>
        <v/>
      </c>
      <c r="BX110" s="275" t="str">
        <f ca="true">+IF(OFFSET('Water Data'!$E$29,0,10*ROW('Water Data'!E104))="","",OFFSET('Water Data'!$E$29,0,10*ROW('Water Data'!E104)))</f>
        <v/>
      </c>
      <c r="BY110" s="275" t="str">
        <f ca="true">+IF(OFFSET('Water Data'!$F$27,0,10*ROW('Water Data'!F104))="","",OFFSET('Water Data'!$F$27,0,10*ROW('Water Data'!F104)))</f>
        <v/>
      </c>
      <c r="BZ110" s="275" t="str">
        <f ca="true">+IF(OFFSET('Water Data'!$F$28,0,10*ROW('Water Data'!F104))="","",OFFSET('Water Data'!$F$28,0,10*ROW('Water Data'!F104)))</f>
        <v/>
      </c>
      <c r="CA110" s="275" t="str">
        <f ca="true">+IF(OFFSET('Water Data'!$F$29,0,10*ROW('Water Data'!F104))="","",OFFSET('Water Data'!$F$29,0,10*ROW('Water Data'!F104)))</f>
        <v/>
      </c>
      <c r="CB110" s="275" t="str">
        <f ca="true">+IF(OFFSET('Water Data'!$G$27,0,10*ROW('Water Data'!G104))="","",OFFSET('Water Data'!$G$27,0,10*ROW('Water Data'!G104)))</f>
        <v/>
      </c>
      <c r="CC110" s="275" t="str">
        <f ca="true">+IF(OFFSET('Water Data'!$G$28,0,10*ROW('Water Data'!G104))="","",OFFSET('Water Data'!$G$28,0,10*ROW('Water Data'!G104)))</f>
        <v/>
      </c>
      <c r="CD110" s="275" t="str">
        <f ca="true">+IF(OFFSET('Water Data'!$G$29,0,10*ROW('Water Data'!G104))="","",OFFSET('Water Data'!$G$29,0,10*ROW('Water Data'!G104)))</f>
        <v/>
      </c>
      <c r="CE110" s="275" t="str">
        <f ca="true">+IF(OFFSET('Water Data'!$H$27,0,10*ROW('Water Data'!H104))="","",OFFSET('Water Data'!$H$27,0,10*ROW('Water Data'!H104)))</f>
        <v/>
      </c>
      <c r="CF110" s="275" t="str">
        <f ca="true">+IF(OFFSET('Water Data'!$H$28,0,10*ROW('Water Data'!H104))="","",OFFSET('Water Data'!$H$28,0,10*ROW('Water Data'!H104)))</f>
        <v/>
      </c>
      <c r="CG110" s="275" t="str">
        <f ca="true">+IF(OFFSET('Water Data'!$H$29,0,10*ROW('Water Data'!H104))="","",OFFSET('Water Data'!$H$29,0,10*ROW('Water Data'!H104)))</f>
        <v/>
      </c>
      <c r="CH110" s="275" t="str">
        <f ca="true">+IF(OFFSET('Water Data'!$I$27,0,10*ROW('Water Data'!I104))="","",OFFSET('Water Data'!$I$27,0,10*ROW('Water Data'!I104)))</f>
        <v/>
      </c>
      <c r="CI110" s="275" t="str">
        <f ca="true">+IF(OFFSET('Water Data'!$I$28,0,10*ROW('Water Data'!I104))="","",OFFSET('Water Data'!$I$28,0,10*ROW('Water Data'!I104)))</f>
        <v/>
      </c>
      <c r="CJ110" s="275" t="str">
        <f ca="true">+IF(OFFSET('Water Data'!$I$29,0,10*ROW('Water Data'!I104))="","",OFFSET('Water Data'!$I$29,0,10*ROW('Water Data'!I104)))</f>
        <v/>
      </c>
      <c r="CK110" s="275" t="str">
        <f ca="true">+IF(OFFSET('Sanitation Data'!$D$28,0,10*ROW('Sanitation Data'!D104))="","",OFFSET('Sanitation Data'!$D$28,0,10*ROW('Sanitation Data'!D104)))</f>
        <v/>
      </c>
      <c r="CL110" s="275" t="str">
        <f ca="true">+IF(OFFSET('Sanitation Data'!$D$29,0,10*ROW('Sanitation Data'!D104))="","",OFFSET('Sanitation Data'!$D$29,0,10*ROW('Sanitation Data'!D104)))</f>
        <v/>
      </c>
      <c r="CM110" s="275" t="str">
        <f ca="true">+IF(OFFSET('Sanitation Data'!$D$30,0,10*ROW('Sanitation Data'!D104))="","",OFFSET('Sanitation Data'!$D$30,0,10*ROW('Sanitation Data'!D104)))</f>
        <v/>
      </c>
      <c r="CN110" s="275" t="str">
        <f ca="true">+IF(OFFSET('Sanitation Data'!$D$31,0,10*ROW('Sanitation Data'!D104))="","",OFFSET('Sanitation Data'!$D$31,0,10*ROW('Sanitation Data'!D104)))</f>
        <v/>
      </c>
      <c r="CO110" s="275" t="str">
        <f ca="true">+IF(OFFSET('Sanitation Data'!$D$32,0,10*ROW('Sanitation Data'!D104))="","",OFFSET('Sanitation Data'!$D$32,0,10*ROW('Sanitation Data'!D104)))</f>
        <v/>
      </c>
      <c r="CP110" s="275" t="str">
        <f ca="true">+IF(OFFSET('Sanitation Data'!$E$28,0,10*ROW('Sanitation Data'!E104))="","",OFFSET('Sanitation Data'!$E$28,0,10*ROW('Sanitation Data'!E104)))</f>
        <v/>
      </c>
      <c r="CQ110" s="275" t="str">
        <f ca="true">+IF(OFFSET('Sanitation Data'!$E$29,0,10*ROW('Sanitation Data'!E104))="","",OFFSET('Sanitation Data'!$E$29,0,10*ROW('Sanitation Data'!E104)))</f>
        <v/>
      </c>
      <c r="CR110" s="275" t="str">
        <f ca="true">+IF(OFFSET('Sanitation Data'!$E$30,0,10*ROW('Sanitation Data'!E104))="","",OFFSET('Sanitation Data'!$E$30,0,10*ROW('Sanitation Data'!E104)))</f>
        <v/>
      </c>
      <c r="CS110" s="275" t="str">
        <f ca="true">+IF(OFFSET('Sanitation Data'!$E$31,0,10*ROW('Sanitation Data'!E104))="","",OFFSET('Sanitation Data'!$E$31,0,10*ROW('Sanitation Data'!E104)))</f>
        <v/>
      </c>
      <c r="CT110" s="275" t="str">
        <f ca="true">+IF(OFFSET('Sanitation Data'!$E$32,0,10*ROW('Sanitation Data'!E104))="","",OFFSET('Sanitation Data'!$E$32,0,10*ROW('Sanitation Data'!E104)))</f>
        <v/>
      </c>
      <c r="CU110" s="275" t="str">
        <f ca="true">+IF(OFFSET('Sanitation Data'!$F$28,0,10*ROW('Sanitation Data'!F104))="","",OFFSET('Sanitation Data'!$F$28,0,10*ROW('Sanitation Data'!F104)))</f>
        <v/>
      </c>
      <c r="CV110" s="275" t="str">
        <f ca="true">+IF(OFFSET('Sanitation Data'!$F$29,0,10*ROW('Sanitation Data'!F104))="","",OFFSET('Sanitation Data'!$F$29,0,10*ROW('Sanitation Data'!F104)))</f>
        <v/>
      </c>
      <c r="CW110" s="275" t="str">
        <f ca="true">+IF(OFFSET('Sanitation Data'!$F$30,0,10*ROW('Sanitation Data'!F104))="","",OFFSET('Sanitation Data'!$F$30,0,10*ROW('Sanitation Data'!F104)))</f>
        <v/>
      </c>
      <c r="CX110" s="275" t="str">
        <f ca="true">+IF(OFFSET('Sanitation Data'!$F$31,0,10*ROW('Sanitation Data'!F104))="","",OFFSET('Sanitation Data'!$F$31,0,10*ROW('Sanitation Data'!F104)))</f>
        <v/>
      </c>
      <c r="CY110" s="275" t="str">
        <f ca="true">+IF(OFFSET('Sanitation Data'!$F$32,0,10*ROW('Sanitation Data'!F104))="","",OFFSET('Sanitation Data'!$F$32,0,10*ROW('Sanitation Data'!F104)))</f>
        <v/>
      </c>
      <c r="CZ110" s="275" t="str">
        <f ca="true">+IF(OFFSET('Sanitation Data'!$G$28,0,10*ROW('Sanitation Data'!G104))="","",OFFSET('Sanitation Data'!$G$28,0,10*ROW('Sanitation Data'!G104)))</f>
        <v/>
      </c>
      <c r="DA110" s="275" t="str">
        <f ca="true">+IF(OFFSET('Sanitation Data'!$G$29,0,10*ROW('Sanitation Data'!G104))="","",OFFSET('Sanitation Data'!$G$29,0,10*ROW('Sanitation Data'!G104)))</f>
        <v/>
      </c>
      <c r="DB110" s="275" t="str">
        <f ca="true">+IF(OFFSET('Sanitation Data'!$G$30,0,10*ROW('Sanitation Data'!G104))="","",OFFSET('Sanitation Data'!$G$30,0,10*ROW('Sanitation Data'!G104)))</f>
        <v/>
      </c>
      <c r="DC110" s="275" t="str">
        <f ca="true">+IF(OFFSET('Sanitation Data'!$G$31,0,10*ROW('Sanitation Data'!G104))="","",OFFSET('Sanitation Data'!$G$31,0,10*ROW('Sanitation Data'!G104)))</f>
        <v/>
      </c>
      <c r="DD110" s="275" t="str">
        <f ca="true">+IF(OFFSET('Sanitation Data'!$G$32,0,10*ROW('Sanitation Data'!G104))="","",OFFSET('Sanitation Data'!$G$32,0,10*ROW('Sanitation Data'!G104)))</f>
        <v/>
      </c>
      <c r="DE110" s="275" t="str">
        <f ca="true">+IF(OFFSET('Sanitation Data'!$H$28,0,10*ROW('Sanitation Data'!H104))="","",OFFSET('Sanitation Data'!$H$28,0,10*ROW('Sanitation Data'!H104)))</f>
        <v/>
      </c>
      <c r="DF110" s="275" t="str">
        <f ca="true">+IF(OFFSET('Sanitation Data'!$H$29,0,10*ROW('Sanitation Data'!H104))="","",OFFSET('Sanitation Data'!$H$29,0,10*ROW('Sanitation Data'!H104)))</f>
        <v/>
      </c>
      <c r="DG110" s="275" t="str">
        <f ca="true">+IF(OFFSET('Sanitation Data'!$H$30,0,10*ROW('Sanitation Data'!H104))="","",OFFSET('Sanitation Data'!$H$30,0,10*ROW('Sanitation Data'!H104)))</f>
        <v/>
      </c>
      <c r="DH110" s="275" t="str">
        <f ca="true">+IF(OFFSET('Sanitation Data'!$H$31,0,10*ROW('Sanitation Data'!H104))="","",OFFSET('Sanitation Data'!$H$31,0,10*ROW('Sanitation Data'!H104)))</f>
        <v/>
      </c>
      <c r="DI110" s="275" t="str">
        <f ca="true">+IF(OFFSET('Sanitation Data'!$H$32,0,10*ROW('Sanitation Data'!H104))="","",OFFSET('Sanitation Data'!$H$32,0,10*ROW('Sanitation Data'!H104)))</f>
        <v/>
      </c>
      <c r="DJ110" s="275" t="str">
        <f ca="true">+IF(OFFSET('Sanitation Data'!$I$28,0,10*ROW('Sanitation Data'!I104))="","",OFFSET('Sanitation Data'!$I$28,0,10*ROW('Sanitation Data'!I104)))</f>
        <v/>
      </c>
      <c r="DK110" s="275" t="str">
        <f ca="true">+IF(OFFSET('Sanitation Data'!$I$29,0,10*ROW('Sanitation Data'!I104))="","",OFFSET('Sanitation Data'!$I$29,0,10*ROW('Sanitation Data'!I104)))</f>
        <v/>
      </c>
      <c r="DL110" s="275" t="str">
        <f ca="true">+IF(OFFSET('Sanitation Data'!$I$30,0,10*ROW('Sanitation Data'!I104))="","",OFFSET('Sanitation Data'!$I$30,0,10*ROW('Sanitation Data'!I104)))</f>
        <v/>
      </c>
      <c r="DM110" s="275" t="str">
        <f ca="true">+IF(OFFSET('Sanitation Data'!$I$31,0,10*ROW('Sanitation Data'!I104))="","",OFFSET('Sanitation Data'!$I$31,0,10*ROW('Sanitation Data'!I104)))</f>
        <v/>
      </c>
      <c r="DN110" s="275" t="str">
        <f ca="true">+IF(OFFSET('Sanitation Data'!$I$32,0,10*ROW('Sanitation Data'!I104))="","",OFFSET('Sanitation Data'!$I$32,0,10*ROW('Sanitation Data'!I104)))</f>
        <v/>
      </c>
      <c r="DO110" s="275" t="str">
        <f ca="true">+IF(OFFSET('Hygiene Data'!$D$11,0,10*ROW('Hygiene Data'!D104))="","",OFFSET('Hygiene Data'!$D$11,0,10*ROW('Hygiene Data'!D104)))</f>
        <v/>
      </c>
      <c r="DP110" s="275" t="str">
        <f ca="true">+IF(OFFSET('Hygiene Data'!$D$12,0,10*ROW('Hygiene Data'!D104))="","",OFFSET('Hygiene Data'!$D$12,0,10*ROW('Hygiene Data'!D104)))</f>
        <v/>
      </c>
      <c r="DQ110" s="275" t="str">
        <f ca="true">+IF(OFFSET('Hygiene Data'!$D$13,0,10*ROW('Hygiene Data'!D104))="","",OFFSET('Hygiene Data'!$D$13,0,10*ROW('Hygiene Data'!D104)))</f>
        <v/>
      </c>
      <c r="DR110" s="275" t="str">
        <f ca="true">+IF(OFFSET('Hygiene Data'!$E$11,0,10*ROW('Hygiene Data'!E104))="","",OFFSET('Hygiene Data'!$E$11,0,10*ROW('Hygiene Data'!E104)))</f>
        <v/>
      </c>
      <c r="DS110" s="275" t="str">
        <f ca="true">+IF(OFFSET('Hygiene Data'!$E$12,0,10*ROW('Hygiene Data'!E104))="","",OFFSET('Hygiene Data'!$E$12,0,10*ROW('Hygiene Data'!E104)))</f>
        <v/>
      </c>
      <c r="DT110" s="275" t="str">
        <f ca="true">+IF(OFFSET('Hygiene Data'!$E$13,0,10*ROW('Hygiene Data'!E104))="","",OFFSET('Hygiene Data'!$E$13,0,10*ROW('Hygiene Data'!E104)))</f>
        <v/>
      </c>
      <c r="DU110" s="275" t="str">
        <f ca="true">+IF(OFFSET('Hygiene Data'!$F$11,0,10*ROW('Hygiene Data'!F104))="","",OFFSET('Hygiene Data'!$F$11,0,10*ROW('Hygiene Data'!F104)))</f>
        <v/>
      </c>
      <c r="DV110" s="275" t="str">
        <f ca="true">+IF(OFFSET('Hygiene Data'!$F$12,0,10*ROW('Hygiene Data'!F104))="","",OFFSET('Hygiene Data'!$F$12,0,10*ROW('Hygiene Data'!F104)))</f>
        <v/>
      </c>
      <c r="DW110" s="275" t="str">
        <f ca="true">+IF(OFFSET('Hygiene Data'!$F$13,0,10*ROW('Hygiene Data'!F104))="","",OFFSET('Hygiene Data'!$F$13,0,10*ROW('Hygiene Data'!F104)))</f>
        <v/>
      </c>
      <c r="DX110" s="275" t="str">
        <f ca="true">+IF(OFFSET('Hygiene Data'!$G$11,0,10*ROW('Hygiene Data'!G104))="","",OFFSET('Hygiene Data'!$G$11,0,10*ROW('Hygiene Data'!G104)))</f>
        <v/>
      </c>
      <c r="DY110" s="275" t="str">
        <f ca="true">+IF(OFFSET('Hygiene Data'!$G$12,0,10*ROW('Hygiene Data'!G104))="","",OFFSET('Hygiene Data'!$G$12,0,10*ROW('Hygiene Data'!G104)))</f>
        <v/>
      </c>
      <c r="DZ110" s="275" t="str">
        <f ca="true">+IF(OFFSET('Hygiene Data'!$G$13,0,10*ROW('Hygiene Data'!G104))="","",OFFSET('Hygiene Data'!$G$13,0,10*ROW('Hygiene Data'!G104)))</f>
        <v/>
      </c>
      <c r="EA110" s="275" t="str">
        <f ca="true">+IF(OFFSET('Hygiene Data'!$H$11,0,10*ROW('Hygiene Data'!H104))="","",OFFSET('Hygiene Data'!$H$11,0,10*ROW('Hygiene Data'!H104)))</f>
        <v/>
      </c>
      <c r="EB110" s="275" t="str">
        <f ca="true">+IF(OFFSET('Hygiene Data'!$H$12,0,10*ROW('Hygiene Data'!H104))="","",OFFSET('Hygiene Data'!$H$12,0,10*ROW('Hygiene Data'!H104)))</f>
        <v/>
      </c>
      <c r="EC110" s="275" t="str">
        <f ca="true">+IF(OFFSET('Hygiene Data'!$H$13,0,10*ROW('Hygiene Data'!H104))="","",OFFSET('Hygiene Data'!$H$13,0,10*ROW('Hygiene Data'!H104)))</f>
        <v/>
      </c>
      <c r="ED110" s="275" t="str">
        <f ca="true">+IF(OFFSET('Hygiene Data'!$I$11,0,10*ROW('Hygiene Data'!I104))="","",OFFSET('Hygiene Data'!$I$11,0,10*ROW('Hygiene Data'!I104)))</f>
        <v/>
      </c>
      <c r="EE110" s="275" t="str">
        <f ca="true">+IF(OFFSET('Hygiene Data'!$I$12,0,10*ROW('Hygiene Data'!I104))="","",OFFSET('Hygiene Data'!$I$12,0,10*ROW('Hygiene Data'!I104)))</f>
        <v/>
      </c>
      <c r="EF110" s="275"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1"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5"/>
      <c r="BS111" s="275" t="str">
        <f ca="true">+IF(OFFSET('Water Data'!$D$27,0,10*ROW('Water Data'!D105))="","",OFFSET('Water Data'!$D$27,0,10*ROW('Water Data'!D105)))</f>
        <v/>
      </c>
      <c r="BT111" s="275" t="str">
        <f ca="true">+IF(OFFSET('Water Data'!$D$28,0,10*ROW('Water Data'!D105))="","",OFFSET('Water Data'!$D$28,0,10*ROW('Water Data'!D105)))</f>
        <v/>
      </c>
      <c r="BU111" s="275" t="str">
        <f ca="true">+IF(OFFSET('Water Data'!$D$29,0,10*ROW('Water Data'!D105))="","",OFFSET('Water Data'!$D$29,0,10*ROW('Water Data'!D105)))</f>
        <v/>
      </c>
      <c r="BV111" s="275" t="str">
        <f ca="true">+IF(OFFSET('Water Data'!$E$27,0,10*ROW('Water Data'!E105))="","",OFFSET('Water Data'!$E$27,0,10*ROW('Water Data'!E105)))</f>
        <v/>
      </c>
      <c r="BW111" s="275" t="str">
        <f ca="true">+IF(OFFSET('Water Data'!$E$28,0,10*ROW('Water Data'!E105))="","",OFFSET('Water Data'!$E$28,0,10*ROW('Water Data'!E105)))</f>
        <v/>
      </c>
      <c r="BX111" s="275" t="str">
        <f ca="true">+IF(OFFSET('Water Data'!$E$29,0,10*ROW('Water Data'!E105))="","",OFFSET('Water Data'!$E$29,0,10*ROW('Water Data'!E105)))</f>
        <v/>
      </c>
      <c r="BY111" s="275" t="str">
        <f ca="true">+IF(OFFSET('Water Data'!$F$27,0,10*ROW('Water Data'!F105))="","",OFFSET('Water Data'!$F$27,0,10*ROW('Water Data'!F105)))</f>
        <v/>
      </c>
      <c r="BZ111" s="275" t="str">
        <f ca="true">+IF(OFFSET('Water Data'!$F$28,0,10*ROW('Water Data'!F105))="","",OFFSET('Water Data'!$F$28,0,10*ROW('Water Data'!F105)))</f>
        <v/>
      </c>
      <c r="CA111" s="275" t="str">
        <f ca="true">+IF(OFFSET('Water Data'!$F$29,0,10*ROW('Water Data'!F105))="","",OFFSET('Water Data'!$F$29,0,10*ROW('Water Data'!F105)))</f>
        <v/>
      </c>
      <c r="CB111" s="275" t="str">
        <f ca="true">+IF(OFFSET('Water Data'!$G$27,0,10*ROW('Water Data'!G105))="","",OFFSET('Water Data'!$G$27,0,10*ROW('Water Data'!G105)))</f>
        <v/>
      </c>
      <c r="CC111" s="275" t="str">
        <f ca="true">+IF(OFFSET('Water Data'!$G$28,0,10*ROW('Water Data'!G105))="","",OFFSET('Water Data'!$G$28,0,10*ROW('Water Data'!G105)))</f>
        <v/>
      </c>
      <c r="CD111" s="275" t="str">
        <f ca="true">+IF(OFFSET('Water Data'!$G$29,0,10*ROW('Water Data'!G105))="","",OFFSET('Water Data'!$G$29,0,10*ROW('Water Data'!G105)))</f>
        <v/>
      </c>
      <c r="CE111" s="275" t="str">
        <f ca="true">+IF(OFFSET('Water Data'!$H$27,0,10*ROW('Water Data'!H105))="","",OFFSET('Water Data'!$H$27,0,10*ROW('Water Data'!H105)))</f>
        <v/>
      </c>
      <c r="CF111" s="275" t="str">
        <f ca="true">+IF(OFFSET('Water Data'!$H$28,0,10*ROW('Water Data'!H105))="","",OFFSET('Water Data'!$H$28,0,10*ROW('Water Data'!H105)))</f>
        <v/>
      </c>
      <c r="CG111" s="275" t="str">
        <f ca="true">+IF(OFFSET('Water Data'!$H$29,0,10*ROW('Water Data'!H105))="","",OFFSET('Water Data'!$H$29,0,10*ROW('Water Data'!H105)))</f>
        <v/>
      </c>
      <c r="CH111" s="275" t="str">
        <f ca="true">+IF(OFFSET('Water Data'!$I$27,0,10*ROW('Water Data'!I105))="","",OFFSET('Water Data'!$I$27,0,10*ROW('Water Data'!I105)))</f>
        <v/>
      </c>
      <c r="CI111" s="275" t="str">
        <f ca="true">+IF(OFFSET('Water Data'!$I$28,0,10*ROW('Water Data'!I105))="","",OFFSET('Water Data'!$I$28,0,10*ROW('Water Data'!I105)))</f>
        <v/>
      </c>
      <c r="CJ111" s="275" t="str">
        <f ca="true">+IF(OFFSET('Water Data'!$I$29,0,10*ROW('Water Data'!I105))="","",OFFSET('Water Data'!$I$29,0,10*ROW('Water Data'!I105)))</f>
        <v/>
      </c>
      <c r="CK111" s="275" t="str">
        <f ca="true">+IF(OFFSET('Sanitation Data'!$D$28,0,10*ROW('Sanitation Data'!D105))="","",OFFSET('Sanitation Data'!$D$28,0,10*ROW('Sanitation Data'!D105)))</f>
        <v/>
      </c>
      <c r="CL111" s="275" t="str">
        <f ca="true">+IF(OFFSET('Sanitation Data'!$D$29,0,10*ROW('Sanitation Data'!D105))="","",OFFSET('Sanitation Data'!$D$29,0,10*ROW('Sanitation Data'!D105)))</f>
        <v/>
      </c>
      <c r="CM111" s="275" t="str">
        <f ca="true">+IF(OFFSET('Sanitation Data'!$D$30,0,10*ROW('Sanitation Data'!D105))="","",OFFSET('Sanitation Data'!$D$30,0,10*ROW('Sanitation Data'!D105)))</f>
        <v/>
      </c>
      <c r="CN111" s="275" t="str">
        <f ca="true">+IF(OFFSET('Sanitation Data'!$D$31,0,10*ROW('Sanitation Data'!D105))="","",OFFSET('Sanitation Data'!$D$31,0,10*ROW('Sanitation Data'!D105)))</f>
        <v/>
      </c>
      <c r="CO111" s="275" t="str">
        <f ca="true">+IF(OFFSET('Sanitation Data'!$D$32,0,10*ROW('Sanitation Data'!D105))="","",OFFSET('Sanitation Data'!$D$32,0,10*ROW('Sanitation Data'!D105)))</f>
        <v/>
      </c>
      <c r="CP111" s="275" t="str">
        <f ca="true">+IF(OFFSET('Sanitation Data'!$E$28,0,10*ROW('Sanitation Data'!E105))="","",OFFSET('Sanitation Data'!$E$28,0,10*ROW('Sanitation Data'!E105)))</f>
        <v/>
      </c>
      <c r="CQ111" s="275" t="str">
        <f ca="true">+IF(OFFSET('Sanitation Data'!$E$29,0,10*ROW('Sanitation Data'!E105))="","",OFFSET('Sanitation Data'!$E$29,0,10*ROW('Sanitation Data'!E105)))</f>
        <v/>
      </c>
      <c r="CR111" s="275" t="str">
        <f ca="true">+IF(OFFSET('Sanitation Data'!$E$30,0,10*ROW('Sanitation Data'!E105))="","",OFFSET('Sanitation Data'!$E$30,0,10*ROW('Sanitation Data'!E105)))</f>
        <v/>
      </c>
      <c r="CS111" s="275" t="str">
        <f ca="true">+IF(OFFSET('Sanitation Data'!$E$31,0,10*ROW('Sanitation Data'!E105))="","",OFFSET('Sanitation Data'!$E$31,0,10*ROW('Sanitation Data'!E105)))</f>
        <v/>
      </c>
      <c r="CT111" s="275" t="str">
        <f ca="true">+IF(OFFSET('Sanitation Data'!$E$32,0,10*ROW('Sanitation Data'!E105))="","",OFFSET('Sanitation Data'!$E$32,0,10*ROW('Sanitation Data'!E105)))</f>
        <v/>
      </c>
      <c r="CU111" s="275" t="str">
        <f ca="true">+IF(OFFSET('Sanitation Data'!$F$28,0,10*ROW('Sanitation Data'!F105))="","",OFFSET('Sanitation Data'!$F$28,0,10*ROW('Sanitation Data'!F105)))</f>
        <v/>
      </c>
      <c r="CV111" s="275" t="str">
        <f ca="true">+IF(OFFSET('Sanitation Data'!$F$29,0,10*ROW('Sanitation Data'!F105))="","",OFFSET('Sanitation Data'!$F$29,0,10*ROW('Sanitation Data'!F105)))</f>
        <v/>
      </c>
      <c r="CW111" s="275" t="str">
        <f ca="true">+IF(OFFSET('Sanitation Data'!$F$30,0,10*ROW('Sanitation Data'!F105))="","",OFFSET('Sanitation Data'!$F$30,0,10*ROW('Sanitation Data'!F105)))</f>
        <v/>
      </c>
      <c r="CX111" s="275" t="str">
        <f ca="true">+IF(OFFSET('Sanitation Data'!$F$31,0,10*ROW('Sanitation Data'!F105))="","",OFFSET('Sanitation Data'!$F$31,0,10*ROW('Sanitation Data'!F105)))</f>
        <v/>
      </c>
      <c r="CY111" s="275" t="str">
        <f ca="true">+IF(OFFSET('Sanitation Data'!$F$32,0,10*ROW('Sanitation Data'!F105))="","",OFFSET('Sanitation Data'!$F$32,0,10*ROW('Sanitation Data'!F105)))</f>
        <v/>
      </c>
      <c r="CZ111" s="275" t="str">
        <f ca="true">+IF(OFFSET('Sanitation Data'!$G$28,0,10*ROW('Sanitation Data'!G105))="","",OFFSET('Sanitation Data'!$G$28,0,10*ROW('Sanitation Data'!G105)))</f>
        <v/>
      </c>
      <c r="DA111" s="275" t="str">
        <f ca="true">+IF(OFFSET('Sanitation Data'!$G$29,0,10*ROW('Sanitation Data'!G105))="","",OFFSET('Sanitation Data'!$G$29,0,10*ROW('Sanitation Data'!G105)))</f>
        <v/>
      </c>
      <c r="DB111" s="275" t="str">
        <f ca="true">+IF(OFFSET('Sanitation Data'!$G$30,0,10*ROW('Sanitation Data'!G105))="","",OFFSET('Sanitation Data'!$G$30,0,10*ROW('Sanitation Data'!G105)))</f>
        <v/>
      </c>
      <c r="DC111" s="275" t="str">
        <f ca="true">+IF(OFFSET('Sanitation Data'!$G$31,0,10*ROW('Sanitation Data'!G105))="","",OFFSET('Sanitation Data'!$G$31,0,10*ROW('Sanitation Data'!G105)))</f>
        <v/>
      </c>
      <c r="DD111" s="275" t="str">
        <f ca="true">+IF(OFFSET('Sanitation Data'!$G$32,0,10*ROW('Sanitation Data'!G105))="","",OFFSET('Sanitation Data'!$G$32,0,10*ROW('Sanitation Data'!G105)))</f>
        <v/>
      </c>
      <c r="DE111" s="275" t="str">
        <f ca="true">+IF(OFFSET('Sanitation Data'!$H$28,0,10*ROW('Sanitation Data'!H105))="","",OFFSET('Sanitation Data'!$H$28,0,10*ROW('Sanitation Data'!H105)))</f>
        <v/>
      </c>
      <c r="DF111" s="275" t="str">
        <f ca="true">+IF(OFFSET('Sanitation Data'!$H$29,0,10*ROW('Sanitation Data'!H105))="","",OFFSET('Sanitation Data'!$H$29,0,10*ROW('Sanitation Data'!H105)))</f>
        <v/>
      </c>
      <c r="DG111" s="275" t="str">
        <f ca="true">+IF(OFFSET('Sanitation Data'!$H$30,0,10*ROW('Sanitation Data'!H105))="","",OFFSET('Sanitation Data'!$H$30,0,10*ROW('Sanitation Data'!H105)))</f>
        <v/>
      </c>
      <c r="DH111" s="275" t="str">
        <f ca="true">+IF(OFFSET('Sanitation Data'!$H$31,0,10*ROW('Sanitation Data'!H105))="","",OFFSET('Sanitation Data'!$H$31,0,10*ROW('Sanitation Data'!H105)))</f>
        <v/>
      </c>
      <c r="DI111" s="275" t="str">
        <f ca="true">+IF(OFFSET('Sanitation Data'!$H$32,0,10*ROW('Sanitation Data'!H105))="","",OFFSET('Sanitation Data'!$H$32,0,10*ROW('Sanitation Data'!H105)))</f>
        <v/>
      </c>
      <c r="DJ111" s="275" t="str">
        <f ca="true">+IF(OFFSET('Sanitation Data'!$I$28,0,10*ROW('Sanitation Data'!I105))="","",OFFSET('Sanitation Data'!$I$28,0,10*ROW('Sanitation Data'!I105)))</f>
        <v/>
      </c>
      <c r="DK111" s="275" t="str">
        <f ca="true">+IF(OFFSET('Sanitation Data'!$I$29,0,10*ROW('Sanitation Data'!I105))="","",OFFSET('Sanitation Data'!$I$29,0,10*ROW('Sanitation Data'!I105)))</f>
        <v/>
      </c>
      <c r="DL111" s="275" t="str">
        <f ca="true">+IF(OFFSET('Sanitation Data'!$I$30,0,10*ROW('Sanitation Data'!I105))="","",OFFSET('Sanitation Data'!$I$30,0,10*ROW('Sanitation Data'!I105)))</f>
        <v/>
      </c>
      <c r="DM111" s="275" t="str">
        <f ca="true">+IF(OFFSET('Sanitation Data'!$I$31,0,10*ROW('Sanitation Data'!I105))="","",OFFSET('Sanitation Data'!$I$31,0,10*ROW('Sanitation Data'!I105)))</f>
        <v/>
      </c>
      <c r="DN111" s="275" t="str">
        <f ca="true">+IF(OFFSET('Sanitation Data'!$I$32,0,10*ROW('Sanitation Data'!I105))="","",OFFSET('Sanitation Data'!$I$32,0,10*ROW('Sanitation Data'!I105)))</f>
        <v/>
      </c>
      <c r="DO111" s="275" t="str">
        <f ca="true">+IF(OFFSET('Hygiene Data'!$D$11,0,10*ROW('Hygiene Data'!D105))="","",OFFSET('Hygiene Data'!$D$11,0,10*ROW('Hygiene Data'!D105)))</f>
        <v/>
      </c>
      <c r="DP111" s="275" t="str">
        <f ca="true">+IF(OFFSET('Hygiene Data'!$D$12,0,10*ROW('Hygiene Data'!D105))="","",OFFSET('Hygiene Data'!$D$12,0,10*ROW('Hygiene Data'!D105)))</f>
        <v/>
      </c>
      <c r="DQ111" s="275" t="str">
        <f ca="true">+IF(OFFSET('Hygiene Data'!$D$13,0,10*ROW('Hygiene Data'!D105))="","",OFFSET('Hygiene Data'!$D$13,0,10*ROW('Hygiene Data'!D105)))</f>
        <v/>
      </c>
      <c r="DR111" s="275" t="str">
        <f ca="true">+IF(OFFSET('Hygiene Data'!$E$11,0,10*ROW('Hygiene Data'!E105))="","",OFFSET('Hygiene Data'!$E$11,0,10*ROW('Hygiene Data'!E105)))</f>
        <v/>
      </c>
      <c r="DS111" s="275" t="str">
        <f ca="true">+IF(OFFSET('Hygiene Data'!$E$12,0,10*ROW('Hygiene Data'!E105))="","",OFFSET('Hygiene Data'!$E$12,0,10*ROW('Hygiene Data'!E105)))</f>
        <v/>
      </c>
      <c r="DT111" s="275" t="str">
        <f ca="true">+IF(OFFSET('Hygiene Data'!$E$13,0,10*ROW('Hygiene Data'!E105))="","",OFFSET('Hygiene Data'!$E$13,0,10*ROW('Hygiene Data'!E105)))</f>
        <v/>
      </c>
      <c r="DU111" s="275" t="str">
        <f ca="true">+IF(OFFSET('Hygiene Data'!$F$11,0,10*ROW('Hygiene Data'!F105))="","",OFFSET('Hygiene Data'!$F$11,0,10*ROW('Hygiene Data'!F105)))</f>
        <v/>
      </c>
      <c r="DV111" s="275" t="str">
        <f ca="true">+IF(OFFSET('Hygiene Data'!$F$12,0,10*ROW('Hygiene Data'!F105))="","",OFFSET('Hygiene Data'!$F$12,0,10*ROW('Hygiene Data'!F105)))</f>
        <v/>
      </c>
      <c r="DW111" s="275" t="str">
        <f ca="true">+IF(OFFSET('Hygiene Data'!$F$13,0,10*ROW('Hygiene Data'!F105))="","",OFFSET('Hygiene Data'!$F$13,0,10*ROW('Hygiene Data'!F105)))</f>
        <v/>
      </c>
      <c r="DX111" s="275" t="str">
        <f ca="true">+IF(OFFSET('Hygiene Data'!$G$11,0,10*ROW('Hygiene Data'!G105))="","",OFFSET('Hygiene Data'!$G$11,0,10*ROW('Hygiene Data'!G105)))</f>
        <v/>
      </c>
      <c r="DY111" s="275" t="str">
        <f ca="true">+IF(OFFSET('Hygiene Data'!$G$12,0,10*ROW('Hygiene Data'!G105))="","",OFFSET('Hygiene Data'!$G$12,0,10*ROW('Hygiene Data'!G105)))</f>
        <v/>
      </c>
      <c r="DZ111" s="275" t="str">
        <f ca="true">+IF(OFFSET('Hygiene Data'!$G$13,0,10*ROW('Hygiene Data'!G105))="","",OFFSET('Hygiene Data'!$G$13,0,10*ROW('Hygiene Data'!G105)))</f>
        <v/>
      </c>
      <c r="EA111" s="275" t="str">
        <f ca="true">+IF(OFFSET('Hygiene Data'!$H$11,0,10*ROW('Hygiene Data'!H105))="","",OFFSET('Hygiene Data'!$H$11,0,10*ROW('Hygiene Data'!H105)))</f>
        <v/>
      </c>
      <c r="EB111" s="275" t="str">
        <f ca="true">+IF(OFFSET('Hygiene Data'!$H$12,0,10*ROW('Hygiene Data'!H105))="","",OFFSET('Hygiene Data'!$H$12,0,10*ROW('Hygiene Data'!H105)))</f>
        <v/>
      </c>
      <c r="EC111" s="275" t="str">
        <f ca="true">+IF(OFFSET('Hygiene Data'!$H$13,0,10*ROW('Hygiene Data'!H105))="","",OFFSET('Hygiene Data'!$H$13,0,10*ROW('Hygiene Data'!H105)))</f>
        <v/>
      </c>
      <c r="ED111" s="275" t="str">
        <f ca="true">+IF(OFFSET('Hygiene Data'!$I$11,0,10*ROW('Hygiene Data'!I105))="","",OFFSET('Hygiene Data'!$I$11,0,10*ROW('Hygiene Data'!I105)))</f>
        <v/>
      </c>
      <c r="EE111" s="275" t="str">
        <f ca="true">+IF(OFFSET('Hygiene Data'!$I$12,0,10*ROW('Hygiene Data'!I105))="","",OFFSET('Hygiene Data'!$I$12,0,10*ROW('Hygiene Data'!I105)))</f>
        <v/>
      </c>
      <c r="EF111" s="275"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1"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5"/>
      <c r="BS112" s="275" t="str">
        <f ca="true">+IF(OFFSET('Water Data'!$D$27,0,10*ROW('Water Data'!D106))="","",OFFSET('Water Data'!$D$27,0,10*ROW('Water Data'!D106)))</f>
        <v/>
      </c>
      <c r="BT112" s="275" t="str">
        <f ca="true">+IF(OFFSET('Water Data'!$D$28,0,10*ROW('Water Data'!D106))="","",OFFSET('Water Data'!$D$28,0,10*ROW('Water Data'!D106)))</f>
        <v/>
      </c>
      <c r="BU112" s="275" t="str">
        <f ca="true">+IF(OFFSET('Water Data'!$D$29,0,10*ROW('Water Data'!D106))="","",OFFSET('Water Data'!$D$29,0,10*ROW('Water Data'!D106)))</f>
        <v/>
      </c>
      <c r="BV112" s="275" t="str">
        <f ca="true">+IF(OFFSET('Water Data'!$E$27,0,10*ROW('Water Data'!E106))="","",OFFSET('Water Data'!$E$27,0,10*ROW('Water Data'!E106)))</f>
        <v/>
      </c>
      <c r="BW112" s="275" t="str">
        <f ca="true">+IF(OFFSET('Water Data'!$E$28,0,10*ROW('Water Data'!E106))="","",OFFSET('Water Data'!$E$28,0,10*ROW('Water Data'!E106)))</f>
        <v/>
      </c>
      <c r="BX112" s="275" t="str">
        <f ca="true">+IF(OFFSET('Water Data'!$E$29,0,10*ROW('Water Data'!E106))="","",OFFSET('Water Data'!$E$29,0,10*ROW('Water Data'!E106)))</f>
        <v/>
      </c>
      <c r="BY112" s="275" t="str">
        <f ca="true">+IF(OFFSET('Water Data'!$F$27,0,10*ROW('Water Data'!F106))="","",OFFSET('Water Data'!$F$27,0,10*ROW('Water Data'!F106)))</f>
        <v/>
      </c>
      <c r="BZ112" s="275" t="str">
        <f ca="true">+IF(OFFSET('Water Data'!$F$28,0,10*ROW('Water Data'!F106))="","",OFFSET('Water Data'!$F$28,0,10*ROW('Water Data'!F106)))</f>
        <v/>
      </c>
      <c r="CA112" s="275" t="str">
        <f ca="true">+IF(OFFSET('Water Data'!$F$29,0,10*ROW('Water Data'!F106))="","",OFFSET('Water Data'!$F$29,0,10*ROW('Water Data'!F106)))</f>
        <v/>
      </c>
      <c r="CB112" s="275" t="str">
        <f ca="true">+IF(OFFSET('Water Data'!$G$27,0,10*ROW('Water Data'!G106))="","",OFFSET('Water Data'!$G$27,0,10*ROW('Water Data'!G106)))</f>
        <v/>
      </c>
      <c r="CC112" s="275" t="str">
        <f ca="true">+IF(OFFSET('Water Data'!$G$28,0,10*ROW('Water Data'!G106))="","",OFFSET('Water Data'!$G$28,0,10*ROW('Water Data'!G106)))</f>
        <v/>
      </c>
      <c r="CD112" s="275" t="str">
        <f ca="true">+IF(OFFSET('Water Data'!$G$29,0,10*ROW('Water Data'!G106))="","",OFFSET('Water Data'!$G$29,0,10*ROW('Water Data'!G106)))</f>
        <v/>
      </c>
      <c r="CE112" s="275" t="str">
        <f ca="true">+IF(OFFSET('Water Data'!$H$27,0,10*ROW('Water Data'!H106))="","",OFFSET('Water Data'!$H$27,0,10*ROW('Water Data'!H106)))</f>
        <v/>
      </c>
      <c r="CF112" s="275" t="str">
        <f ca="true">+IF(OFFSET('Water Data'!$H$28,0,10*ROW('Water Data'!H106))="","",OFFSET('Water Data'!$H$28,0,10*ROW('Water Data'!H106)))</f>
        <v/>
      </c>
      <c r="CG112" s="275" t="str">
        <f ca="true">+IF(OFFSET('Water Data'!$H$29,0,10*ROW('Water Data'!H106))="","",OFFSET('Water Data'!$H$29,0,10*ROW('Water Data'!H106)))</f>
        <v/>
      </c>
      <c r="CH112" s="275" t="str">
        <f ca="true">+IF(OFFSET('Water Data'!$I$27,0,10*ROW('Water Data'!I106))="","",OFFSET('Water Data'!$I$27,0,10*ROW('Water Data'!I106)))</f>
        <v/>
      </c>
      <c r="CI112" s="275" t="str">
        <f ca="true">+IF(OFFSET('Water Data'!$I$28,0,10*ROW('Water Data'!I106))="","",OFFSET('Water Data'!$I$28,0,10*ROW('Water Data'!I106)))</f>
        <v/>
      </c>
      <c r="CJ112" s="275" t="str">
        <f ca="true">+IF(OFFSET('Water Data'!$I$29,0,10*ROW('Water Data'!I106))="","",OFFSET('Water Data'!$I$29,0,10*ROW('Water Data'!I106)))</f>
        <v/>
      </c>
      <c r="CK112" s="275" t="str">
        <f ca="true">+IF(OFFSET('Sanitation Data'!$D$28,0,10*ROW('Sanitation Data'!D106))="","",OFFSET('Sanitation Data'!$D$28,0,10*ROW('Sanitation Data'!D106)))</f>
        <v/>
      </c>
      <c r="CL112" s="275" t="str">
        <f ca="true">+IF(OFFSET('Sanitation Data'!$D$29,0,10*ROW('Sanitation Data'!D106))="","",OFFSET('Sanitation Data'!$D$29,0,10*ROW('Sanitation Data'!D106)))</f>
        <v/>
      </c>
      <c r="CM112" s="275" t="str">
        <f ca="true">+IF(OFFSET('Sanitation Data'!$D$30,0,10*ROW('Sanitation Data'!D106))="","",OFFSET('Sanitation Data'!$D$30,0,10*ROW('Sanitation Data'!D106)))</f>
        <v/>
      </c>
      <c r="CN112" s="275" t="str">
        <f ca="true">+IF(OFFSET('Sanitation Data'!$D$31,0,10*ROW('Sanitation Data'!D106))="","",OFFSET('Sanitation Data'!$D$31,0,10*ROW('Sanitation Data'!D106)))</f>
        <v/>
      </c>
      <c r="CO112" s="275" t="str">
        <f ca="true">+IF(OFFSET('Sanitation Data'!$D$32,0,10*ROW('Sanitation Data'!D106))="","",OFFSET('Sanitation Data'!$D$32,0,10*ROW('Sanitation Data'!D106)))</f>
        <v/>
      </c>
      <c r="CP112" s="275" t="str">
        <f ca="true">+IF(OFFSET('Sanitation Data'!$E$28,0,10*ROW('Sanitation Data'!E106))="","",OFFSET('Sanitation Data'!$E$28,0,10*ROW('Sanitation Data'!E106)))</f>
        <v/>
      </c>
      <c r="CQ112" s="275" t="str">
        <f ca="true">+IF(OFFSET('Sanitation Data'!$E$29,0,10*ROW('Sanitation Data'!E106))="","",OFFSET('Sanitation Data'!$E$29,0,10*ROW('Sanitation Data'!E106)))</f>
        <v/>
      </c>
      <c r="CR112" s="275" t="str">
        <f ca="true">+IF(OFFSET('Sanitation Data'!$E$30,0,10*ROW('Sanitation Data'!E106))="","",OFFSET('Sanitation Data'!$E$30,0,10*ROW('Sanitation Data'!E106)))</f>
        <v/>
      </c>
      <c r="CS112" s="275" t="str">
        <f ca="true">+IF(OFFSET('Sanitation Data'!$E$31,0,10*ROW('Sanitation Data'!E106))="","",OFFSET('Sanitation Data'!$E$31,0,10*ROW('Sanitation Data'!E106)))</f>
        <v/>
      </c>
      <c r="CT112" s="275" t="str">
        <f ca="true">+IF(OFFSET('Sanitation Data'!$E$32,0,10*ROW('Sanitation Data'!E106))="","",OFFSET('Sanitation Data'!$E$32,0,10*ROW('Sanitation Data'!E106)))</f>
        <v/>
      </c>
      <c r="CU112" s="275" t="str">
        <f ca="true">+IF(OFFSET('Sanitation Data'!$F$28,0,10*ROW('Sanitation Data'!F106))="","",OFFSET('Sanitation Data'!$F$28,0,10*ROW('Sanitation Data'!F106)))</f>
        <v/>
      </c>
      <c r="CV112" s="275" t="str">
        <f ca="true">+IF(OFFSET('Sanitation Data'!$F$29,0,10*ROW('Sanitation Data'!F106))="","",OFFSET('Sanitation Data'!$F$29,0,10*ROW('Sanitation Data'!F106)))</f>
        <v/>
      </c>
      <c r="CW112" s="275" t="str">
        <f ca="true">+IF(OFFSET('Sanitation Data'!$F$30,0,10*ROW('Sanitation Data'!F106))="","",OFFSET('Sanitation Data'!$F$30,0,10*ROW('Sanitation Data'!F106)))</f>
        <v/>
      </c>
      <c r="CX112" s="275" t="str">
        <f ca="true">+IF(OFFSET('Sanitation Data'!$F$31,0,10*ROW('Sanitation Data'!F106))="","",OFFSET('Sanitation Data'!$F$31,0,10*ROW('Sanitation Data'!F106)))</f>
        <v/>
      </c>
      <c r="CY112" s="275" t="str">
        <f ca="true">+IF(OFFSET('Sanitation Data'!$F$32,0,10*ROW('Sanitation Data'!F106))="","",OFFSET('Sanitation Data'!$F$32,0,10*ROW('Sanitation Data'!F106)))</f>
        <v/>
      </c>
      <c r="CZ112" s="275" t="str">
        <f ca="true">+IF(OFFSET('Sanitation Data'!$G$28,0,10*ROW('Sanitation Data'!G106))="","",OFFSET('Sanitation Data'!$G$28,0,10*ROW('Sanitation Data'!G106)))</f>
        <v/>
      </c>
      <c r="DA112" s="275" t="str">
        <f ca="true">+IF(OFFSET('Sanitation Data'!$G$29,0,10*ROW('Sanitation Data'!G106))="","",OFFSET('Sanitation Data'!$G$29,0,10*ROW('Sanitation Data'!G106)))</f>
        <v/>
      </c>
      <c r="DB112" s="275" t="str">
        <f ca="true">+IF(OFFSET('Sanitation Data'!$G$30,0,10*ROW('Sanitation Data'!G106))="","",OFFSET('Sanitation Data'!$G$30,0,10*ROW('Sanitation Data'!G106)))</f>
        <v/>
      </c>
      <c r="DC112" s="275" t="str">
        <f ca="true">+IF(OFFSET('Sanitation Data'!$G$31,0,10*ROW('Sanitation Data'!G106))="","",OFFSET('Sanitation Data'!$G$31,0,10*ROW('Sanitation Data'!G106)))</f>
        <v/>
      </c>
      <c r="DD112" s="275" t="str">
        <f ca="true">+IF(OFFSET('Sanitation Data'!$G$32,0,10*ROW('Sanitation Data'!G106))="","",OFFSET('Sanitation Data'!$G$32,0,10*ROW('Sanitation Data'!G106)))</f>
        <v/>
      </c>
      <c r="DE112" s="275" t="str">
        <f ca="true">+IF(OFFSET('Sanitation Data'!$H$28,0,10*ROW('Sanitation Data'!H106))="","",OFFSET('Sanitation Data'!$H$28,0,10*ROW('Sanitation Data'!H106)))</f>
        <v/>
      </c>
      <c r="DF112" s="275" t="str">
        <f ca="true">+IF(OFFSET('Sanitation Data'!$H$29,0,10*ROW('Sanitation Data'!H106))="","",OFFSET('Sanitation Data'!$H$29,0,10*ROW('Sanitation Data'!H106)))</f>
        <v/>
      </c>
      <c r="DG112" s="275" t="str">
        <f ca="true">+IF(OFFSET('Sanitation Data'!$H$30,0,10*ROW('Sanitation Data'!H106))="","",OFFSET('Sanitation Data'!$H$30,0,10*ROW('Sanitation Data'!H106)))</f>
        <v/>
      </c>
      <c r="DH112" s="275" t="str">
        <f ca="true">+IF(OFFSET('Sanitation Data'!$H$31,0,10*ROW('Sanitation Data'!H106))="","",OFFSET('Sanitation Data'!$H$31,0,10*ROW('Sanitation Data'!H106)))</f>
        <v/>
      </c>
      <c r="DI112" s="275" t="str">
        <f ca="true">+IF(OFFSET('Sanitation Data'!$H$32,0,10*ROW('Sanitation Data'!H106))="","",OFFSET('Sanitation Data'!$H$32,0,10*ROW('Sanitation Data'!H106)))</f>
        <v/>
      </c>
      <c r="DJ112" s="275" t="str">
        <f ca="true">+IF(OFFSET('Sanitation Data'!$I$28,0,10*ROW('Sanitation Data'!I106))="","",OFFSET('Sanitation Data'!$I$28,0,10*ROW('Sanitation Data'!I106)))</f>
        <v/>
      </c>
      <c r="DK112" s="275" t="str">
        <f ca="true">+IF(OFFSET('Sanitation Data'!$I$29,0,10*ROW('Sanitation Data'!I106))="","",OFFSET('Sanitation Data'!$I$29,0,10*ROW('Sanitation Data'!I106)))</f>
        <v/>
      </c>
      <c r="DL112" s="275" t="str">
        <f ca="true">+IF(OFFSET('Sanitation Data'!$I$30,0,10*ROW('Sanitation Data'!I106))="","",OFFSET('Sanitation Data'!$I$30,0,10*ROW('Sanitation Data'!I106)))</f>
        <v/>
      </c>
      <c r="DM112" s="275" t="str">
        <f ca="true">+IF(OFFSET('Sanitation Data'!$I$31,0,10*ROW('Sanitation Data'!I106))="","",OFFSET('Sanitation Data'!$I$31,0,10*ROW('Sanitation Data'!I106)))</f>
        <v/>
      </c>
      <c r="DN112" s="275" t="str">
        <f ca="true">+IF(OFFSET('Sanitation Data'!$I$32,0,10*ROW('Sanitation Data'!I106))="","",OFFSET('Sanitation Data'!$I$32,0,10*ROW('Sanitation Data'!I106)))</f>
        <v/>
      </c>
      <c r="DO112" s="275" t="str">
        <f ca="true">+IF(OFFSET('Hygiene Data'!$D$11,0,10*ROW('Hygiene Data'!D106))="","",OFFSET('Hygiene Data'!$D$11,0,10*ROW('Hygiene Data'!D106)))</f>
        <v/>
      </c>
      <c r="DP112" s="275" t="str">
        <f ca="true">+IF(OFFSET('Hygiene Data'!$D$12,0,10*ROW('Hygiene Data'!D106))="","",OFFSET('Hygiene Data'!$D$12,0,10*ROW('Hygiene Data'!D106)))</f>
        <v/>
      </c>
      <c r="DQ112" s="275" t="str">
        <f ca="true">+IF(OFFSET('Hygiene Data'!$D$13,0,10*ROW('Hygiene Data'!D106))="","",OFFSET('Hygiene Data'!$D$13,0,10*ROW('Hygiene Data'!D106)))</f>
        <v/>
      </c>
      <c r="DR112" s="275" t="str">
        <f ca="true">+IF(OFFSET('Hygiene Data'!$E$11,0,10*ROW('Hygiene Data'!E106))="","",OFFSET('Hygiene Data'!$E$11,0,10*ROW('Hygiene Data'!E106)))</f>
        <v/>
      </c>
      <c r="DS112" s="275" t="str">
        <f ca="true">+IF(OFFSET('Hygiene Data'!$E$12,0,10*ROW('Hygiene Data'!E106))="","",OFFSET('Hygiene Data'!$E$12,0,10*ROW('Hygiene Data'!E106)))</f>
        <v/>
      </c>
      <c r="DT112" s="275" t="str">
        <f ca="true">+IF(OFFSET('Hygiene Data'!$E$13,0,10*ROW('Hygiene Data'!E106))="","",OFFSET('Hygiene Data'!$E$13,0,10*ROW('Hygiene Data'!E106)))</f>
        <v/>
      </c>
      <c r="DU112" s="275" t="str">
        <f ca="true">+IF(OFFSET('Hygiene Data'!$F$11,0,10*ROW('Hygiene Data'!F106))="","",OFFSET('Hygiene Data'!$F$11,0,10*ROW('Hygiene Data'!F106)))</f>
        <v/>
      </c>
      <c r="DV112" s="275" t="str">
        <f ca="true">+IF(OFFSET('Hygiene Data'!$F$12,0,10*ROW('Hygiene Data'!F106))="","",OFFSET('Hygiene Data'!$F$12,0,10*ROW('Hygiene Data'!F106)))</f>
        <v/>
      </c>
      <c r="DW112" s="275" t="str">
        <f ca="true">+IF(OFFSET('Hygiene Data'!$F$13,0,10*ROW('Hygiene Data'!F106))="","",OFFSET('Hygiene Data'!$F$13,0,10*ROW('Hygiene Data'!F106)))</f>
        <v/>
      </c>
      <c r="DX112" s="275" t="str">
        <f ca="true">+IF(OFFSET('Hygiene Data'!$G$11,0,10*ROW('Hygiene Data'!G106))="","",OFFSET('Hygiene Data'!$G$11,0,10*ROW('Hygiene Data'!G106)))</f>
        <v/>
      </c>
      <c r="DY112" s="275" t="str">
        <f ca="true">+IF(OFFSET('Hygiene Data'!$G$12,0,10*ROW('Hygiene Data'!G106))="","",OFFSET('Hygiene Data'!$G$12,0,10*ROW('Hygiene Data'!G106)))</f>
        <v/>
      </c>
      <c r="DZ112" s="275" t="str">
        <f ca="true">+IF(OFFSET('Hygiene Data'!$G$13,0,10*ROW('Hygiene Data'!G106))="","",OFFSET('Hygiene Data'!$G$13,0,10*ROW('Hygiene Data'!G106)))</f>
        <v/>
      </c>
      <c r="EA112" s="275" t="str">
        <f ca="true">+IF(OFFSET('Hygiene Data'!$H$11,0,10*ROW('Hygiene Data'!H106))="","",OFFSET('Hygiene Data'!$H$11,0,10*ROW('Hygiene Data'!H106)))</f>
        <v/>
      </c>
      <c r="EB112" s="275" t="str">
        <f ca="true">+IF(OFFSET('Hygiene Data'!$H$12,0,10*ROW('Hygiene Data'!H106))="","",OFFSET('Hygiene Data'!$H$12,0,10*ROW('Hygiene Data'!H106)))</f>
        <v/>
      </c>
      <c r="EC112" s="275" t="str">
        <f ca="true">+IF(OFFSET('Hygiene Data'!$H$13,0,10*ROW('Hygiene Data'!H106))="","",OFFSET('Hygiene Data'!$H$13,0,10*ROW('Hygiene Data'!H106)))</f>
        <v/>
      </c>
      <c r="ED112" s="275" t="str">
        <f ca="true">+IF(OFFSET('Hygiene Data'!$I$11,0,10*ROW('Hygiene Data'!I106))="","",OFFSET('Hygiene Data'!$I$11,0,10*ROW('Hygiene Data'!I106)))</f>
        <v/>
      </c>
      <c r="EE112" s="275" t="str">
        <f ca="true">+IF(OFFSET('Hygiene Data'!$I$12,0,10*ROW('Hygiene Data'!I106))="","",OFFSET('Hygiene Data'!$I$12,0,10*ROW('Hygiene Data'!I106)))</f>
        <v/>
      </c>
      <c r="EF112" s="275"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1"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5"/>
      <c r="BS113" s="275" t="str">
        <f ca="true">+IF(OFFSET('Water Data'!$D$27,0,10*ROW('Water Data'!D107))="","",OFFSET('Water Data'!$D$27,0,10*ROW('Water Data'!D107)))</f>
        <v/>
      </c>
      <c r="BT113" s="275" t="str">
        <f ca="true">+IF(OFFSET('Water Data'!$D$28,0,10*ROW('Water Data'!D107))="","",OFFSET('Water Data'!$D$28,0,10*ROW('Water Data'!D107)))</f>
        <v/>
      </c>
      <c r="BU113" s="275" t="str">
        <f ca="true">+IF(OFFSET('Water Data'!$D$29,0,10*ROW('Water Data'!D107))="","",OFFSET('Water Data'!$D$29,0,10*ROW('Water Data'!D107)))</f>
        <v/>
      </c>
      <c r="BV113" s="275" t="str">
        <f ca="true">+IF(OFFSET('Water Data'!$E$27,0,10*ROW('Water Data'!E107))="","",OFFSET('Water Data'!$E$27,0,10*ROW('Water Data'!E107)))</f>
        <v/>
      </c>
      <c r="BW113" s="275" t="str">
        <f ca="true">+IF(OFFSET('Water Data'!$E$28,0,10*ROW('Water Data'!E107))="","",OFFSET('Water Data'!$E$28,0,10*ROW('Water Data'!E107)))</f>
        <v/>
      </c>
      <c r="BX113" s="275" t="str">
        <f ca="true">+IF(OFFSET('Water Data'!$E$29,0,10*ROW('Water Data'!E107))="","",OFFSET('Water Data'!$E$29,0,10*ROW('Water Data'!E107)))</f>
        <v/>
      </c>
      <c r="BY113" s="275" t="str">
        <f ca="true">+IF(OFFSET('Water Data'!$F$27,0,10*ROW('Water Data'!F107))="","",OFFSET('Water Data'!$F$27,0,10*ROW('Water Data'!F107)))</f>
        <v/>
      </c>
      <c r="BZ113" s="275" t="str">
        <f ca="true">+IF(OFFSET('Water Data'!$F$28,0,10*ROW('Water Data'!F107))="","",OFFSET('Water Data'!$F$28,0,10*ROW('Water Data'!F107)))</f>
        <v/>
      </c>
      <c r="CA113" s="275" t="str">
        <f ca="true">+IF(OFFSET('Water Data'!$F$29,0,10*ROW('Water Data'!F107))="","",OFFSET('Water Data'!$F$29,0,10*ROW('Water Data'!F107)))</f>
        <v/>
      </c>
      <c r="CB113" s="275" t="str">
        <f ca="true">+IF(OFFSET('Water Data'!$G$27,0,10*ROW('Water Data'!G107))="","",OFFSET('Water Data'!$G$27,0,10*ROW('Water Data'!G107)))</f>
        <v/>
      </c>
      <c r="CC113" s="275" t="str">
        <f ca="true">+IF(OFFSET('Water Data'!$G$28,0,10*ROW('Water Data'!G107))="","",OFFSET('Water Data'!$G$28,0,10*ROW('Water Data'!G107)))</f>
        <v/>
      </c>
      <c r="CD113" s="275" t="str">
        <f ca="true">+IF(OFFSET('Water Data'!$G$29,0,10*ROW('Water Data'!G107))="","",OFFSET('Water Data'!$G$29,0,10*ROW('Water Data'!G107)))</f>
        <v/>
      </c>
      <c r="CE113" s="275" t="str">
        <f ca="true">+IF(OFFSET('Water Data'!$H$27,0,10*ROW('Water Data'!H107))="","",OFFSET('Water Data'!$H$27,0,10*ROW('Water Data'!H107)))</f>
        <v/>
      </c>
      <c r="CF113" s="275" t="str">
        <f ca="true">+IF(OFFSET('Water Data'!$H$28,0,10*ROW('Water Data'!H107))="","",OFFSET('Water Data'!$H$28,0,10*ROW('Water Data'!H107)))</f>
        <v/>
      </c>
      <c r="CG113" s="275" t="str">
        <f ca="true">+IF(OFFSET('Water Data'!$H$29,0,10*ROW('Water Data'!H107))="","",OFFSET('Water Data'!$H$29,0,10*ROW('Water Data'!H107)))</f>
        <v/>
      </c>
      <c r="CH113" s="275" t="str">
        <f ca="true">+IF(OFFSET('Water Data'!$I$27,0,10*ROW('Water Data'!I107))="","",OFFSET('Water Data'!$I$27,0,10*ROW('Water Data'!I107)))</f>
        <v/>
      </c>
      <c r="CI113" s="275" t="str">
        <f ca="true">+IF(OFFSET('Water Data'!$I$28,0,10*ROW('Water Data'!I107))="","",OFFSET('Water Data'!$I$28,0,10*ROW('Water Data'!I107)))</f>
        <v/>
      </c>
      <c r="CJ113" s="275" t="str">
        <f ca="true">+IF(OFFSET('Water Data'!$I$29,0,10*ROW('Water Data'!I107))="","",OFFSET('Water Data'!$I$29,0,10*ROW('Water Data'!I107)))</f>
        <v/>
      </c>
      <c r="CK113" s="275" t="str">
        <f ca="true">+IF(OFFSET('Sanitation Data'!$D$28,0,10*ROW('Sanitation Data'!D107))="","",OFFSET('Sanitation Data'!$D$28,0,10*ROW('Sanitation Data'!D107)))</f>
        <v/>
      </c>
      <c r="CL113" s="275" t="str">
        <f ca="true">+IF(OFFSET('Sanitation Data'!$D$29,0,10*ROW('Sanitation Data'!D107))="","",OFFSET('Sanitation Data'!$D$29,0,10*ROW('Sanitation Data'!D107)))</f>
        <v/>
      </c>
      <c r="CM113" s="275" t="str">
        <f ca="true">+IF(OFFSET('Sanitation Data'!$D$30,0,10*ROW('Sanitation Data'!D107))="","",OFFSET('Sanitation Data'!$D$30,0,10*ROW('Sanitation Data'!D107)))</f>
        <v/>
      </c>
      <c r="CN113" s="275" t="str">
        <f ca="true">+IF(OFFSET('Sanitation Data'!$D$31,0,10*ROW('Sanitation Data'!D107))="","",OFFSET('Sanitation Data'!$D$31,0,10*ROW('Sanitation Data'!D107)))</f>
        <v/>
      </c>
      <c r="CO113" s="275" t="str">
        <f ca="true">+IF(OFFSET('Sanitation Data'!$D$32,0,10*ROW('Sanitation Data'!D107))="","",OFFSET('Sanitation Data'!$D$32,0,10*ROW('Sanitation Data'!D107)))</f>
        <v/>
      </c>
      <c r="CP113" s="275" t="str">
        <f ca="true">+IF(OFFSET('Sanitation Data'!$E$28,0,10*ROW('Sanitation Data'!E107))="","",OFFSET('Sanitation Data'!$E$28,0,10*ROW('Sanitation Data'!E107)))</f>
        <v/>
      </c>
      <c r="CQ113" s="275" t="str">
        <f ca="true">+IF(OFFSET('Sanitation Data'!$E$29,0,10*ROW('Sanitation Data'!E107))="","",OFFSET('Sanitation Data'!$E$29,0,10*ROW('Sanitation Data'!E107)))</f>
        <v/>
      </c>
      <c r="CR113" s="275" t="str">
        <f ca="true">+IF(OFFSET('Sanitation Data'!$E$30,0,10*ROW('Sanitation Data'!E107))="","",OFFSET('Sanitation Data'!$E$30,0,10*ROW('Sanitation Data'!E107)))</f>
        <v/>
      </c>
      <c r="CS113" s="275" t="str">
        <f ca="true">+IF(OFFSET('Sanitation Data'!$E$31,0,10*ROW('Sanitation Data'!E107))="","",OFFSET('Sanitation Data'!$E$31,0,10*ROW('Sanitation Data'!E107)))</f>
        <v/>
      </c>
      <c r="CT113" s="275" t="str">
        <f ca="true">+IF(OFFSET('Sanitation Data'!$E$32,0,10*ROW('Sanitation Data'!E107))="","",OFFSET('Sanitation Data'!$E$32,0,10*ROW('Sanitation Data'!E107)))</f>
        <v/>
      </c>
      <c r="CU113" s="275" t="str">
        <f ca="true">+IF(OFFSET('Sanitation Data'!$F$28,0,10*ROW('Sanitation Data'!F107))="","",OFFSET('Sanitation Data'!$F$28,0,10*ROW('Sanitation Data'!F107)))</f>
        <v/>
      </c>
      <c r="CV113" s="275" t="str">
        <f ca="true">+IF(OFFSET('Sanitation Data'!$F$29,0,10*ROW('Sanitation Data'!F107))="","",OFFSET('Sanitation Data'!$F$29,0,10*ROW('Sanitation Data'!F107)))</f>
        <v/>
      </c>
      <c r="CW113" s="275" t="str">
        <f ca="true">+IF(OFFSET('Sanitation Data'!$F$30,0,10*ROW('Sanitation Data'!F107))="","",OFFSET('Sanitation Data'!$F$30,0,10*ROW('Sanitation Data'!F107)))</f>
        <v/>
      </c>
      <c r="CX113" s="275" t="str">
        <f ca="true">+IF(OFFSET('Sanitation Data'!$F$31,0,10*ROW('Sanitation Data'!F107))="","",OFFSET('Sanitation Data'!$F$31,0,10*ROW('Sanitation Data'!F107)))</f>
        <v/>
      </c>
      <c r="CY113" s="275" t="str">
        <f ca="true">+IF(OFFSET('Sanitation Data'!$F$32,0,10*ROW('Sanitation Data'!F107))="","",OFFSET('Sanitation Data'!$F$32,0,10*ROW('Sanitation Data'!F107)))</f>
        <v/>
      </c>
      <c r="CZ113" s="275" t="str">
        <f ca="true">+IF(OFFSET('Sanitation Data'!$G$28,0,10*ROW('Sanitation Data'!G107))="","",OFFSET('Sanitation Data'!$G$28,0,10*ROW('Sanitation Data'!G107)))</f>
        <v/>
      </c>
      <c r="DA113" s="275" t="str">
        <f ca="true">+IF(OFFSET('Sanitation Data'!$G$29,0,10*ROW('Sanitation Data'!G107))="","",OFFSET('Sanitation Data'!$G$29,0,10*ROW('Sanitation Data'!G107)))</f>
        <v/>
      </c>
      <c r="DB113" s="275" t="str">
        <f ca="true">+IF(OFFSET('Sanitation Data'!$G$30,0,10*ROW('Sanitation Data'!G107))="","",OFFSET('Sanitation Data'!$G$30,0,10*ROW('Sanitation Data'!G107)))</f>
        <v/>
      </c>
      <c r="DC113" s="275" t="str">
        <f ca="true">+IF(OFFSET('Sanitation Data'!$G$31,0,10*ROW('Sanitation Data'!G107))="","",OFFSET('Sanitation Data'!$G$31,0,10*ROW('Sanitation Data'!G107)))</f>
        <v/>
      </c>
      <c r="DD113" s="275" t="str">
        <f ca="true">+IF(OFFSET('Sanitation Data'!$G$32,0,10*ROW('Sanitation Data'!G107))="","",OFFSET('Sanitation Data'!$G$32,0,10*ROW('Sanitation Data'!G107)))</f>
        <v/>
      </c>
      <c r="DE113" s="275" t="str">
        <f ca="true">+IF(OFFSET('Sanitation Data'!$H$28,0,10*ROW('Sanitation Data'!H107))="","",OFFSET('Sanitation Data'!$H$28,0,10*ROW('Sanitation Data'!H107)))</f>
        <v/>
      </c>
      <c r="DF113" s="275" t="str">
        <f ca="true">+IF(OFFSET('Sanitation Data'!$H$29,0,10*ROW('Sanitation Data'!H107))="","",OFFSET('Sanitation Data'!$H$29,0,10*ROW('Sanitation Data'!H107)))</f>
        <v/>
      </c>
      <c r="DG113" s="275" t="str">
        <f ca="true">+IF(OFFSET('Sanitation Data'!$H$30,0,10*ROW('Sanitation Data'!H107))="","",OFFSET('Sanitation Data'!$H$30,0,10*ROW('Sanitation Data'!H107)))</f>
        <v/>
      </c>
      <c r="DH113" s="275" t="str">
        <f ca="true">+IF(OFFSET('Sanitation Data'!$H$31,0,10*ROW('Sanitation Data'!H107))="","",OFFSET('Sanitation Data'!$H$31,0,10*ROW('Sanitation Data'!H107)))</f>
        <v/>
      </c>
      <c r="DI113" s="275" t="str">
        <f ca="true">+IF(OFFSET('Sanitation Data'!$H$32,0,10*ROW('Sanitation Data'!H107))="","",OFFSET('Sanitation Data'!$H$32,0,10*ROW('Sanitation Data'!H107)))</f>
        <v/>
      </c>
      <c r="DJ113" s="275" t="str">
        <f ca="true">+IF(OFFSET('Sanitation Data'!$I$28,0,10*ROW('Sanitation Data'!I107))="","",OFFSET('Sanitation Data'!$I$28,0,10*ROW('Sanitation Data'!I107)))</f>
        <v/>
      </c>
      <c r="DK113" s="275" t="str">
        <f ca="true">+IF(OFFSET('Sanitation Data'!$I$29,0,10*ROW('Sanitation Data'!I107))="","",OFFSET('Sanitation Data'!$I$29,0,10*ROW('Sanitation Data'!I107)))</f>
        <v/>
      </c>
      <c r="DL113" s="275" t="str">
        <f ca="true">+IF(OFFSET('Sanitation Data'!$I$30,0,10*ROW('Sanitation Data'!I107))="","",OFFSET('Sanitation Data'!$I$30,0,10*ROW('Sanitation Data'!I107)))</f>
        <v/>
      </c>
      <c r="DM113" s="275" t="str">
        <f ca="true">+IF(OFFSET('Sanitation Data'!$I$31,0,10*ROW('Sanitation Data'!I107))="","",OFFSET('Sanitation Data'!$I$31,0,10*ROW('Sanitation Data'!I107)))</f>
        <v/>
      </c>
      <c r="DN113" s="275" t="str">
        <f ca="true">+IF(OFFSET('Sanitation Data'!$I$32,0,10*ROW('Sanitation Data'!I107))="","",OFFSET('Sanitation Data'!$I$32,0,10*ROW('Sanitation Data'!I107)))</f>
        <v/>
      </c>
      <c r="DO113" s="275" t="str">
        <f ca="true">+IF(OFFSET('Hygiene Data'!$D$11,0,10*ROW('Hygiene Data'!D107))="","",OFFSET('Hygiene Data'!$D$11,0,10*ROW('Hygiene Data'!D107)))</f>
        <v/>
      </c>
      <c r="DP113" s="275" t="str">
        <f ca="true">+IF(OFFSET('Hygiene Data'!$D$12,0,10*ROW('Hygiene Data'!D107))="","",OFFSET('Hygiene Data'!$D$12,0,10*ROW('Hygiene Data'!D107)))</f>
        <v/>
      </c>
      <c r="DQ113" s="275" t="str">
        <f ca="true">+IF(OFFSET('Hygiene Data'!$D$13,0,10*ROW('Hygiene Data'!D107))="","",OFFSET('Hygiene Data'!$D$13,0,10*ROW('Hygiene Data'!D107)))</f>
        <v/>
      </c>
      <c r="DR113" s="275" t="str">
        <f ca="true">+IF(OFFSET('Hygiene Data'!$E$11,0,10*ROW('Hygiene Data'!E107))="","",OFFSET('Hygiene Data'!$E$11,0,10*ROW('Hygiene Data'!E107)))</f>
        <v/>
      </c>
      <c r="DS113" s="275" t="str">
        <f ca="true">+IF(OFFSET('Hygiene Data'!$E$12,0,10*ROW('Hygiene Data'!E107))="","",OFFSET('Hygiene Data'!$E$12,0,10*ROW('Hygiene Data'!E107)))</f>
        <v/>
      </c>
      <c r="DT113" s="275" t="str">
        <f ca="true">+IF(OFFSET('Hygiene Data'!$E$13,0,10*ROW('Hygiene Data'!E107))="","",OFFSET('Hygiene Data'!$E$13,0,10*ROW('Hygiene Data'!E107)))</f>
        <v/>
      </c>
      <c r="DU113" s="275" t="str">
        <f ca="true">+IF(OFFSET('Hygiene Data'!$F$11,0,10*ROW('Hygiene Data'!F107))="","",OFFSET('Hygiene Data'!$F$11,0,10*ROW('Hygiene Data'!F107)))</f>
        <v/>
      </c>
      <c r="DV113" s="275" t="str">
        <f ca="true">+IF(OFFSET('Hygiene Data'!$F$12,0,10*ROW('Hygiene Data'!F107))="","",OFFSET('Hygiene Data'!$F$12,0,10*ROW('Hygiene Data'!F107)))</f>
        <v/>
      </c>
      <c r="DW113" s="275" t="str">
        <f ca="true">+IF(OFFSET('Hygiene Data'!$F$13,0,10*ROW('Hygiene Data'!F107))="","",OFFSET('Hygiene Data'!$F$13,0,10*ROW('Hygiene Data'!F107)))</f>
        <v/>
      </c>
      <c r="DX113" s="275" t="str">
        <f ca="true">+IF(OFFSET('Hygiene Data'!$G$11,0,10*ROW('Hygiene Data'!G107))="","",OFFSET('Hygiene Data'!$G$11,0,10*ROW('Hygiene Data'!G107)))</f>
        <v/>
      </c>
      <c r="DY113" s="275" t="str">
        <f ca="true">+IF(OFFSET('Hygiene Data'!$G$12,0,10*ROW('Hygiene Data'!G107))="","",OFFSET('Hygiene Data'!$G$12,0,10*ROW('Hygiene Data'!G107)))</f>
        <v/>
      </c>
      <c r="DZ113" s="275" t="str">
        <f ca="true">+IF(OFFSET('Hygiene Data'!$G$13,0,10*ROW('Hygiene Data'!G107))="","",OFFSET('Hygiene Data'!$G$13,0,10*ROW('Hygiene Data'!G107)))</f>
        <v/>
      </c>
      <c r="EA113" s="275" t="str">
        <f ca="true">+IF(OFFSET('Hygiene Data'!$H$11,0,10*ROW('Hygiene Data'!H107))="","",OFFSET('Hygiene Data'!$H$11,0,10*ROW('Hygiene Data'!H107)))</f>
        <v/>
      </c>
      <c r="EB113" s="275" t="str">
        <f ca="true">+IF(OFFSET('Hygiene Data'!$H$12,0,10*ROW('Hygiene Data'!H107))="","",OFFSET('Hygiene Data'!$H$12,0,10*ROW('Hygiene Data'!H107)))</f>
        <v/>
      </c>
      <c r="EC113" s="275" t="str">
        <f ca="true">+IF(OFFSET('Hygiene Data'!$H$13,0,10*ROW('Hygiene Data'!H107))="","",OFFSET('Hygiene Data'!$H$13,0,10*ROW('Hygiene Data'!H107)))</f>
        <v/>
      </c>
      <c r="ED113" s="275" t="str">
        <f ca="true">+IF(OFFSET('Hygiene Data'!$I$11,0,10*ROW('Hygiene Data'!I107))="","",OFFSET('Hygiene Data'!$I$11,0,10*ROW('Hygiene Data'!I107)))</f>
        <v/>
      </c>
      <c r="EE113" s="275" t="str">
        <f ca="true">+IF(OFFSET('Hygiene Data'!$I$12,0,10*ROW('Hygiene Data'!I107))="","",OFFSET('Hygiene Data'!$I$12,0,10*ROW('Hygiene Data'!I107)))</f>
        <v/>
      </c>
      <c r="EF113" s="275"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1"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5"/>
      <c r="BS114" s="275" t="str">
        <f ca="true">+IF(OFFSET('Water Data'!$D$27,0,10*ROW('Water Data'!D108))="","",OFFSET('Water Data'!$D$27,0,10*ROW('Water Data'!D108)))</f>
        <v/>
      </c>
      <c r="BT114" s="275" t="str">
        <f ca="true">+IF(OFFSET('Water Data'!$D$28,0,10*ROW('Water Data'!D108))="","",OFFSET('Water Data'!$D$28,0,10*ROW('Water Data'!D108)))</f>
        <v/>
      </c>
      <c r="BU114" s="275" t="str">
        <f ca="true">+IF(OFFSET('Water Data'!$D$29,0,10*ROW('Water Data'!D108))="","",OFFSET('Water Data'!$D$29,0,10*ROW('Water Data'!D108)))</f>
        <v/>
      </c>
      <c r="BV114" s="275" t="str">
        <f ca="true">+IF(OFFSET('Water Data'!$E$27,0,10*ROW('Water Data'!E108))="","",OFFSET('Water Data'!$E$27,0,10*ROW('Water Data'!E108)))</f>
        <v/>
      </c>
      <c r="BW114" s="275" t="str">
        <f ca="true">+IF(OFFSET('Water Data'!$E$28,0,10*ROW('Water Data'!E108))="","",OFFSET('Water Data'!$E$28,0,10*ROW('Water Data'!E108)))</f>
        <v/>
      </c>
      <c r="BX114" s="275" t="str">
        <f ca="true">+IF(OFFSET('Water Data'!$E$29,0,10*ROW('Water Data'!E108))="","",OFFSET('Water Data'!$E$29,0,10*ROW('Water Data'!E108)))</f>
        <v/>
      </c>
      <c r="BY114" s="275" t="str">
        <f ca="true">+IF(OFFSET('Water Data'!$F$27,0,10*ROW('Water Data'!F108))="","",OFFSET('Water Data'!$F$27,0,10*ROW('Water Data'!F108)))</f>
        <v/>
      </c>
      <c r="BZ114" s="275" t="str">
        <f ca="true">+IF(OFFSET('Water Data'!$F$28,0,10*ROW('Water Data'!F108))="","",OFFSET('Water Data'!$F$28,0,10*ROW('Water Data'!F108)))</f>
        <v/>
      </c>
      <c r="CA114" s="275" t="str">
        <f ca="true">+IF(OFFSET('Water Data'!$F$29,0,10*ROW('Water Data'!F108))="","",OFFSET('Water Data'!$F$29,0,10*ROW('Water Data'!F108)))</f>
        <v/>
      </c>
      <c r="CB114" s="275" t="str">
        <f ca="true">+IF(OFFSET('Water Data'!$G$27,0,10*ROW('Water Data'!G108))="","",OFFSET('Water Data'!$G$27,0,10*ROW('Water Data'!G108)))</f>
        <v/>
      </c>
      <c r="CC114" s="275" t="str">
        <f ca="true">+IF(OFFSET('Water Data'!$G$28,0,10*ROW('Water Data'!G108))="","",OFFSET('Water Data'!$G$28,0,10*ROW('Water Data'!G108)))</f>
        <v/>
      </c>
      <c r="CD114" s="275" t="str">
        <f ca="true">+IF(OFFSET('Water Data'!$G$29,0,10*ROW('Water Data'!G108))="","",OFFSET('Water Data'!$G$29,0,10*ROW('Water Data'!G108)))</f>
        <v/>
      </c>
      <c r="CE114" s="275" t="str">
        <f ca="true">+IF(OFFSET('Water Data'!$H$27,0,10*ROW('Water Data'!H108))="","",OFFSET('Water Data'!$H$27,0,10*ROW('Water Data'!H108)))</f>
        <v/>
      </c>
      <c r="CF114" s="275" t="str">
        <f ca="true">+IF(OFFSET('Water Data'!$H$28,0,10*ROW('Water Data'!H108))="","",OFFSET('Water Data'!$H$28,0,10*ROW('Water Data'!H108)))</f>
        <v/>
      </c>
      <c r="CG114" s="275" t="str">
        <f ca="true">+IF(OFFSET('Water Data'!$H$29,0,10*ROW('Water Data'!H108))="","",OFFSET('Water Data'!$H$29,0,10*ROW('Water Data'!H108)))</f>
        <v/>
      </c>
      <c r="CH114" s="275" t="str">
        <f ca="true">+IF(OFFSET('Water Data'!$I$27,0,10*ROW('Water Data'!I108))="","",OFFSET('Water Data'!$I$27,0,10*ROW('Water Data'!I108)))</f>
        <v/>
      </c>
      <c r="CI114" s="275" t="str">
        <f ca="true">+IF(OFFSET('Water Data'!$I$28,0,10*ROW('Water Data'!I108))="","",OFFSET('Water Data'!$I$28,0,10*ROW('Water Data'!I108)))</f>
        <v/>
      </c>
      <c r="CJ114" s="275" t="str">
        <f ca="true">+IF(OFFSET('Water Data'!$I$29,0,10*ROW('Water Data'!I108))="","",OFFSET('Water Data'!$I$29,0,10*ROW('Water Data'!I108)))</f>
        <v/>
      </c>
      <c r="CK114" s="275" t="str">
        <f ca="true">+IF(OFFSET('Sanitation Data'!$D$28,0,10*ROW('Sanitation Data'!D108))="","",OFFSET('Sanitation Data'!$D$28,0,10*ROW('Sanitation Data'!D108)))</f>
        <v/>
      </c>
      <c r="CL114" s="275" t="str">
        <f ca="true">+IF(OFFSET('Sanitation Data'!$D$29,0,10*ROW('Sanitation Data'!D108))="","",OFFSET('Sanitation Data'!$D$29,0,10*ROW('Sanitation Data'!D108)))</f>
        <v/>
      </c>
      <c r="CM114" s="275" t="str">
        <f ca="true">+IF(OFFSET('Sanitation Data'!$D$30,0,10*ROW('Sanitation Data'!D108))="","",OFFSET('Sanitation Data'!$D$30,0,10*ROW('Sanitation Data'!D108)))</f>
        <v/>
      </c>
      <c r="CN114" s="275" t="str">
        <f ca="true">+IF(OFFSET('Sanitation Data'!$D$31,0,10*ROW('Sanitation Data'!D108))="","",OFFSET('Sanitation Data'!$D$31,0,10*ROW('Sanitation Data'!D108)))</f>
        <v/>
      </c>
      <c r="CO114" s="275" t="str">
        <f ca="true">+IF(OFFSET('Sanitation Data'!$D$32,0,10*ROW('Sanitation Data'!D108))="","",OFFSET('Sanitation Data'!$D$32,0,10*ROW('Sanitation Data'!D108)))</f>
        <v/>
      </c>
      <c r="CP114" s="275" t="str">
        <f ca="true">+IF(OFFSET('Sanitation Data'!$E$28,0,10*ROW('Sanitation Data'!E108))="","",OFFSET('Sanitation Data'!$E$28,0,10*ROW('Sanitation Data'!E108)))</f>
        <v/>
      </c>
      <c r="CQ114" s="275" t="str">
        <f ca="true">+IF(OFFSET('Sanitation Data'!$E$29,0,10*ROW('Sanitation Data'!E108))="","",OFFSET('Sanitation Data'!$E$29,0,10*ROW('Sanitation Data'!E108)))</f>
        <v/>
      </c>
      <c r="CR114" s="275" t="str">
        <f ca="true">+IF(OFFSET('Sanitation Data'!$E$30,0,10*ROW('Sanitation Data'!E108))="","",OFFSET('Sanitation Data'!$E$30,0,10*ROW('Sanitation Data'!E108)))</f>
        <v/>
      </c>
      <c r="CS114" s="275" t="str">
        <f ca="true">+IF(OFFSET('Sanitation Data'!$E$31,0,10*ROW('Sanitation Data'!E108))="","",OFFSET('Sanitation Data'!$E$31,0,10*ROW('Sanitation Data'!E108)))</f>
        <v/>
      </c>
      <c r="CT114" s="275" t="str">
        <f ca="true">+IF(OFFSET('Sanitation Data'!$E$32,0,10*ROW('Sanitation Data'!E108))="","",OFFSET('Sanitation Data'!$E$32,0,10*ROW('Sanitation Data'!E108)))</f>
        <v/>
      </c>
      <c r="CU114" s="275" t="str">
        <f ca="true">+IF(OFFSET('Sanitation Data'!$F$28,0,10*ROW('Sanitation Data'!F108))="","",OFFSET('Sanitation Data'!$F$28,0,10*ROW('Sanitation Data'!F108)))</f>
        <v/>
      </c>
      <c r="CV114" s="275" t="str">
        <f ca="true">+IF(OFFSET('Sanitation Data'!$F$29,0,10*ROW('Sanitation Data'!F108))="","",OFFSET('Sanitation Data'!$F$29,0,10*ROW('Sanitation Data'!F108)))</f>
        <v/>
      </c>
      <c r="CW114" s="275" t="str">
        <f ca="true">+IF(OFFSET('Sanitation Data'!$F$30,0,10*ROW('Sanitation Data'!F108))="","",OFFSET('Sanitation Data'!$F$30,0,10*ROW('Sanitation Data'!F108)))</f>
        <v/>
      </c>
      <c r="CX114" s="275" t="str">
        <f ca="true">+IF(OFFSET('Sanitation Data'!$F$31,0,10*ROW('Sanitation Data'!F108))="","",OFFSET('Sanitation Data'!$F$31,0,10*ROW('Sanitation Data'!F108)))</f>
        <v/>
      </c>
      <c r="CY114" s="275" t="str">
        <f ca="true">+IF(OFFSET('Sanitation Data'!$F$32,0,10*ROW('Sanitation Data'!F108))="","",OFFSET('Sanitation Data'!$F$32,0,10*ROW('Sanitation Data'!F108)))</f>
        <v/>
      </c>
      <c r="CZ114" s="275" t="str">
        <f ca="true">+IF(OFFSET('Sanitation Data'!$G$28,0,10*ROW('Sanitation Data'!G108))="","",OFFSET('Sanitation Data'!$G$28,0,10*ROW('Sanitation Data'!G108)))</f>
        <v/>
      </c>
      <c r="DA114" s="275" t="str">
        <f ca="true">+IF(OFFSET('Sanitation Data'!$G$29,0,10*ROW('Sanitation Data'!G108))="","",OFFSET('Sanitation Data'!$G$29,0,10*ROW('Sanitation Data'!G108)))</f>
        <v/>
      </c>
      <c r="DB114" s="275" t="str">
        <f ca="true">+IF(OFFSET('Sanitation Data'!$G$30,0,10*ROW('Sanitation Data'!G108))="","",OFFSET('Sanitation Data'!$G$30,0,10*ROW('Sanitation Data'!G108)))</f>
        <v/>
      </c>
      <c r="DC114" s="275" t="str">
        <f ca="true">+IF(OFFSET('Sanitation Data'!$G$31,0,10*ROW('Sanitation Data'!G108))="","",OFFSET('Sanitation Data'!$G$31,0,10*ROW('Sanitation Data'!G108)))</f>
        <v/>
      </c>
      <c r="DD114" s="275" t="str">
        <f ca="true">+IF(OFFSET('Sanitation Data'!$G$32,0,10*ROW('Sanitation Data'!G108))="","",OFFSET('Sanitation Data'!$G$32,0,10*ROW('Sanitation Data'!G108)))</f>
        <v/>
      </c>
      <c r="DE114" s="275" t="str">
        <f ca="true">+IF(OFFSET('Sanitation Data'!$H$28,0,10*ROW('Sanitation Data'!H108))="","",OFFSET('Sanitation Data'!$H$28,0,10*ROW('Sanitation Data'!H108)))</f>
        <v/>
      </c>
      <c r="DF114" s="275" t="str">
        <f ca="true">+IF(OFFSET('Sanitation Data'!$H$29,0,10*ROW('Sanitation Data'!H108))="","",OFFSET('Sanitation Data'!$H$29,0,10*ROW('Sanitation Data'!H108)))</f>
        <v/>
      </c>
      <c r="DG114" s="275" t="str">
        <f ca="true">+IF(OFFSET('Sanitation Data'!$H$30,0,10*ROW('Sanitation Data'!H108))="","",OFFSET('Sanitation Data'!$H$30,0,10*ROW('Sanitation Data'!H108)))</f>
        <v/>
      </c>
      <c r="DH114" s="275" t="str">
        <f ca="true">+IF(OFFSET('Sanitation Data'!$H$31,0,10*ROW('Sanitation Data'!H108))="","",OFFSET('Sanitation Data'!$H$31,0,10*ROW('Sanitation Data'!H108)))</f>
        <v/>
      </c>
      <c r="DI114" s="275" t="str">
        <f ca="true">+IF(OFFSET('Sanitation Data'!$H$32,0,10*ROW('Sanitation Data'!H108))="","",OFFSET('Sanitation Data'!$H$32,0,10*ROW('Sanitation Data'!H108)))</f>
        <v/>
      </c>
      <c r="DJ114" s="275" t="str">
        <f ca="true">+IF(OFFSET('Sanitation Data'!$I$28,0,10*ROW('Sanitation Data'!I108))="","",OFFSET('Sanitation Data'!$I$28,0,10*ROW('Sanitation Data'!I108)))</f>
        <v/>
      </c>
      <c r="DK114" s="275" t="str">
        <f ca="true">+IF(OFFSET('Sanitation Data'!$I$29,0,10*ROW('Sanitation Data'!I108))="","",OFFSET('Sanitation Data'!$I$29,0,10*ROW('Sanitation Data'!I108)))</f>
        <v/>
      </c>
      <c r="DL114" s="275" t="str">
        <f ca="true">+IF(OFFSET('Sanitation Data'!$I$30,0,10*ROW('Sanitation Data'!I108))="","",OFFSET('Sanitation Data'!$I$30,0,10*ROW('Sanitation Data'!I108)))</f>
        <v/>
      </c>
      <c r="DM114" s="275" t="str">
        <f ca="true">+IF(OFFSET('Sanitation Data'!$I$31,0,10*ROW('Sanitation Data'!I108))="","",OFFSET('Sanitation Data'!$I$31,0,10*ROW('Sanitation Data'!I108)))</f>
        <v/>
      </c>
      <c r="DN114" s="275" t="str">
        <f ca="true">+IF(OFFSET('Sanitation Data'!$I$32,0,10*ROW('Sanitation Data'!I108))="","",OFFSET('Sanitation Data'!$I$32,0,10*ROW('Sanitation Data'!I108)))</f>
        <v/>
      </c>
      <c r="DO114" s="275" t="str">
        <f ca="true">+IF(OFFSET('Hygiene Data'!$D$11,0,10*ROW('Hygiene Data'!D108))="","",OFFSET('Hygiene Data'!$D$11,0,10*ROW('Hygiene Data'!D108)))</f>
        <v/>
      </c>
      <c r="DP114" s="275" t="str">
        <f ca="true">+IF(OFFSET('Hygiene Data'!$D$12,0,10*ROW('Hygiene Data'!D108))="","",OFFSET('Hygiene Data'!$D$12,0,10*ROW('Hygiene Data'!D108)))</f>
        <v/>
      </c>
      <c r="DQ114" s="275" t="str">
        <f ca="true">+IF(OFFSET('Hygiene Data'!$D$13,0,10*ROW('Hygiene Data'!D108))="","",OFFSET('Hygiene Data'!$D$13,0,10*ROW('Hygiene Data'!D108)))</f>
        <v/>
      </c>
      <c r="DR114" s="275" t="str">
        <f ca="true">+IF(OFFSET('Hygiene Data'!$E$11,0,10*ROW('Hygiene Data'!E108))="","",OFFSET('Hygiene Data'!$E$11,0,10*ROW('Hygiene Data'!E108)))</f>
        <v/>
      </c>
      <c r="DS114" s="275" t="str">
        <f ca="true">+IF(OFFSET('Hygiene Data'!$E$12,0,10*ROW('Hygiene Data'!E108))="","",OFFSET('Hygiene Data'!$E$12,0,10*ROW('Hygiene Data'!E108)))</f>
        <v/>
      </c>
      <c r="DT114" s="275" t="str">
        <f ca="true">+IF(OFFSET('Hygiene Data'!$E$13,0,10*ROW('Hygiene Data'!E108))="","",OFFSET('Hygiene Data'!$E$13,0,10*ROW('Hygiene Data'!E108)))</f>
        <v/>
      </c>
      <c r="DU114" s="275" t="str">
        <f ca="true">+IF(OFFSET('Hygiene Data'!$F$11,0,10*ROW('Hygiene Data'!F108))="","",OFFSET('Hygiene Data'!$F$11,0,10*ROW('Hygiene Data'!F108)))</f>
        <v/>
      </c>
      <c r="DV114" s="275" t="str">
        <f ca="true">+IF(OFFSET('Hygiene Data'!$F$12,0,10*ROW('Hygiene Data'!F108))="","",OFFSET('Hygiene Data'!$F$12,0,10*ROW('Hygiene Data'!F108)))</f>
        <v/>
      </c>
      <c r="DW114" s="275" t="str">
        <f ca="true">+IF(OFFSET('Hygiene Data'!$F$13,0,10*ROW('Hygiene Data'!F108))="","",OFFSET('Hygiene Data'!$F$13,0,10*ROW('Hygiene Data'!F108)))</f>
        <v/>
      </c>
      <c r="DX114" s="275" t="str">
        <f ca="true">+IF(OFFSET('Hygiene Data'!$G$11,0,10*ROW('Hygiene Data'!G108))="","",OFFSET('Hygiene Data'!$G$11,0,10*ROW('Hygiene Data'!G108)))</f>
        <v/>
      </c>
      <c r="DY114" s="275" t="str">
        <f ca="true">+IF(OFFSET('Hygiene Data'!$G$12,0,10*ROW('Hygiene Data'!G108))="","",OFFSET('Hygiene Data'!$G$12,0,10*ROW('Hygiene Data'!G108)))</f>
        <v/>
      </c>
      <c r="DZ114" s="275" t="str">
        <f ca="true">+IF(OFFSET('Hygiene Data'!$G$13,0,10*ROW('Hygiene Data'!G108))="","",OFFSET('Hygiene Data'!$G$13,0,10*ROW('Hygiene Data'!G108)))</f>
        <v/>
      </c>
      <c r="EA114" s="275" t="str">
        <f ca="true">+IF(OFFSET('Hygiene Data'!$H$11,0,10*ROW('Hygiene Data'!H108))="","",OFFSET('Hygiene Data'!$H$11,0,10*ROW('Hygiene Data'!H108)))</f>
        <v/>
      </c>
      <c r="EB114" s="275" t="str">
        <f ca="true">+IF(OFFSET('Hygiene Data'!$H$12,0,10*ROW('Hygiene Data'!H108))="","",OFFSET('Hygiene Data'!$H$12,0,10*ROW('Hygiene Data'!H108)))</f>
        <v/>
      </c>
      <c r="EC114" s="275" t="str">
        <f ca="true">+IF(OFFSET('Hygiene Data'!$H$13,0,10*ROW('Hygiene Data'!H108))="","",OFFSET('Hygiene Data'!$H$13,0,10*ROW('Hygiene Data'!H108)))</f>
        <v/>
      </c>
      <c r="ED114" s="275" t="str">
        <f ca="true">+IF(OFFSET('Hygiene Data'!$I$11,0,10*ROW('Hygiene Data'!I108))="","",OFFSET('Hygiene Data'!$I$11,0,10*ROW('Hygiene Data'!I108)))</f>
        <v/>
      </c>
      <c r="EE114" s="275" t="str">
        <f ca="true">+IF(OFFSET('Hygiene Data'!$I$12,0,10*ROW('Hygiene Data'!I108))="","",OFFSET('Hygiene Data'!$I$12,0,10*ROW('Hygiene Data'!I108)))</f>
        <v/>
      </c>
      <c r="EF114" s="275"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1"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5"/>
      <c r="BS115" s="275" t="str">
        <f ca="true">+IF(OFFSET('Water Data'!$D$27,0,10*ROW('Water Data'!D109))="","",OFFSET('Water Data'!$D$27,0,10*ROW('Water Data'!D109)))</f>
        <v/>
      </c>
      <c r="BT115" s="275" t="str">
        <f ca="true">+IF(OFFSET('Water Data'!$D$28,0,10*ROW('Water Data'!D109))="","",OFFSET('Water Data'!$D$28,0,10*ROW('Water Data'!D109)))</f>
        <v/>
      </c>
      <c r="BU115" s="275" t="str">
        <f ca="true">+IF(OFFSET('Water Data'!$D$29,0,10*ROW('Water Data'!D109))="","",OFFSET('Water Data'!$D$29,0,10*ROW('Water Data'!D109)))</f>
        <v/>
      </c>
      <c r="BV115" s="275" t="str">
        <f ca="true">+IF(OFFSET('Water Data'!$E$27,0,10*ROW('Water Data'!E109))="","",OFFSET('Water Data'!$E$27,0,10*ROW('Water Data'!E109)))</f>
        <v/>
      </c>
      <c r="BW115" s="275" t="str">
        <f ca="true">+IF(OFFSET('Water Data'!$E$28,0,10*ROW('Water Data'!E109))="","",OFFSET('Water Data'!$E$28,0,10*ROW('Water Data'!E109)))</f>
        <v/>
      </c>
      <c r="BX115" s="275" t="str">
        <f ca="true">+IF(OFFSET('Water Data'!$E$29,0,10*ROW('Water Data'!E109))="","",OFFSET('Water Data'!$E$29,0,10*ROW('Water Data'!E109)))</f>
        <v/>
      </c>
      <c r="BY115" s="275" t="str">
        <f ca="true">+IF(OFFSET('Water Data'!$F$27,0,10*ROW('Water Data'!F109))="","",OFFSET('Water Data'!$F$27,0,10*ROW('Water Data'!F109)))</f>
        <v/>
      </c>
      <c r="BZ115" s="275" t="str">
        <f ca="true">+IF(OFFSET('Water Data'!$F$28,0,10*ROW('Water Data'!F109))="","",OFFSET('Water Data'!$F$28,0,10*ROW('Water Data'!F109)))</f>
        <v/>
      </c>
      <c r="CA115" s="275" t="str">
        <f ca="true">+IF(OFFSET('Water Data'!$F$29,0,10*ROW('Water Data'!F109))="","",OFFSET('Water Data'!$F$29,0,10*ROW('Water Data'!F109)))</f>
        <v/>
      </c>
      <c r="CB115" s="275" t="str">
        <f ca="true">+IF(OFFSET('Water Data'!$G$27,0,10*ROW('Water Data'!G109))="","",OFFSET('Water Data'!$G$27,0,10*ROW('Water Data'!G109)))</f>
        <v/>
      </c>
      <c r="CC115" s="275" t="str">
        <f ca="true">+IF(OFFSET('Water Data'!$G$28,0,10*ROW('Water Data'!G109))="","",OFFSET('Water Data'!$G$28,0,10*ROW('Water Data'!G109)))</f>
        <v/>
      </c>
      <c r="CD115" s="275" t="str">
        <f ca="true">+IF(OFFSET('Water Data'!$G$29,0,10*ROW('Water Data'!G109))="","",OFFSET('Water Data'!$G$29,0,10*ROW('Water Data'!G109)))</f>
        <v/>
      </c>
      <c r="CE115" s="275" t="str">
        <f ca="true">+IF(OFFSET('Water Data'!$H$27,0,10*ROW('Water Data'!H109))="","",OFFSET('Water Data'!$H$27,0,10*ROW('Water Data'!H109)))</f>
        <v/>
      </c>
      <c r="CF115" s="275" t="str">
        <f ca="true">+IF(OFFSET('Water Data'!$H$28,0,10*ROW('Water Data'!H109))="","",OFFSET('Water Data'!$H$28,0,10*ROW('Water Data'!H109)))</f>
        <v/>
      </c>
      <c r="CG115" s="275" t="str">
        <f ca="true">+IF(OFFSET('Water Data'!$H$29,0,10*ROW('Water Data'!H109))="","",OFFSET('Water Data'!$H$29,0,10*ROW('Water Data'!H109)))</f>
        <v/>
      </c>
      <c r="CH115" s="275" t="str">
        <f ca="true">+IF(OFFSET('Water Data'!$I$27,0,10*ROW('Water Data'!I109))="","",OFFSET('Water Data'!$I$27,0,10*ROW('Water Data'!I109)))</f>
        <v/>
      </c>
      <c r="CI115" s="275" t="str">
        <f ca="true">+IF(OFFSET('Water Data'!$I$28,0,10*ROW('Water Data'!I109))="","",OFFSET('Water Data'!$I$28,0,10*ROW('Water Data'!I109)))</f>
        <v/>
      </c>
      <c r="CJ115" s="275" t="str">
        <f ca="true">+IF(OFFSET('Water Data'!$I$29,0,10*ROW('Water Data'!I109))="","",OFFSET('Water Data'!$I$29,0,10*ROW('Water Data'!I109)))</f>
        <v/>
      </c>
      <c r="CK115" s="275" t="str">
        <f ca="true">+IF(OFFSET('Sanitation Data'!$D$28,0,10*ROW('Sanitation Data'!D109))="","",OFFSET('Sanitation Data'!$D$28,0,10*ROW('Sanitation Data'!D109)))</f>
        <v/>
      </c>
      <c r="CL115" s="275" t="str">
        <f ca="true">+IF(OFFSET('Sanitation Data'!$D$29,0,10*ROW('Sanitation Data'!D109))="","",OFFSET('Sanitation Data'!$D$29,0,10*ROW('Sanitation Data'!D109)))</f>
        <v/>
      </c>
      <c r="CM115" s="275" t="str">
        <f ca="true">+IF(OFFSET('Sanitation Data'!$D$30,0,10*ROW('Sanitation Data'!D109))="","",OFFSET('Sanitation Data'!$D$30,0,10*ROW('Sanitation Data'!D109)))</f>
        <v/>
      </c>
      <c r="CN115" s="275" t="str">
        <f ca="true">+IF(OFFSET('Sanitation Data'!$D$31,0,10*ROW('Sanitation Data'!D109))="","",OFFSET('Sanitation Data'!$D$31,0,10*ROW('Sanitation Data'!D109)))</f>
        <v/>
      </c>
      <c r="CO115" s="275" t="str">
        <f ca="true">+IF(OFFSET('Sanitation Data'!$D$32,0,10*ROW('Sanitation Data'!D109))="","",OFFSET('Sanitation Data'!$D$32,0,10*ROW('Sanitation Data'!D109)))</f>
        <v/>
      </c>
      <c r="CP115" s="275" t="str">
        <f ca="true">+IF(OFFSET('Sanitation Data'!$E$28,0,10*ROW('Sanitation Data'!E109))="","",OFFSET('Sanitation Data'!$E$28,0,10*ROW('Sanitation Data'!E109)))</f>
        <v/>
      </c>
      <c r="CQ115" s="275" t="str">
        <f ca="true">+IF(OFFSET('Sanitation Data'!$E$29,0,10*ROW('Sanitation Data'!E109))="","",OFFSET('Sanitation Data'!$E$29,0,10*ROW('Sanitation Data'!E109)))</f>
        <v/>
      </c>
      <c r="CR115" s="275" t="str">
        <f ca="true">+IF(OFFSET('Sanitation Data'!$E$30,0,10*ROW('Sanitation Data'!E109))="","",OFFSET('Sanitation Data'!$E$30,0,10*ROW('Sanitation Data'!E109)))</f>
        <v/>
      </c>
      <c r="CS115" s="275" t="str">
        <f ca="true">+IF(OFFSET('Sanitation Data'!$E$31,0,10*ROW('Sanitation Data'!E109))="","",OFFSET('Sanitation Data'!$E$31,0,10*ROW('Sanitation Data'!E109)))</f>
        <v/>
      </c>
      <c r="CT115" s="275" t="str">
        <f ca="true">+IF(OFFSET('Sanitation Data'!$E$32,0,10*ROW('Sanitation Data'!E109))="","",OFFSET('Sanitation Data'!$E$32,0,10*ROW('Sanitation Data'!E109)))</f>
        <v/>
      </c>
      <c r="CU115" s="275" t="str">
        <f ca="true">+IF(OFFSET('Sanitation Data'!$F$28,0,10*ROW('Sanitation Data'!F109))="","",OFFSET('Sanitation Data'!$F$28,0,10*ROW('Sanitation Data'!F109)))</f>
        <v/>
      </c>
      <c r="CV115" s="275" t="str">
        <f ca="true">+IF(OFFSET('Sanitation Data'!$F$29,0,10*ROW('Sanitation Data'!F109))="","",OFFSET('Sanitation Data'!$F$29,0,10*ROW('Sanitation Data'!F109)))</f>
        <v/>
      </c>
      <c r="CW115" s="275" t="str">
        <f ca="true">+IF(OFFSET('Sanitation Data'!$F$30,0,10*ROW('Sanitation Data'!F109))="","",OFFSET('Sanitation Data'!$F$30,0,10*ROW('Sanitation Data'!F109)))</f>
        <v/>
      </c>
      <c r="CX115" s="275" t="str">
        <f ca="true">+IF(OFFSET('Sanitation Data'!$F$31,0,10*ROW('Sanitation Data'!F109))="","",OFFSET('Sanitation Data'!$F$31,0,10*ROW('Sanitation Data'!F109)))</f>
        <v/>
      </c>
      <c r="CY115" s="275" t="str">
        <f ca="true">+IF(OFFSET('Sanitation Data'!$F$32,0,10*ROW('Sanitation Data'!F109))="","",OFFSET('Sanitation Data'!$F$32,0,10*ROW('Sanitation Data'!F109)))</f>
        <v/>
      </c>
      <c r="CZ115" s="275" t="str">
        <f ca="true">+IF(OFFSET('Sanitation Data'!$G$28,0,10*ROW('Sanitation Data'!G109))="","",OFFSET('Sanitation Data'!$G$28,0,10*ROW('Sanitation Data'!G109)))</f>
        <v/>
      </c>
      <c r="DA115" s="275" t="str">
        <f ca="true">+IF(OFFSET('Sanitation Data'!$G$29,0,10*ROW('Sanitation Data'!G109))="","",OFFSET('Sanitation Data'!$G$29,0,10*ROW('Sanitation Data'!G109)))</f>
        <v/>
      </c>
      <c r="DB115" s="275" t="str">
        <f ca="true">+IF(OFFSET('Sanitation Data'!$G$30,0,10*ROW('Sanitation Data'!G109))="","",OFFSET('Sanitation Data'!$G$30,0,10*ROW('Sanitation Data'!G109)))</f>
        <v/>
      </c>
      <c r="DC115" s="275" t="str">
        <f ca="true">+IF(OFFSET('Sanitation Data'!$G$31,0,10*ROW('Sanitation Data'!G109))="","",OFFSET('Sanitation Data'!$G$31,0,10*ROW('Sanitation Data'!G109)))</f>
        <v/>
      </c>
      <c r="DD115" s="275" t="str">
        <f ca="true">+IF(OFFSET('Sanitation Data'!$G$32,0,10*ROW('Sanitation Data'!G109))="","",OFFSET('Sanitation Data'!$G$32,0,10*ROW('Sanitation Data'!G109)))</f>
        <v/>
      </c>
      <c r="DE115" s="275" t="str">
        <f ca="true">+IF(OFFSET('Sanitation Data'!$H$28,0,10*ROW('Sanitation Data'!H109))="","",OFFSET('Sanitation Data'!$H$28,0,10*ROW('Sanitation Data'!H109)))</f>
        <v/>
      </c>
      <c r="DF115" s="275" t="str">
        <f ca="true">+IF(OFFSET('Sanitation Data'!$H$29,0,10*ROW('Sanitation Data'!H109))="","",OFFSET('Sanitation Data'!$H$29,0,10*ROW('Sanitation Data'!H109)))</f>
        <v/>
      </c>
      <c r="DG115" s="275" t="str">
        <f ca="true">+IF(OFFSET('Sanitation Data'!$H$30,0,10*ROW('Sanitation Data'!H109))="","",OFFSET('Sanitation Data'!$H$30,0,10*ROW('Sanitation Data'!H109)))</f>
        <v/>
      </c>
      <c r="DH115" s="275" t="str">
        <f ca="true">+IF(OFFSET('Sanitation Data'!$H$31,0,10*ROW('Sanitation Data'!H109))="","",OFFSET('Sanitation Data'!$H$31,0,10*ROW('Sanitation Data'!H109)))</f>
        <v/>
      </c>
      <c r="DI115" s="275" t="str">
        <f ca="true">+IF(OFFSET('Sanitation Data'!$H$32,0,10*ROW('Sanitation Data'!H109))="","",OFFSET('Sanitation Data'!$H$32,0,10*ROW('Sanitation Data'!H109)))</f>
        <v/>
      </c>
      <c r="DJ115" s="275" t="str">
        <f ca="true">+IF(OFFSET('Sanitation Data'!$I$28,0,10*ROW('Sanitation Data'!I109))="","",OFFSET('Sanitation Data'!$I$28,0,10*ROW('Sanitation Data'!I109)))</f>
        <v/>
      </c>
      <c r="DK115" s="275" t="str">
        <f ca="true">+IF(OFFSET('Sanitation Data'!$I$29,0,10*ROW('Sanitation Data'!I109))="","",OFFSET('Sanitation Data'!$I$29,0,10*ROW('Sanitation Data'!I109)))</f>
        <v/>
      </c>
      <c r="DL115" s="275" t="str">
        <f ca="true">+IF(OFFSET('Sanitation Data'!$I$30,0,10*ROW('Sanitation Data'!I109))="","",OFFSET('Sanitation Data'!$I$30,0,10*ROW('Sanitation Data'!I109)))</f>
        <v/>
      </c>
      <c r="DM115" s="275" t="str">
        <f ca="true">+IF(OFFSET('Sanitation Data'!$I$31,0,10*ROW('Sanitation Data'!I109))="","",OFFSET('Sanitation Data'!$I$31,0,10*ROW('Sanitation Data'!I109)))</f>
        <v/>
      </c>
      <c r="DN115" s="275" t="str">
        <f ca="true">+IF(OFFSET('Sanitation Data'!$I$32,0,10*ROW('Sanitation Data'!I109))="","",OFFSET('Sanitation Data'!$I$32,0,10*ROW('Sanitation Data'!I109)))</f>
        <v/>
      </c>
      <c r="DO115" s="275" t="str">
        <f ca="true">+IF(OFFSET('Hygiene Data'!$D$11,0,10*ROW('Hygiene Data'!D109))="","",OFFSET('Hygiene Data'!$D$11,0,10*ROW('Hygiene Data'!D109)))</f>
        <v/>
      </c>
      <c r="DP115" s="275" t="str">
        <f ca="true">+IF(OFFSET('Hygiene Data'!$D$12,0,10*ROW('Hygiene Data'!D109))="","",OFFSET('Hygiene Data'!$D$12,0,10*ROW('Hygiene Data'!D109)))</f>
        <v/>
      </c>
      <c r="DQ115" s="275" t="str">
        <f ca="true">+IF(OFFSET('Hygiene Data'!$D$13,0,10*ROW('Hygiene Data'!D109))="","",OFFSET('Hygiene Data'!$D$13,0,10*ROW('Hygiene Data'!D109)))</f>
        <v/>
      </c>
      <c r="DR115" s="275" t="str">
        <f ca="true">+IF(OFFSET('Hygiene Data'!$E$11,0,10*ROW('Hygiene Data'!E109))="","",OFFSET('Hygiene Data'!$E$11,0,10*ROW('Hygiene Data'!E109)))</f>
        <v/>
      </c>
      <c r="DS115" s="275" t="str">
        <f ca="true">+IF(OFFSET('Hygiene Data'!$E$12,0,10*ROW('Hygiene Data'!E109))="","",OFFSET('Hygiene Data'!$E$12,0,10*ROW('Hygiene Data'!E109)))</f>
        <v/>
      </c>
      <c r="DT115" s="275" t="str">
        <f ca="true">+IF(OFFSET('Hygiene Data'!$E$13,0,10*ROW('Hygiene Data'!E109))="","",OFFSET('Hygiene Data'!$E$13,0,10*ROW('Hygiene Data'!E109)))</f>
        <v/>
      </c>
      <c r="DU115" s="275" t="str">
        <f ca="true">+IF(OFFSET('Hygiene Data'!$F$11,0,10*ROW('Hygiene Data'!F109))="","",OFFSET('Hygiene Data'!$F$11,0,10*ROW('Hygiene Data'!F109)))</f>
        <v/>
      </c>
      <c r="DV115" s="275" t="str">
        <f ca="true">+IF(OFFSET('Hygiene Data'!$F$12,0,10*ROW('Hygiene Data'!F109))="","",OFFSET('Hygiene Data'!$F$12,0,10*ROW('Hygiene Data'!F109)))</f>
        <v/>
      </c>
      <c r="DW115" s="275" t="str">
        <f ca="true">+IF(OFFSET('Hygiene Data'!$F$13,0,10*ROW('Hygiene Data'!F109))="","",OFFSET('Hygiene Data'!$F$13,0,10*ROW('Hygiene Data'!F109)))</f>
        <v/>
      </c>
      <c r="DX115" s="275" t="str">
        <f ca="true">+IF(OFFSET('Hygiene Data'!$G$11,0,10*ROW('Hygiene Data'!G109))="","",OFFSET('Hygiene Data'!$G$11,0,10*ROW('Hygiene Data'!G109)))</f>
        <v/>
      </c>
      <c r="DY115" s="275" t="str">
        <f ca="true">+IF(OFFSET('Hygiene Data'!$G$12,0,10*ROW('Hygiene Data'!G109))="","",OFFSET('Hygiene Data'!$G$12,0,10*ROW('Hygiene Data'!G109)))</f>
        <v/>
      </c>
      <c r="DZ115" s="275" t="str">
        <f ca="true">+IF(OFFSET('Hygiene Data'!$G$13,0,10*ROW('Hygiene Data'!G109))="","",OFFSET('Hygiene Data'!$G$13,0,10*ROW('Hygiene Data'!G109)))</f>
        <v/>
      </c>
      <c r="EA115" s="275" t="str">
        <f ca="true">+IF(OFFSET('Hygiene Data'!$H$11,0,10*ROW('Hygiene Data'!H109))="","",OFFSET('Hygiene Data'!$H$11,0,10*ROW('Hygiene Data'!H109)))</f>
        <v/>
      </c>
      <c r="EB115" s="275" t="str">
        <f ca="true">+IF(OFFSET('Hygiene Data'!$H$12,0,10*ROW('Hygiene Data'!H109))="","",OFFSET('Hygiene Data'!$H$12,0,10*ROW('Hygiene Data'!H109)))</f>
        <v/>
      </c>
      <c r="EC115" s="275" t="str">
        <f ca="true">+IF(OFFSET('Hygiene Data'!$H$13,0,10*ROW('Hygiene Data'!H109))="","",OFFSET('Hygiene Data'!$H$13,0,10*ROW('Hygiene Data'!H109)))</f>
        <v/>
      </c>
      <c r="ED115" s="275" t="str">
        <f ca="true">+IF(OFFSET('Hygiene Data'!$I$11,0,10*ROW('Hygiene Data'!I109))="","",OFFSET('Hygiene Data'!$I$11,0,10*ROW('Hygiene Data'!I109)))</f>
        <v/>
      </c>
      <c r="EE115" s="275" t="str">
        <f ca="true">+IF(OFFSET('Hygiene Data'!$I$12,0,10*ROW('Hygiene Data'!I109))="","",OFFSET('Hygiene Data'!$I$12,0,10*ROW('Hygiene Data'!I109)))</f>
        <v/>
      </c>
      <c r="EF115" s="275"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1"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5"/>
      <c r="BS116" s="275" t="str">
        <f ca="true">+IF(OFFSET('Water Data'!$D$27,0,10*ROW('Water Data'!D110))="","",OFFSET('Water Data'!$D$27,0,10*ROW('Water Data'!D110)))</f>
        <v/>
      </c>
      <c r="BT116" s="275" t="str">
        <f ca="true">+IF(OFFSET('Water Data'!$D$28,0,10*ROW('Water Data'!D110))="","",OFFSET('Water Data'!$D$28,0,10*ROW('Water Data'!D110)))</f>
        <v/>
      </c>
      <c r="BU116" s="275" t="str">
        <f ca="true">+IF(OFFSET('Water Data'!$D$29,0,10*ROW('Water Data'!D110))="","",OFFSET('Water Data'!$D$29,0,10*ROW('Water Data'!D110)))</f>
        <v/>
      </c>
      <c r="BV116" s="275" t="str">
        <f ca="true">+IF(OFFSET('Water Data'!$E$27,0,10*ROW('Water Data'!E110))="","",OFFSET('Water Data'!$E$27,0,10*ROW('Water Data'!E110)))</f>
        <v/>
      </c>
      <c r="BW116" s="275" t="str">
        <f ca="true">+IF(OFFSET('Water Data'!$E$28,0,10*ROW('Water Data'!E110))="","",OFFSET('Water Data'!$E$28,0,10*ROW('Water Data'!E110)))</f>
        <v/>
      </c>
      <c r="BX116" s="275" t="str">
        <f ca="true">+IF(OFFSET('Water Data'!$E$29,0,10*ROW('Water Data'!E110))="","",OFFSET('Water Data'!$E$29,0,10*ROW('Water Data'!E110)))</f>
        <v/>
      </c>
      <c r="BY116" s="275" t="str">
        <f ca="true">+IF(OFFSET('Water Data'!$F$27,0,10*ROW('Water Data'!F110))="","",OFFSET('Water Data'!$F$27,0,10*ROW('Water Data'!F110)))</f>
        <v/>
      </c>
      <c r="BZ116" s="275" t="str">
        <f ca="true">+IF(OFFSET('Water Data'!$F$28,0,10*ROW('Water Data'!F110))="","",OFFSET('Water Data'!$F$28,0,10*ROW('Water Data'!F110)))</f>
        <v/>
      </c>
      <c r="CA116" s="275" t="str">
        <f ca="true">+IF(OFFSET('Water Data'!$F$29,0,10*ROW('Water Data'!F110))="","",OFFSET('Water Data'!$F$29,0,10*ROW('Water Data'!F110)))</f>
        <v/>
      </c>
      <c r="CB116" s="275" t="str">
        <f ca="true">+IF(OFFSET('Water Data'!$G$27,0,10*ROW('Water Data'!G110))="","",OFFSET('Water Data'!$G$27,0,10*ROW('Water Data'!G110)))</f>
        <v/>
      </c>
      <c r="CC116" s="275" t="str">
        <f ca="true">+IF(OFFSET('Water Data'!$G$28,0,10*ROW('Water Data'!G110))="","",OFFSET('Water Data'!$G$28,0,10*ROW('Water Data'!G110)))</f>
        <v/>
      </c>
      <c r="CD116" s="275" t="str">
        <f ca="true">+IF(OFFSET('Water Data'!$G$29,0,10*ROW('Water Data'!G110))="","",OFFSET('Water Data'!$G$29,0,10*ROW('Water Data'!G110)))</f>
        <v/>
      </c>
      <c r="CE116" s="275" t="str">
        <f ca="true">+IF(OFFSET('Water Data'!$H$27,0,10*ROW('Water Data'!H110))="","",OFFSET('Water Data'!$H$27,0,10*ROW('Water Data'!H110)))</f>
        <v/>
      </c>
      <c r="CF116" s="275" t="str">
        <f ca="true">+IF(OFFSET('Water Data'!$H$28,0,10*ROW('Water Data'!H110))="","",OFFSET('Water Data'!$H$28,0,10*ROW('Water Data'!H110)))</f>
        <v/>
      </c>
      <c r="CG116" s="275" t="str">
        <f ca="true">+IF(OFFSET('Water Data'!$H$29,0,10*ROW('Water Data'!H110))="","",OFFSET('Water Data'!$H$29,0,10*ROW('Water Data'!H110)))</f>
        <v/>
      </c>
      <c r="CH116" s="275" t="str">
        <f ca="true">+IF(OFFSET('Water Data'!$I$27,0,10*ROW('Water Data'!I110))="","",OFFSET('Water Data'!$I$27,0,10*ROW('Water Data'!I110)))</f>
        <v/>
      </c>
      <c r="CI116" s="275" t="str">
        <f ca="true">+IF(OFFSET('Water Data'!$I$28,0,10*ROW('Water Data'!I110))="","",OFFSET('Water Data'!$I$28,0,10*ROW('Water Data'!I110)))</f>
        <v/>
      </c>
      <c r="CJ116" s="275" t="str">
        <f ca="true">+IF(OFFSET('Water Data'!$I$29,0,10*ROW('Water Data'!I110))="","",OFFSET('Water Data'!$I$29,0,10*ROW('Water Data'!I110)))</f>
        <v/>
      </c>
      <c r="CK116" s="275" t="str">
        <f ca="true">+IF(OFFSET('Sanitation Data'!$D$28,0,10*ROW('Sanitation Data'!D110))="","",OFFSET('Sanitation Data'!$D$28,0,10*ROW('Sanitation Data'!D110)))</f>
        <v/>
      </c>
      <c r="CL116" s="275" t="str">
        <f ca="true">+IF(OFFSET('Sanitation Data'!$D$29,0,10*ROW('Sanitation Data'!D110))="","",OFFSET('Sanitation Data'!$D$29,0,10*ROW('Sanitation Data'!D110)))</f>
        <v/>
      </c>
      <c r="CM116" s="275" t="str">
        <f ca="true">+IF(OFFSET('Sanitation Data'!$D$30,0,10*ROW('Sanitation Data'!D110))="","",OFFSET('Sanitation Data'!$D$30,0,10*ROW('Sanitation Data'!D110)))</f>
        <v/>
      </c>
      <c r="CN116" s="275" t="str">
        <f ca="true">+IF(OFFSET('Sanitation Data'!$D$31,0,10*ROW('Sanitation Data'!D110))="","",OFFSET('Sanitation Data'!$D$31,0,10*ROW('Sanitation Data'!D110)))</f>
        <v/>
      </c>
      <c r="CO116" s="275" t="str">
        <f ca="true">+IF(OFFSET('Sanitation Data'!$D$32,0,10*ROW('Sanitation Data'!D110))="","",OFFSET('Sanitation Data'!$D$32,0,10*ROW('Sanitation Data'!D110)))</f>
        <v/>
      </c>
      <c r="CP116" s="275" t="str">
        <f ca="true">+IF(OFFSET('Sanitation Data'!$E$28,0,10*ROW('Sanitation Data'!E110))="","",OFFSET('Sanitation Data'!$E$28,0,10*ROW('Sanitation Data'!E110)))</f>
        <v/>
      </c>
      <c r="CQ116" s="275" t="str">
        <f ca="true">+IF(OFFSET('Sanitation Data'!$E$29,0,10*ROW('Sanitation Data'!E110))="","",OFFSET('Sanitation Data'!$E$29,0,10*ROW('Sanitation Data'!E110)))</f>
        <v/>
      </c>
      <c r="CR116" s="275" t="str">
        <f ca="true">+IF(OFFSET('Sanitation Data'!$E$30,0,10*ROW('Sanitation Data'!E110))="","",OFFSET('Sanitation Data'!$E$30,0,10*ROW('Sanitation Data'!E110)))</f>
        <v/>
      </c>
      <c r="CS116" s="275" t="str">
        <f ca="true">+IF(OFFSET('Sanitation Data'!$E$31,0,10*ROW('Sanitation Data'!E110))="","",OFFSET('Sanitation Data'!$E$31,0,10*ROW('Sanitation Data'!E110)))</f>
        <v/>
      </c>
      <c r="CT116" s="275" t="str">
        <f ca="true">+IF(OFFSET('Sanitation Data'!$E$32,0,10*ROW('Sanitation Data'!E110))="","",OFFSET('Sanitation Data'!$E$32,0,10*ROW('Sanitation Data'!E110)))</f>
        <v/>
      </c>
      <c r="CU116" s="275" t="str">
        <f ca="true">+IF(OFFSET('Sanitation Data'!$F$28,0,10*ROW('Sanitation Data'!F110))="","",OFFSET('Sanitation Data'!$F$28,0,10*ROW('Sanitation Data'!F110)))</f>
        <v/>
      </c>
      <c r="CV116" s="275" t="str">
        <f ca="true">+IF(OFFSET('Sanitation Data'!$F$29,0,10*ROW('Sanitation Data'!F110))="","",OFFSET('Sanitation Data'!$F$29,0,10*ROW('Sanitation Data'!F110)))</f>
        <v/>
      </c>
      <c r="CW116" s="275" t="str">
        <f ca="true">+IF(OFFSET('Sanitation Data'!$F$30,0,10*ROW('Sanitation Data'!F110))="","",OFFSET('Sanitation Data'!$F$30,0,10*ROW('Sanitation Data'!F110)))</f>
        <v/>
      </c>
      <c r="CX116" s="275" t="str">
        <f ca="true">+IF(OFFSET('Sanitation Data'!$F$31,0,10*ROW('Sanitation Data'!F110))="","",OFFSET('Sanitation Data'!$F$31,0,10*ROW('Sanitation Data'!F110)))</f>
        <v/>
      </c>
      <c r="CY116" s="275" t="str">
        <f ca="true">+IF(OFFSET('Sanitation Data'!$F$32,0,10*ROW('Sanitation Data'!F110))="","",OFFSET('Sanitation Data'!$F$32,0,10*ROW('Sanitation Data'!F110)))</f>
        <v/>
      </c>
      <c r="CZ116" s="275" t="str">
        <f ca="true">+IF(OFFSET('Sanitation Data'!$G$28,0,10*ROW('Sanitation Data'!G110))="","",OFFSET('Sanitation Data'!$G$28,0,10*ROW('Sanitation Data'!G110)))</f>
        <v/>
      </c>
      <c r="DA116" s="275" t="str">
        <f ca="true">+IF(OFFSET('Sanitation Data'!$G$29,0,10*ROW('Sanitation Data'!G110))="","",OFFSET('Sanitation Data'!$G$29,0,10*ROW('Sanitation Data'!G110)))</f>
        <v/>
      </c>
      <c r="DB116" s="275" t="str">
        <f ca="true">+IF(OFFSET('Sanitation Data'!$G$30,0,10*ROW('Sanitation Data'!G110))="","",OFFSET('Sanitation Data'!$G$30,0,10*ROW('Sanitation Data'!G110)))</f>
        <v/>
      </c>
      <c r="DC116" s="275" t="str">
        <f ca="true">+IF(OFFSET('Sanitation Data'!$G$31,0,10*ROW('Sanitation Data'!G110))="","",OFFSET('Sanitation Data'!$G$31,0,10*ROW('Sanitation Data'!G110)))</f>
        <v/>
      </c>
      <c r="DD116" s="275" t="str">
        <f ca="true">+IF(OFFSET('Sanitation Data'!$G$32,0,10*ROW('Sanitation Data'!G110))="","",OFFSET('Sanitation Data'!$G$32,0,10*ROW('Sanitation Data'!G110)))</f>
        <v/>
      </c>
      <c r="DE116" s="275" t="str">
        <f ca="true">+IF(OFFSET('Sanitation Data'!$H$28,0,10*ROW('Sanitation Data'!H110))="","",OFFSET('Sanitation Data'!$H$28,0,10*ROW('Sanitation Data'!H110)))</f>
        <v/>
      </c>
      <c r="DF116" s="275" t="str">
        <f ca="true">+IF(OFFSET('Sanitation Data'!$H$29,0,10*ROW('Sanitation Data'!H110))="","",OFFSET('Sanitation Data'!$H$29,0,10*ROW('Sanitation Data'!H110)))</f>
        <v/>
      </c>
      <c r="DG116" s="275" t="str">
        <f ca="true">+IF(OFFSET('Sanitation Data'!$H$30,0,10*ROW('Sanitation Data'!H110))="","",OFFSET('Sanitation Data'!$H$30,0,10*ROW('Sanitation Data'!H110)))</f>
        <v/>
      </c>
      <c r="DH116" s="275" t="str">
        <f ca="true">+IF(OFFSET('Sanitation Data'!$H$31,0,10*ROW('Sanitation Data'!H110))="","",OFFSET('Sanitation Data'!$H$31,0,10*ROW('Sanitation Data'!H110)))</f>
        <v/>
      </c>
      <c r="DI116" s="275" t="str">
        <f ca="true">+IF(OFFSET('Sanitation Data'!$H$32,0,10*ROW('Sanitation Data'!H110))="","",OFFSET('Sanitation Data'!$H$32,0,10*ROW('Sanitation Data'!H110)))</f>
        <v/>
      </c>
      <c r="DJ116" s="275" t="str">
        <f ca="true">+IF(OFFSET('Sanitation Data'!$I$28,0,10*ROW('Sanitation Data'!I110))="","",OFFSET('Sanitation Data'!$I$28,0,10*ROW('Sanitation Data'!I110)))</f>
        <v/>
      </c>
      <c r="DK116" s="275" t="str">
        <f ca="true">+IF(OFFSET('Sanitation Data'!$I$29,0,10*ROW('Sanitation Data'!I110))="","",OFFSET('Sanitation Data'!$I$29,0,10*ROW('Sanitation Data'!I110)))</f>
        <v/>
      </c>
      <c r="DL116" s="275" t="str">
        <f ca="true">+IF(OFFSET('Sanitation Data'!$I$30,0,10*ROW('Sanitation Data'!I110))="","",OFFSET('Sanitation Data'!$I$30,0,10*ROW('Sanitation Data'!I110)))</f>
        <v/>
      </c>
      <c r="DM116" s="275" t="str">
        <f ca="true">+IF(OFFSET('Sanitation Data'!$I$31,0,10*ROW('Sanitation Data'!I110))="","",OFFSET('Sanitation Data'!$I$31,0,10*ROW('Sanitation Data'!I110)))</f>
        <v/>
      </c>
      <c r="DN116" s="275" t="str">
        <f ca="true">+IF(OFFSET('Sanitation Data'!$I$32,0,10*ROW('Sanitation Data'!I110))="","",OFFSET('Sanitation Data'!$I$32,0,10*ROW('Sanitation Data'!I110)))</f>
        <v/>
      </c>
      <c r="DO116" s="275" t="str">
        <f ca="true">+IF(OFFSET('Hygiene Data'!$D$11,0,10*ROW('Hygiene Data'!D110))="","",OFFSET('Hygiene Data'!$D$11,0,10*ROW('Hygiene Data'!D110)))</f>
        <v/>
      </c>
      <c r="DP116" s="275" t="str">
        <f ca="true">+IF(OFFSET('Hygiene Data'!$D$12,0,10*ROW('Hygiene Data'!D110))="","",OFFSET('Hygiene Data'!$D$12,0,10*ROW('Hygiene Data'!D110)))</f>
        <v/>
      </c>
      <c r="DQ116" s="275" t="str">
        <f ca="true">+IF(OFFSET('Hygiene Data'!$D$13,0,10*ROW('Hygiene Data'!D110))="","",OFFSET('Hygiene Data'!$D$13,0,10*ROW('Hygiene Data'!D110)))</f>
        <v/>
      </c>
      <c r="DR116" s="275" t="str">
        <f ca="true">+IF(OFFSET('Hygiene Data'!$E$11,0,10*ROW('Hygiene Data'!E110))="","",OFFSET('Hygiene Data'!$E$11,0,10*ROW('Hygiene Data'!E110)))</f>
        <v/>
      </c>
      <c r="DS116" s="275" t="str">
        <f ca="true">+IF(OFFSET('Hygiene Data'!$E$12,0,10*ROW('Hygiene Data'!E110))="","",OFFSET('Hygiene Data'!$E$12,0,10*ROW('Hygiene Data'!E110)))</f>
        <v/>
      </c>
      <c r="DT116" s="275" t="str">
        <f ca="true">+IF(OFFSET('Hygiene Data'!$E$13,0,10*ROW('Hygiene Data'!E110))="","",OFFSET('Hygiene Data'!$E$13,0,10*ROW('Hygiene Data'!E110)))</f>
        <v/>
      </c>
      <c r="DU116" s="275" t="str">
        <f ca="true">+IF(OFFSET('Hygiene Data'!$F$11,0,10*ROW('Hygiene Data'!F110))="","",OFFSET('Hygiene Data'!$F$11,0,10*ROW('Hygiene Data'!F110)))</f>
        <v/>
      </c>
      <c r="DV116" s="275" t="str">
        <f ca="true">+IF(OFFSET('Hygiene Data'!$F$12,0,10*ROW('Hygiene Data'!F110))="","",OFFSET('Hygiene Data'!$F$12,0,10*ROW('Hygiene Data'!F110)))</f>
        <v/>
      </c>
      <c r="DW116" s="275" t="str">
        <f ca="true">+IF(OFFSET('Hygiene Data'!$F$13,0,10*ROW('Hygiene Data'!F110))="","",OFFSET('Hygiene Data'!$F$13,0,10*ROW('Hygiene Data'!F110)))</f>
        <v/>
      </c>
      <c r="DX116" s="275" t="str">
        <f ca="true">+IF(OFFSET('Hygiene Data'!$G$11,0,10*ROW('Hygiene Data'!G110))="","",OFFSET('Hygiene Data'!$G$11,0,10*ROW('Hygiene Data'!G110)))</f>
        <v/>
      </c>
      <c r="DY116" s="275" t="str">
        <f ca="true">+IF(OFFSET('Hygiene Data'!$G$12,0,10*ROW('Hygiene Data'!G110))="","",OFFSET('Hygiene Data'!$G$12,0,10*ROW('Hygiene Data'!G110)))</f>
        <v/>
      </c>
      <c r="DZ116" s="275" t="str">
        <f ca="true">+IF(OFFSET('Hygiene Data'!$G$13,0,10*ROW('Hygiene Data'!G110))="","",OFFSET('Hygiene Data'!$G$13,0,10*ROW('Hygiene Data'!G110)))</f>
        <v/>
      </c>
      <c r="EA116" s="275" t="str">
        <f ca="true">+IF(OFFSET('Hygiene Data'!$H$11,0,10*ROW('Hygiene Data'!H110))="","",OFFSET('Hygiene Data'!$H$11,0,10*ROW('Hygiene Data'!H110)))</f>
        <v/>
      </c>
      <c r="EB116" s="275" t="str">
        <f ca="true">+IF(OFFSET('Hygiene Data'!$H$12,0,10*ROW('Hygiene Data'!H110))="","",OFFSET('Hygiene Data'!$H$12,0,10*ROW('Hygiene Data'!H110)))</f>
        <v/>
      </c>
      <c r="EC116" s="275" t="str">
        <f ca="true">+IF(OFFSET('Hygiene Data'!$H$13,0,10*ROW('Hygiene Data'!H110))="","",OFFSET('Hygiene Data'!$H$13,0,10*ROW('Hygiene Data'!H110)))</f>
        <v/>
      </c>
      <c r="ED116" s="275" t="str">
        <f ca="true">+IF(OFFSET('Hygiene Data'!$I$11,0,10*ROW('Hygiene Data'!I110))="","",OFFSET('Hygiene Data'!$I$11,0,10*ROW('Hygiene Data'!I110)))</f>
        <v/>
      </c>
      <c r="EE116" s="275" t="str">
        <f ca="true">+IF(OFFSET('Hygiene Data'!$I$12,0,10*ROW('Hygiene Data'!I110))="","",OFFSET('Hygiene Data'!$I$12,0,10*ROW('Hygiene Data'!I110)))</f>
        <v/>
      </c>
      <c r="EF116" s="275"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1"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5"/>
      <c r="BS117" s="275" t="str">
        <f ca="true">+IF(OFFSET('Water Data'!$D$27,0,10*ROW('Water Data'!D111))="","",OFFSET('Water Data'!$D$27,0,10*ROW('Water Data'!D111)))</f>
        <v/>
      </c>
      <c r="BT117" s="275" t="str">
        <f ca="true">+IF(OFFSET('Water Data'!$D$28,0,10*ROW('Water Data'!D111))="","",OFFSET('Water Data'!$D$28,0,10*ROW('Water Data'!D111)))</f>
        <v/>
      </c>
      <c r="BU117" s="275" t="str">
        <f ca="true">+IF(OFFSET('Water Data'!$D$29,0,10*ROW('Water Data'!D111))="","",OFFSET('Water Data'!$D$29,0,10*ROW('Water Data'!D111)))</f>
        <v/>
      </c>
      <c r="BV117" s="275" t="str">
        <f ca="true">+IF(OFFSET('Water Data'!$E$27,0,10*ROW('Water Data'!E111))="","",OFFSET('Water Data'!$E$27,0,10*ROW('Water Data'!E111)))</f>
        <v/>
      </c>
      <c r="BW117" s="275" t="str">
        <f ca="true">+IF(OFFSET('Water Data'!$E$28,0,10*ROW('Water Data'!E111))="","",OFFSET('Water Data'!$E$28,0,10*ROW('Water Data'!E111)))</f>
        <v/>
      </c>
      <c r="BX117" s="275" t="str">
        <f ca="true">+IF(OFFSET('Water Data'!$E$29,0,10*ROW('Water Data'!E111))="","",OFFSET('Water Data'!$E$29,0,10*ROW('Water Data'!E111)))</f>
        <v/>
      </c>
      <c r="BY117" s="275" t="str">
        <f ca="true">+IF(OFFSET('Water Data'!$F$27,0,10*ROW('Water Data'!F111))="","",OFFSET('Water Data'!$F$27,0,10*ROW('Water Data'!F111)))</f>
        <v/>
      </c>
      <c r="BZ117" s="275" t="str">
        <f ca="true">+IF(OFFSET('Water Data'!$F$28,0,10*ROW('Water Data'!F111))="","",OFFSET('Water Data'!$F$28,0,10*ROW('Water Data'!F111)))</f>
        <v/>
      </c>
      <c r="CA117" s="275" t="str">
        <f ca="true">+IF(OFFSET('Water Data'!$F$29,0,10*ROW('Water Data'!F111))="","",OFFSET('Water Data'!$F$29,0,10*ROW('Water Data'!F111)))</f>
        <v/>
      </c>
      <c r="CB117" s="275" t="str">
        <f ca="true">+IF(OFFSET('Water Data'!$G$27,0,10*ROW('Water Data'!G111))="","",OFFSET('Water Data'!$G$27,0,10*ROW('Water Data'!G111)))</f>
        <v/>
      </c>
      <c r="CC117" s="275" t="str">
        <f ca="true">+IF(OFFSET('Water Data'!$G$28,0,10*ROW('Water Data'!G111))="","",OFFSET('Water Data'!$G$28,0,10*ROW('Water Data'!G111)))</f>
        <v/>
      </c>
      <c r="CD117" s="275" t="str">
        <f ca="true">+IF(OFFSET('Water Data'!$G$29,0,10*ROW('Water Data'!G111))="","",OFFSET('Water Data'!$G$29,0,10*ROW('Water Data'!G111)))</f>
        <v/>
      </c>
      <c r="CE117" s="275" t="str">
        <f ca="true">+IF(OFFSET('Water Data'!$H$27,0,10*ROW('Water Data'!H111))="","",OFFSET('Water Data'!$H$27,0,10*ROW('Water Data'!H111)))</f>
        <v/>
      </c>
      <c r="CF117" s="275" t="str">
        <f ca="true">+IF(OFFSET('Water Data'!$H$28,0,10*ROW('Water Data'!H111))="","",OFFSET('Water Data'!$H$28,0,10*ROW('Water Data'!H111)))</f>
        <v/>
      </c>
      <c r="CG117" s="275" t="str">
        <f ca="true">+IF(OFFSET('Water Data'!$H$29,0,10*ROW('Water Data'!H111))="","",OFFSET('Water Data'!$H$29,0,10*ROW('Water Data'!H111)))</f>
        <v/>
      </c>
      <c r="CH117" s="275" t="str">
        <f ca="true">+IF(OFFSET('Water Data'!$I$27,0,10*ROW('Water Data'!I111))="","",OFFSET('Water Data'!$I$27,0,10*ROW('Water Data'!I111)))</f>
        <v/>
      </c>
      <c r="CI117" s="275" t="str">
        <f ca="true">+IF(OFFSET('Water Data'!$I$28,0,10*ROW('Water Data'!I111))="","",OFFSET('Water Data'!$I$28,0,10*ROW('Water Data'!I111)))</f>
        <v/>
      </c>
      <c r="CJ117" s="275" t="str">
        <f ca="true">+IF(OFFSET('Water Data'!$I$29,0,10*ROW('Water Data'!I111))="","",OFFSET('Water Data'!$I$29,0,10*ROW('Water Data'!I111)))</f>
        <v/>
      </c>
      <c r="CK117" s="275" t="str">
        <f ca="true">+IF(OFFSET('Sanitation Data'!$D$28,0,10*ROW('Sanitation Data'!D111))="","",OFFSET('Sanitation Data'!$D$28,0,10*ROW('Sanitation Data'!D111)))</f>
        <v/>
      </c>
      <c r="CL117" s="275" t="str">
        <f ca="true">+IF(OFFSET('Sanitation Data'!$D$29,0,10*ROW('Sanitation Data'!D111))="","",OFFSET('Sanitation Data'!$D$29,0,10*ROW('Sanitation Data'!D111)))</f>
        <v/>
      </c>
      <c r="CM117" s="275" t="str">
        <f ca="true">+IF(OFFSET('Sanitation Data'!$D$30,0,10*ROW('Sanitation Data'!D111))="","",OFFSET('Sanitation Data'!$D$30,0,10*ROW('Sanitation Data'!D111)))</f>
        <v/>
      </c>
      <c r="CN117" s="275" t="str">
        <f ca="true">+IF(OFFSET('Sanitation Data'!$D$31,0,10*ROW('Sanitation Data'!D111))="","",OFFSET('Sanitation Data'!$D$31,0,10*ROW('Sanitation Data'!D111)))</f>
        <v/>
      </c>
      <c r="CO117" s="275" t="str">
        <f ca="true">+IF(OFFSET('Sanitation Data'!$D$32,0,10*ROW('Sanitation Data'!D111))="","",OFFSET('Sanitation Data'!$D$32,0,10*ROW('Sanitation Data'!D111)))</f>
        <v/>
      </c>
      <c r="CP117" s="275" t="str">
        <f ca="true">+IF(OFFSET('Sanitation Data'!$E$28,0,10*ROW('Sanitation Data'!E111))="","",OFFSET('Sanitation Data'!$E$28,0,10*ROW('Sanitation Data'!E111)))</f>
        <v/>
      </c>
      <c r="CQ117" s="275" t="str">
        <f ca="true">+IF(OFFSET('Sanitation Data'!$E$29,0,10*ROW('Sanitation Data'!E111))="","",OFFSET('Sanitation Data'!$E$29,0,10*ROW('Sanitation Data'!E111)))</f>
        <v/>
      </c>
      <c r="CR117" s="275" t="str">
        <f ca="true">+IF(OFFSET('Sanitation Data'!$E$30,0,10*ROW('Sanitation Data'!E111))="","",OFFSET('Sanitation Data'!$E$30,0,10*ROW('Sanitation Data'!E111)))</f>
        <v/>
      </c>
      <c r="CS117" s="275" t="str">
        <f ca="true">+IF(OFFSET('Sanitation Data'!$E$31,0,10*ROW('Sanitation Data'!E111))="","",OFFSET('Sanitation Data'!$E$31,0,10*ROW('Sanitation Data'!E111)))</f>
        <v/>
      </c>
      <c r="CT117" s="275" t="str">
        <f ca="true">+IF(OFFSET('Sanitation Data'!$E$32,0,10*ROW('Sanitation Data'!E111))="","",OFFSET('Sanitation Data'!$E$32,0,10*ROW('Sanitation Data'!E111)))</f>
        <v/>
      </c>
      <c r="CU117" s="275" t="str">
        <f ca="true">+IF(OFFSET('Sanitation Data'!$F$28,0,10*ROW('Sanitation Data'!F111))="","",OFFSET('Sanitation Data'!$F$28,0,10*ROW('Sanitation Data'!F111)))</f>
        <v/>
      </c>
      <c r="CV117" s="275" t="str">
        <f ca="true">+IF(OFFSET('Sanitation Data'!$F$29,0,10*ROW('Sanitation Data'!F111))="","",OFFSET('Sanitation Data'!$F$29,0,10*ROW('Sanitation Data'!F111)))</f>
        <v/>
      </c>
      <c r="CW117" s="275" t="str">
        <f ca="true">+IF(OFFSET('Sanitation Data'!$F$30,0,10*ROW('Sanitation Data'!F111))="","",OFFSET('Sanitation Data'!$F$30,0,10*ROW('Sanitation Data'!F111)))</f>
        <v/>
      </c>
      <c r="CX117" s="275" t="str">
        <f ca="true">+IF(OFFSET('Sanitation Data'!$F$31,0,10*ROW('Sanitation Data'!F111))="","",OFFSET('Sanitation Data'!$F$31,0,10*ROW('Sanitation Data'!F111)))</f>
        <v/>
      </c>
      <c r="CY117" s="275" t="str">
        <f ca="true">+IF(OFFSET('Sanitation Data'!$F$32,0,10*ROW('Sanitation Data'!F111))="","",OFFSET('Sanitation Data'!$F$32,0,10*ROW('Sanitation Data'!F111)))</f>
        <v/>
      </c>
      <c r="CZ117" s="275" t="str">
        <f ca="true">+IF(OFFSET('Sanitation Data'!$G$28,0,10*ROW('Sanitation Data'!G111))="","",OFFSET('Sanitation Data'!$G$28,0,10*ROW('Sanitation Data'!G111)))</f>
        <v/>
      </c>
      <c r="DA117" s="275" t="str">
        <f ca="true">+IF(OFFSET('Sanitation Data'!$G$29,0,10*ROW('Sanitation Data'!G111))="","",OFFSET('Sanitation Data'!$G$29,0,10*ROW('Sanitation Data'!G111)))</f>
        <v/>
      </c>
      <c r="DB117" s="275" t="str">
        <f ca="true">+IF(OFFSET('Sanitation Data'!$G$30,0,10*ROW('Sanitation Data'!G111))="","",OFFSET('Sanitation Data'!$G$30,0,10*ROW('Sanitation Data'!G111)))</f>
        <v/>
      </c>
      <c r="DC117" s="275" t="str">
        <f ca="true">+IF(OFFSET('Sanitation Data'!$G$31,0,10*ROW('Sanitation Data'!G111))="","",OFFSET('Sanitation Data'!$G$31,0,10*ROW('Sanitation Data'!G111)))</f>
        <v/>
      </c>
      <c r="DD117" s="275" t="str">
        <f ca="true">+IF(OFFSET('Sanitation Data'!$G$32,0,10*ROW('Sanitation Data'!G111))="","",OFFSET('Sanitation Data'!$G$32,0,10*ROW('Sanitation Data'!G111)))</f>
        <v/>
      </c>
      <c r="DE117" s="275" t="str">
        <f ca="true">+IF(OFFSET('Sanitation Data'!$H$28,0,10*ROW('Sanitation Data'!H111))="","",OFFSET('Sanitation Data'!$H$28,0,10*ROW('Sanitation Data'!H111)))</f>
        <v/>
      </c>
      <c r="DF117" s="275" t="str">
        <f ca="true">+IF(OFFSET('Sanitation Data'!$H$29,0,10*ROW('Sanitation Data'!H111))="","",OFFSET('Sanitation Data'!$H$29,0,10*ROW('Sanitation Data'!H111)))</f>
        <v/>
      </c>
      <c r="DG117" s="275" t="str">
        <f ca="true">+IF(OFFSET('Sanitation Data'!$H$30,0,10*ROW('Sanitation Data'!H111))="","",OFFSET('Sanitation Data'!$H$30,0,10*ROW('Sanitation Data'!H111)))</f>
        <v/>
      </c>
      <c r="DH117" s="275" t="str">
        <f ca="true">+IF(OFFSET('Sanitation Data'!$H$31,0,10*ROW('Sanitation Data'!H111))="","",OFFSET('Sanitation Data'!$H$31,0,10*ROW('Sanitation Data'!H111)))</f>
        <v/>
      </c>
      <c r="DI117" s="275" t="str">
        <f ca="true">+IF(OFFSET('Sanitation Data'!$H$32,0,10*ROW('Sanitation Data'!H111))="","",OFFSET('Sanitation Data'!$H$32,0,10*ROW('Sanitation Data'!H111)))</f>
        <v/>
      </c>
      <c r="DJ117" s="275" t="str">
        <f ca="true">+IF(OFFSET('Sanitation Data'!$I$28,0,10*ROW('Sanitation Data'!I111))="","",OFFSET('Sanitation Data'!$I$28,0,10*ROW('Sanitation Data'!I111)))</f>
        <v/>
      </c>
      <c r="DK117" s="275" t="str">
        <f ca="true">+IF(OFFSET('Sanitation Data'!$I$29,0,10*ROW('Sanitation Data'!I111))="","",OFFSET('Sanitation Data'!$I$29,0,10*ROW('Sanitation Data'!I111)))</f>
        <v/>
      </c>
      <c r="DL117" s="275" t="str">
        <f ca="true">+IF(OFFSET('Sanitation Data'!$I$30,0,10*ROW('Sanitation Data'!I111))="","",OFFSET('Sanitation Data'!$I$30,0,10*ROW('Sanitation Data'!I111)))</f>
        <v/>
      </c>
      <c r="DM117" s="275" t="str">
        <f ca="true">+IF(OFFSET('Sanitation Data'!$I$31,0,10*ROW('Sanitation Data'!I111))="","",OFFSET('Sanitation Data'!$I$31,0,10*ROW('Sanitation Data'!I111)))</f>
        <v/>
      </c>
      <c r="DN117" s="275" t="str">
        <f ca="true">+IF(OFFSET('Sanitation Data'!$I$32,0,10*ROW('Sanitation Data'!I111))="","",OFFSET('Sanitation Data'!$I$32,0,10*ROW('Sanitation Data'!I111)))</f>
        <v/>
      </c>
      <c r="DO117" s="275" t="str">
        <f ca="true">+IF(OFFSET('Hygiene Data'!$D$11,0,10*ROW('Hygiene Data'!D111))="","",OFFSET('Hygiene Data'!$D$11,0,10*ROW('Hygiene Data'!D111)))</f>
        <v/>
      </c>
      <c r="DP117" s="275" t="str">
        <f ca="true">+IF(OFFSET('Hygiene Data'!$D$12,0,10*ROW('Hygiene Data'!D111))="","",OFFSET('Hygiene Data'!$D$12,0,10*ROW('Hygiene Data'!D111)))</f>
        <v/>
      </c>
      <c r="DQ117" s="275" t="str">
        <f ca="true">+IF(OFFSET('Hygiene Data'!$D$13,0,10*ROW('Hygiene Data'!D111))="","",OFFSET('Hygiene Data'!$D$13,0,10*ROW('Hygiene Data'!D111)))</f>
        <v/>
      </c>
      <c r="DR117" s="275" t="str">
        <f ca="true">+IF(OFFSET('Hygiene Data'!$E$11,0,10*ROW('Hygiene Data'!E111))="","",OFFSET('Hygiene Data'!$E$11,0,10*ROW('Hygiene Data'!E111)))</f>
        <v/>
      </c>
      <c r="DS117" s="275" t="str">
        <f ca="true">+IF(OFFSET('Hygiene Data'!$E$12,0,10*ROW('Hygiene Data'!E111))="","",OFFSET('Hygiene Data'!$E$12,0,10*ROW('Hygiene Data'!E111)))</f>
        <v/>
      </c>
      <c r="DT117" s="275" t="str">
        <f ca="true">+IF(OFFSET('Hygiene Data'!$E$13,0,10*ROW('Hygiene Data'!E111))="","",OFFSET('Hygiene Data'!$E$13,0,10*ROW('Hygiene Data'!E111)))</f>
        <v/>
      </c>
      <c r="DU117" s="275" t="str">
        <f ca="true">+IF(OFFSET('Hygiene Data'!$F$11,0,10*ROW('Hygiene Data'!F111))="","",OFFSET('Hygiene Data'!$F$11,0,10*ROW('Hygiene Data'!F111)))</f>
        <v/>
      </c>
      <c r="DV117" s="275" t="str">
        <f ca="true">+IF(OFFSET('Hygiene Data'!$F$12,0,10*ROW('Hygiene Data'!F111))="","",OFFSET('Hygiene Data'!$F$12,0,10*ROW('Hygiene Data'!F111)))</f>
        <v/>
      </c>
      <c r="DW117" s="275" t="str">
        <f ca="true">+IF(OFFSET('Hygiene Data'!$F$13,0,10*ROW('Hygiene Data'!F111))="","",OFFSET('Hygiene Data'!$F$13,0,10*ROW('Hygiene Data'!F111)))</f>
        <v/>
      </c>
      <c r="DX117" s="275" t="str">
        <f ca="true">+IF(OFFSET('Hygiene Data'!$G$11,0,10*ROW('Hygiene Data'!G111))="","",OFFSET('Hygiene Data'!$G$11,0,10*ROW('Hygiene Data'!G111)))</f>
        <v/>
      </c>
      <c r="DY117" s="275" t="str">
        <f ca="true">+IF(OFFSET('Hygiene Data'!$G$12,0,10*ROW('Hygiene Data'!G111))="","",OFFSET('Hygiene Data'!$G$12,0,10*ROW('Hygiene Data'!G111)))</f>
        <v/>
      </c>
      <c r="DZ117" s="275" t="str">
        <f ca="true">+IF(OFFSET('Hygiene Data'!$G$13,0,10*ROW('Hygiene Data'!G111))="","",OFFSET('Hygiene Data'!$G$13,0,10*ROW('Hygiene Data'!G111)))</f>
        <v/>
      </c>
      <c r="EA117" s="275" t="str">
        <f ca="true">+IF(OFFSET('Hygiene Data'!$H$11,0,10*ROW('Hygiene Data'!H111))="","",OFFSET('Hygiene Data'!$H$11,0,10*ROW('Hygiene Data'!H111)))</f>
        <v/>
      </c>
      <c r="EB117" s="275" t="str">
        <f ca="true">+IF(OFFSET('Hygiene Data'!$H$12,0,10*ROW('Hygiene Data'!H111))="","",OFFSET('Hygiene Data'!$H$12,0,10*ROW('Hygiene Data'!H111)))</f>
        <v/>
      </c>
      <c r="EC117" s="275" t="str">
        <f ca="true">+IF(OFFSET('Hygiene Data'!$H$13,0,10*ROW('Hygiene Data'!H111))="","",OFFSET('Hygiene Data'!$H$13,0,10*ROW('Hygiene Data'!H111)))</f>
        <v/>
      </c>
      <c r="ED117" s="275" t="str">
        <f ca="true">+IF(OFFSET('Hygiene Data'!$I$11,0,10*ROW('Hygiene Data'!I111))="","",OFFSET('Hygiene Data'!$I$11,0,10*ROW('Hygiene Data'!I111)))</f>
        <v/>
      </c>
      <c r="EE117" s="275" t="str">
        <f ca="true">+IF(OFFSET('Hygiene Data'!$I$12,0,10*ROW('Hygiene Data'!I111))="","",OFFSET('Hygiene Data'!$I$12,0,10*ROW('Hygiene Data'!I111)))</f>
        <v/>
      </c>
      <c r="EF117" s="275"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1"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5"/>
      <c r="BS118" s="275" t="str">
        <f ca="true">+IF(OFFSET('Water Data'!$D$27,0,10*ROW('Water Data'!D112))="","",OFFSET('Water Data'!$D$27,0,10*ROW('Water Data'!D112)))</f>
        <v/>
      </c>
      <c r="BT118" s="275" t="str">
        <f ca="true">+IF(OFFSET('Water Data'!$D$28,0,10*ROW('Water Data'!D112))="","",OFFSET('Water Data'!$D$28,0,10*ROW('Water Data'!D112)))</f>
        <v/>
      </c>
      <c r="BU118" s="275" t="str">
        <f ca="true">+IF(OFFSET('Water Data'!$D$29,0,10*ROW('Water Data'!D112))="","",OFFSET('Water Data'!$D$29,0,10*ROW('Water Data'!D112)))</f>
        <v/>
      </c>
      <c r="BV118" s="275" t="str">
        <f ca="true">+IF(OFFSET('Water Data'!$E$27,0,10*ROW('Water Data'!E112))="","",OFFSET('Water Data'!$E$27,0,10*ROW('Water Data'!E112)))</f>
        <v/>
      </c>
      <c r="BW118" s="275" t="str">
        <f ca="true">+IF(OFFSET('Water Data'!$E$28,0,10*ROW('Water Data'!E112))="","",OFFSET('Water Data'!$E$28,0,10*ROW('Water Data'!E112)))</f>
        <v/>
      </c>
      <c r="BX118" s="275" t="str">
        <f ca="true">+IF(OFFSET('Water Data'!$E$29,0,10*ROW('Water Data'!E112))="","",OFFSET('Water Data'!$E$29,0,10*ROW('Water Data'!E112)))</f>
        <v/>
      </c>
      <c r="BY118" s="275" t="str">
        <f ca="true">+IF(OFFSET('Water Data'!$F$27,0,10*ROW('Water Data'!F112))="","",OFFSET('Water Data'!$F$27,0,10*ROW('Water Data'!F112)))</f>
        <v/>
      </c>
      <c r="BZ118" s="275" t="str">
        <f ca="true">+IF(OFFSET('Water Data'!$F$28,0,10*ROW('Water Data'!F112))="","",OFFSET('Water Data'!$F$28,0,10*ROW('Water Data'!F112)))</f>
        <v/>
      </c>
      <c r="CA118" s="275" t="str">
        <f ca="true">+IF(OFFSET('Water Data'!$F$29,0,10*ROW('Water Data'!F112))="","",OFFSET('Water Data'!$F$29,0,10*ROW('Water Data'!F112)))</f>
        <v/>
      </c>
      <c r="CB118" s="275" t="str">
        <f ca="true">+IF(OFFSET('Water Data'!$G$27,0,10*ROW('Water Data'!G112))="","",OFFSET('Water Data'!$G$27,0,10*ROW('Water Data'!G112)))</f>
        <v/>
      </c>
      <c r="CC118" s="275" t="str">
        <f ca="true">+IF(OFFSET('Water Data'!$G$28,0,10*ROW('Water Data'!G112))="","",OFFSET('Water Data'!$G$28,0,10*ROW('Water Data'!G112)))</f>
        <v/>
      </c>
      <c r="CD118" s="275" t="str">
        <f ca="true">+IF(OFFSET('Water Data'!$G$29,0,10*ROW('Water Data'!G112))="","",OFFSET('Water Data'!$G$29,0,10*ROW('Water Data'!G112)))</f>
        <v/>
      </c>
      <c r="CE118" s="275" t="str">
        <f ca="true">+IF(OFFSET('Water Data'!$H$27,0,10*ROW('Water Data'!H112))="","",OFFSET('Water Data'!$H$27,0,10*ROW('Water Data'!H112)))</f>
        <v/>
      </c>
      <c r="CF118" s="275" t="str">
        <f ca="true">+IF(OFFSET('Water Data'!$H$28,0,10*ROW('Water Data'!H112))="","",OFFSET('Water Data'!$H$28,0,10*ROW('Water Data'!H112)))</f>
        <v/>
      </c>
      <c r="CG118" s="275" t="str">
        <f ca="true">+IF(OFFSET('Water Data'!$H$29,0,10*ROW('Water Data'!H112))="","",OFFSET('Water Data'!$H$29,0,10*ROW('Water Data'!H112)))</f>
        <v/>
      </c>
      <c r="CH118" s="275" t="str">
        <f ca="true">+IF(OFFSET('Water Data'!$I$27,0,10*ROW('Water Data'!I112))="","",OFFSET('Water Data'!$I$27,0,10*ROW('Water Data'!I112)))</f>
        <v/>
      </c>
      <c r="CI118" s="275" t="str">
        <f ca="true">+IF(OFFSET('Water Data'!$I$28,0,10*ROW('Water Data'!I112))="","",OFFSET('Water Data'!$I$28,0,10*ROW('Water Data'!I112)))</f>
        <v/>
      </c>
      <c r="CJ118" s="275" t="str">
        <f ca="true">+IF(OFFSET('Water Data'!$I$29,0,10*ROW('Water Data'!I112))="","",OFFSET('Water Data'!$I$29,0,10*ROW('Water Data'!I112)))</f>
        <v/>
      </c>
      <c r="CK118" s="275" t="str">
        <f ca="true">+IF(OFFSET('Sanitation Data'!$D$28,0,10*ROW('Sanitation Data'!D112))="","",OFFSET('Sanitation Data'!$D$28,0,10*ROW('Sanitation Data'!D112)))</f>
        <v/>
      </c>
      <c r="CL118" s="275" t="str">
        <f ca="true">+IF(OFFSET('Sanitation Data'!$D$29,0,10*ROW('Sanitation Data'!D112))="","",OFFSET('Sanitation Data'!$D$29,0,10*ROW('Sanitation Data'!D112)))</f>
        <v/>
      </c>
      <c r="CM118" s="275" t="str">
        <f ca="true">+IF(OFFSET('Sanitation Data'!$D$30,0,10*ROW('Sanitation Data'!D112))="","",OFFSET('Sanitation Data'!$D$30,0,10*ROW('Sanitation Data'!D112)))</f>
        <v/>
      </c>
      <c r="CN118" s="275" t="str">
        <f ca="true">+IF(OFFSET('Sanitation Data'!$D$31,0,10*ROW('Sanitation Data'!D112))="","",OFFSET('Sanitation Data'!$D$31,0,10*ROW('Sanitation Data'!D112)))</f>
        <v/>
      </c>
      <c r="CO118" s="275" t="str">
        <f ca="true">+IF(OFFSET('Sanitation Data'!$D$32,0,10*ROW('Sanitation Data'!D112))="","",OFFSET('Sanitation Data'!$D$32,0,10*ROW('Sanitation Data'!D112)))</f>
        <v/>
      </c>
      <c r="CP118" s="275" t="str">
        <f ca="true">+IF(OFFSET('Sanitation Data'!$E$28,0,10*ROW('Sanitation Data'!E112))="","",OFFSET('Sanitation Data'!$E$28,0,10*ROW('Sanitation Data'!E112)))</f>
        <v/>
      </c>
      <c r="CQ118" s="275" t="str">
        <f ca="true">+IF(OFFSET('Sanitation Data'!$E$29,0,10*ROW('Sanitation Data'!E112))="","",OFFSET('Sanitation Data'!$E$29,0,10*ROW('Sanitation Data'!E112)))</f>
        <v/>
      </c>
      <c r="CR118" s="275" t="str">
        <f ca="true">+IF(OFFSET('Sanitation Data'!$E$30,0,10*ROW('Sanitation Data'!E112))="","",OFFSET('Sanitation Data'!$E$30,0,10*ROW('Sanitation Data'!E112)))</f>
        <v/>
      </c>
      <c r="CS118" s="275" t="str">
        <f ca="true">+IF(OFFSET('Sanitation Data'!$E$31,0,10*ROW('Sanitation Data'!E112))="","",OFFSET('Sanitation Data'!$E$31,0,10*ROW('Sanitation Data'!E112)))</f>
        <v/>
      </c>
      <c r="CT118" s="275" t="str">
        <f ca="true">+IF(OFFSET('Sanitation Data'!$E$32,0,10*ROW('Sanitation Data'!E112))="","",OFFSET('Sanitation Data'!$E$32,0,10*ROW('Sanitation Data'!E112)))</f>
        <v/>
      </c>
      <c r="CU118" s="275" t="str">
        <f ca="true">+IF(OFFSET('Sanitation Data'!$F$28,0,10*ROW('Sanitation Data'!F112))="","",OFFSET('Sanitation Data'!$F$28,0,10*ROW('Sanitation Data'!F112)))</f>
        <v/>
      </c>
      <c r="CV118" s="275" t="str">
        <f ca="true">+IF(OFFSET('Sanitation Data'!$F$29,0,10*ROW('Sanitation Data'!F112))="","",OFFSET('Sanitation Data'!$F$29,0,10*ROW('Sanitation Data'!F112)))</f>
        <v/>
      </c>
      <c r="CW118" s="275" t="str">
        <f ca="true">+IF(OFFSET('Sanitation Data'!$F$30,0,10*ROW('Sanitation Data'!F112))="","",OFFSET('Sanitation Data'!$F$30,0,10*ROW('Sanitation Data'!F112)))</f>
        <v/>
      </c>
      <c r="CX118" s="275" t="str">
        <f ca="true">+IF(OFFSET('Sanitation Data'!$F$31,0,10*ROW('Sanitation Data'!F112))="","",OFFSET('Sanitation Data'!$F$31,0,10*ROW('Sanitation Data'!F112)))</f>
        <v/>
      </c>
      <c r="CY118" s="275" t="str">
        <f ca="true">+IF(OFFSET('Sanitation Data'!$F$32,0,10*ROW('Sanitation Data'!F112))="","",OFFSET('Sanitation Data'!$F$32,0,10*ROW('Sanitation Data'!F112)))</f>
        <v/>
      </c>
      <c r="CZ118" s="275" t="str">
        <f ca="true">+IF(OFFSET('Sanitation Data'!$G$28,0,10*ROW('Sanitation Data'!G112))="","",OFFSET('Sanitation Data'!$G$28,0,10*ROW('Sanitation Data'!G112)))</f>
        <v/>
      </c>
      <c r="DA118" s="275" t="str">
        <f ca="true">+IF(OFFSET('Sanitation Data'!$G$29,0,10*ROW('Sanitation Data'!G112))="","",OFFSET('Sanitation Data'!$G$29,0,10*ROW('Sanitation Data'!G112)))</f>
        <v/>
      </c>
      <c r="DB118" s="275" t="str">
        <f ca="true">+IF(OFFSET('Sanitation Data'!$G$30,0,10*ROW('Sanitation Data'!G112))="","",OFFSET('Sanitation Data'!$G$30,0,10*ROW('Sanitation Data'!G112)))</f>
        <v/>
      </c>
      <c r="DC118" s="275" t="str">
        <f ca="true">+IF(OFFSET('Sanitation Data'!$G$31,0,10*ROW('Sanitation Data'!G112))="","",OFFSET('Sanitation Data'!$G$31,0,10*ROW('Sanitation Data'!G112)))</f>
        <v/>
      </c>
      <c r="DD118" s="275" t="str">
        <f ca="true">+IF(OFFSET('Sanitation Data'!$G$32,0,10*ROW('Sanitation Data'!G112))="","",OFFSET('Sanitation Data'!$G$32,0,10*ROW('Sanitation Data'!G112)))</f>
        <v/>
      </c>
      <c r="DE118" s="275" t="str">
        <f ca="true">+IF(OFFSET('Sanitation Data'!$H$28,0,10*ROW('Sanitation Data'!H112))="","",OFFSET('Sanitation Data'!$H$28,0,10*ROW('Sanitation Data'!H112)))</f>
        <v/>
      </c>
      <c r="DF118" s="275" t="str">
        <f ca="true">+IF(OFFSET('Sanitation Data'!$H$29,0,10*ROW('Sanitation Data'!H112))="","",OFFSET('Sanitation Data'!$H$29,0,10*ROW('Sanitation Data'!H112)))</f>
        <v/>
      </c>
      <c r="DG118" s="275" t="str">
        <f ca="true">+IF(OFFSET('Sanitation Data'!$H$30,0,10*ROW('Sanitation Data'!H112))="","",OFFSET('Sanitation Data'!$H$30,0,10*ROW('Sanitation Data'!H112)))</f>
        <v/>
      </c>
      <c r="DH118" s="275" t="str">
        <f ca="true">+IF(OFFSET('Sanitation Data'!$H$31,0,10*ROW('Sanitation Data'!H112))="","",OFFSET('Sanitation Data'!$H$31,0,10*ROW('Sanitation Data'!H112)))</f>
        <v/>
      </c>
      <c r="DI118" s="275" t="str">
        <f ca="true">+IF(OFFSET('Sanitation Data'!$H$32,0,10*ROW('Sanitation Data'!H112))="","",OFFSET('Sanitation Data'!$H$32,0,10*ROW('Sanitation Data'!H112)))</f>
        <v/>
      </c>
      <c r="DJ118" s="275" t="str">
        <f ca="true">+IF(OFFSET('Sanitation Data'!$I$28,0,10*ROW('Sanitation Data'!I112))="","",OFFSET('Sanitation Data'!$I$28,0,10*ROW('Sanitation Data'!I112)))</f>
        <v/>
      </c>
      <c r="DK118" s="275" t="str">
        <f ca="true">+IF(OFFSET('Sanitation Data'!$I$29,0,10*ROW('Sanitation Data'!I112))="","",OFFSET('Sanitation Data'!$I$29,0,10*ROW('Sanitation Data'!I112)))</f>
        <v/>
      </c>
      <c r="DL118" s="275" t="str">
        <f ca="true">+IF(OFFSET('Sanitation Data'!$I$30,0,10*ROW('Sanitation Data'!I112))="","",OFFSET('Sanitation Data'!$I$30,0,10*ROW('Sanitation Data'!I112)))</f>
        <v/>
      </c>
      <c r="DM118" s="275" t="str">
        <f ca="true">+IF(OFFSET('Sanitation Data'!$I$31,0,10*ROW('Sanitation Data'!I112))="","",OFFSET('Sanitation Data'!$I$31,0,10*ROW('Sanitation Data'!I112)))</f>
        <v/>
      </c>
      <c r="DN118" s="275" t="str">
        <f ca="true">+IF(OFFSET('Sanitation Data'!$I$32,0,10*ROW('Sanitation Data'!I112))="","",OFFSET('Sanitation Data'!$I$32,0,10*ROW('Sanitation Data'!I112)))</f>
        <v/>
      </c>
      <c r="DO118" s="275" t="str">
        <f ca="true">+IF(OFFSET('Hygiene Data'!$D$11,0,10*ROW('Hygiene Data'!D112))="","",OFFSET('Hygiene Data'!$D$11,0,10*ROW('Hygiene Data'!D112)))</f>
        <v/>
      </c>
      <c r="DP118" s="275" t="str">
        <f ca="true">+IF(OFFSET('Hygiene Data'!$D$12,0,10*ROW('Hygiene Data'!D112))="","",OFFSET('Hygiene Data'!$D$12,0,10*ROW('Hygiene Data'!D112)))</f>
        <v/>
      </c>
      <c r="DQ118" s="275" t="str">
        <f ca="true">+IF(OFFSET('Hygiene Data'!$D$13,0,10*ROW('Hygiene Data'!D112))="","",OFFSET('Hygiene Data'!$D$13,0,10*ROW('Hygiene Data'!D112)))</f>
        <v/>
      </c>
      <c r="DR118" s="275" t="str">
        <f ca="true">+IF(OFFSET('Hygiene Data'!$E$11,0,10*ROW('Hygiene Data'!E112))="","",OFFSET('Hygiene Data'!$E$11,0,10*ROW('Hygiene Data'!E112)))</f>
        <v/>
      </c>
      <c r="DS118" s="275" t="str">
        <f ca="true">+IF(OFFSET('Hygiene Data'!$E$12,0,10*ROW('Hygiene Data'!E112))="","",OFFSET('Hygiene Data'!$E$12,0,10*ROW('Hygiene Data'!E112)))</f>
        <v/>
      </c>
      <c r="DT118" s="275" t="str">
        <f ca="true">+IF(OFFSET('Hygiene Data'!$E$13,0,10*ROW('Hygiene Data'!E112))="","",OFFSET('Hygiene Data'!$E$13,0,10*ROW('Hygiene Data'!E112)))</f>
        <v/>
      </c>
      <c r="DU118" s="275" t="str">
        <f ca="true">+IF(OFFSET('Hygiene Data'!$F$11,0,10*ROW('Hygiene Data'!F112))="","",OFFSET('Hygiene Data'!$F$11,0,10*ROW('Hygiene Data'!F112)))</f>
        <v/>
      </c>
      <c r="DV118" s="275" t="str">
        <f ca="true">+IF(OFFSET('Hygiene Data'!$F$12,0,10*ROW('Hygiene Data'!F112))="","",OFFSET('Hygiene Data'!$F$12,0,10*ROW('Hygiene Data'!F112)))</f>
        <v/>
      </c>
      <c r="DW118" s="275" t="str">
        <f ca="true">+IF(OFFSET('Hygiene Data'!$F$13,0,10*ROW('Hygiene Data'!F112))="","",OFFSET('Hygiene Data'!$F$13,0,10*ROW('Hygiene Data'!F112)))</f>
        <v/>
      </c>
      <c r="DX118" s="275" t="str">
        <f ca="true">+IF(OFFSET('Hygiene Data'!$G$11,0,10*ROW('Hygiene Data'!G112))="","",OFFSET('Hygiene Data'!$G$11,0,10*ROW('Hygiene Data'!G112)))</f>
        <v/>
      </c>
      <c r="DY118" s="275" t="str">
        <f ca="true">+IF(OFFSET('Hygiene Data'!$G$12,0,10*ROW('Hygiene Data'!G112))="","",OFFSET('Hygiene Data'!$G$12,0,10*ROW('Hygiene Data'!G112)))</f>
        <v/>
      </c>
      <c r="DZ118" s="275" t="str">
        <f ca="true">+IF(OFFSET('Hygiene Data'!$G$13,0,10*ROW('Hygiene Data'!G112))="","",OFFSET('Hygiene Data'!$G$13,0,10*ROW('Hygiene Data'!G112)))</f>
        <v/>
      </c>
      <c r="EA118" s="275" t="str">
        <f ca="true">+IF(OFFSET('Hygiene Data'!$H$11,0,10*ROW('Hygiene Data'!H112))="","",OFFSET('Hygiene Data'!$H$11,0,10*ROW('Hygiene Data'!H112)))</f>
        <v/>
      </c>
      <c r="EB118" s="275" t="str">
        <f ca="true">+IF(OFFSET('Hygiene Data'!$H$12,0,10*ROW('Hygiene Data'!H112))="","",OFFSET('Hygiene Data'!$H$12,0,10*ROW('Hygiene Data'!H112)))</f>
        <v/>
      </c>
      <c r="EC118" s="275" t="str">
        <f ca="true">+IF(OFFSET('Hygiene Data'!$H$13,0,10*ROW('Hygiene Data'!H112))="","",OFFSET('Hygiene Data'!$H$13,0,10*ROW('Hygiene Data'!H112)))</f>
        <v/>
      </c>
      <c r="ED118" s="275" t="str">
        <f ca="true">+IF(OFFSET('Hygiene Data'!$I$11,0,10*ROW('Hygiene Data'!I112))="","",OFFSET('Hygiene Data'!$I$11,0,10*ROW('Hygiene Data'!I112)))</f>
        <v/>
      </c>
      <c r="EE118" s="275" t="str">
        <f ca="true">+IF(OFFSET('Hygiene Data'!$I$12,0,10*ROW('Hygiene Data'!I112))="","",OFFSET('Hygiene Data'!$I$12,0,10*ROW('Hygiene Data'!I112)))</f>
        <v/>
      </c>
      <c r="EF118" s="275"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1"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5"/>
      <c r="BS119" s="275" t="str">
        <f ca="true">+IF(OFFSET('Water Data'!$D$27,0,10*ROW('Water Data'!D113))="","",OFFSET('Water Data'!$D$27,0,10*ROW('Water Data'!D113)))</f>
        <v/>
      </c>
      <c r="BT119" s="275" t="str">
        <f ca="true">+IF(OFFSET('Water Data'!$D$28,0,10*ROW('Water Data'!D113))="","",OFFSET('Water Data'!$D$28,0,10*ROW('Water Data'!D113)))</f>
        <v/>
      </c>
      <c r="BU119" s="275" t="str">
        <f ca="true">+IF(OFFSET('Water Data'!$D$29,0,10*ROW('Water Data'!D113))="","",OFFSET('Water Data'!$D$29,0,10*ROW('Water Data'!D113)))</f>
        <v/>
      </c>
      <c r="BV119" s="275" t="str">
        <f ca="true">+IF(OFFSET('Water Data'!$E$27,0,10*ROW('Water Data'!E113))="","",OFFSET('Water Data'!$E$27,0,10*ROW('Water Data'!E113)))</f>
        <v/>
      </c>
      <c r="BW119" s="275" t="str">
        <f ca="true">+IF(OFFSET('Water Data'!$E$28,0,10*ROW('Water Data'!E113))="","",OFFSET('Water Data'!$E$28,0,10*ROW('Water Data'!E113)))</f>
        <v/>
      </c>
      <c r="BX119" s="275" t="str">
        <f ca="true">+IF(OFFSET('Water Data'!$E$29,0,10*ROW('Water Data'!E113))="","",OFFSET('Water Data'!$E$29,0,10*ROW('Water Data'!E113)))</f>
        <v/>
      </c>
      <c r="BY119" s="275" t="str">
        <f ca="true">+IF(OFFSET('Water Data'!$F$27,0,10*ROW('Water Data'!F113))="","",OFFSET('Water Data'!$F$27,0,10*ROW('Water Data'!F113)))</f>
        <v/>
      </c>
      <c r="BZ119" s="275" t="str">
        <f ca="true">+IF(OFFSET('Water Data'!$F$28,0,10*ROW('Water Data'!F113))="","",OFFSET('Water Data'!$F$28,0,10*ROW('Water Data'!F113)))</f>
        <v/>
      </c>
      <c r="CA119" s="275" t="str">
        <f ca="true">+IF(OFFSET('Water Data'!$F$29,0,10*ROW('Water Data'!F113))="","",OFFSET('Water Data'!$F$29,0,10*ROW('Water Data'!F113)))</f>
        <v/>
      </c>
      <c r="CB119" s="275" t="str">
        <f ca="true">+IF(OFFSET('Water Data'!$G$27,0,10*ROW('Water Data'!G113))="","",OFFSET('Water Data'!$G$27,0,10*ROW('Water Data'!G113)))</f>
        <v/>
      </c>
      <c r="CC119" s="275" t="str">
        <f ca="true">+IF(OFFSET('Water Data'!$G$28,0,10*ROW('Water Data'!G113))="","",OFFSET('Water Data'!$G$28,0,10*ROW('Water Data'!G113)))</f>
        <v/>
      </c>
      <c r="CD119" s="275" t="str">
        <f ca="true">+IF(OFFSET('Water Data'!$G$29,0,10*ROW('Water Data'!G113))="","",OFFSET('Water Data'!$G$29,0,10*ROW('Water Data'!G113)))</f>
        <v/>
      </c>
      <c r="CE119" s="275" t="str">
        <f ca="true">+IF(OFFSET('Water Data'!$H$27,0,10*ROW('Water Data'!H113))="","",OFFSET('Water Data'!$H$27,0,10*ROW('Water Data'!H113)))</f>
        <v/>
      </c>
      <c r="CF119" s="275" t="str">
        <f ca="true">+IF(OFFSET('Water Data'!$H$28,0,10*ROW('Water Data'!H113))="","",OFFSET('Water Data'!$H$28,0,10*ROW('Water Data'!H113)))</f>
        <v/>
      </c>
      <c r="CG119" s="275" t="str">
        <f ca="true">+IF(OFFSET('Water Data'!$H$29,0,10*ROW('Water Data'!H113))="","",OFFSET('Water Data'!$H$29,0,10*ROW('Water Data'!H113)))</f>
        <v/>
      </c>
      <c r="CH119" s="275" t="str">
        <f ca="true">+IF(OFFSET('Water Data'!$I$27,0,10*ROW('Water Data'!I113))="","",OFFSET('Water Data'!$I$27,0,10*ROW('Water Data'!I113)))</f>
        <v/>
      </c>
      <c r="CI119" s="275" t="str">
        <f ca="true">+IF(OFFSET('Water Data'!$I$28,0,10*ROW('Water Data'!I113))="","",OFFSET('Water Data'!$I$28,0,10*ROW('Water Data'!I113)))</f>
        <v/>
      </c>
      <c r="CJ119" s="275" t="str">
        <f ca="true">+IF(OFFSET('Water Data'!$I$29,0,10*ROW('Water Data'!I113))="","",OFFSET('Water Data'!$I$29,0,10*ROW('Water Data'!I113)))</f>
        <v/>
      </c>
      <c r="CK119" s="275" t="str">
        <f ca="true">+IF(OFFSET('Sanitation Data'!$D$28,0,10*ROW('Sanitation Data'!D113))="","",OFFSET('Sanitation Data'!$D$28,0,10*ROW('Sanitation Data'!D113)))</f>
        <v/>
      </c>
      <c r="CL119" s="275" t="str">
        <f ca="true">+IF(OFFSET('Sanitation Data'!$D$29,0,10*ROW('Sanitation Data'!D113))="","",OFFSET('Sanitation Data'!$D$29,0,10*ROW('Sanitation Data'!D113)))</f>
        <v/>
      </c>
      <c r="CM119" s="275" t="str">
        <f ca="true">+IF(OFFSET('Sanitation Data'!$D$30,0,10*ROW('Sanitation Data'!D113))="","",OFFSET('Sanitation Data'!$D$30,0,10*ROW('Sanitation Data'!D113)))</f>
        <v/>
      </c>
      <c r="CN119" s="275" t="str">
        <f ca="true">+IF(OFFSET('Sanitation Data'!$D$31,0,10*ROW('Sanitation Data'!D113))="","",OFFSET('Sanitation Data'!$D$31,0,10*ROW('Sanitation Data'!D113)))</f>
        <v/>
      </c>
      <c r="CO119" s="275" t="str">
        <f ca="true">+IF(OFFSET('Sanitation Data'!$D$32,0,10*ROW('Sanitation Data'!D113))="","",OFFSET('Sanitation Data'!$D$32,0,10*ROW('Sanitation Data'!D113)))</f>
        <v/>
      </c>
      <c r="CP119" s="275" t="str">
        <f ca="true">+IF(OFFSET('Sanitation Data'!$E$28,0,10*ROW('Sanitation Data'!E113))="","",OFFSET('Sanitation Data'!$E$28,0,10*ROW('Sanitation Data'!E113)))</f>
        <v/>
      </c>
      <c r="CQ119" s="275" t="str">
        <f ca="true">+IF(OFFSET('Sanitation Data'!$E$29,0,10*ROW('Sanitation Data'!E113))="","",OFFSET('Sanitation Data'!$E$29,0,10*ROW('Sanitation Data'!E113)))</f>
        <v/>
      </c>
      <c r="CR119" s="275" t="str">
        <f ca="true">+IF(OFFSET('Sanitation Data'!$E$30,0,10*ROW('Sanitation Data'!E113))="","",OFFSET('Sanitation Data'!$E$30,0,10*ROW('Sanitation Data'!E113)))</f>
        <v/>
      </c>
      <c r="CS119" s="275" t="str">
        <f ca="true">+IF(OFFSET('Sanitation Data'!$E$31,0,10*ROW('Sanitation Data'!E113))="","",OFFSET('Sanitation Data'!$E$31,0,10*ROW('Sanitation Data'!E113)))</f>
        <v/>
      </c>
      <c r="CT119" s="275" t="str">
        <f ca="true">+IF(OFFSET('Sanitation Data'!$E$32,0,10*ROW('Sanitation Data'!E113))="","",OFFSET('Sanitation Data'!$E$32,0,10*ROW('Sanitation Data'!E113)))</f>
        <v/>
      </c>
      <c r="CU119" s="275" t="str">
        <f ca="true">+IF(OFFSET('Sanitation Data'!$F$28,0,10*ROW('Sanitation Data'!F113))="","",OFFSET('Sanitation Data'!$F$28,0,10*ROW('Sanitation Data'!F113)))</f>
        <v/>
      </c>
      <c r="CV119" s="275" t="str">
        <f ca="true">+IF(OFFSET('Sanitation Data'!$F$29,0,10*ROW('Sanitation Data'!F113))="","",OFFSET('Sanitation Data'!$F$29,0,10*ROW('Sanitation Data'!F113)))</f>
        <v/>
      </c>
      <c r="CW119" s="275" t="str">
        <f ca="true">+IF(OFFSET('Sanitation Data'!$F$30,0,10*ROW('Sanitation Data'!F113))="","",OFFSET('Sanitation Data'!$F$30,0,10*ROW('Sanitation Data'!F113)))</f>
        <v/>
      </c>
      <c r="CX119" s="275" t="str">
        <f ca="true">+IF(OFFSET('Sanitation Data'!$F$31,0,10*ROW('Sanitation Data'!F113))="","",OFFSET('Sanitation Data'!$F$31,0,10*ROW('Sanitation Data'!F113)))</f>
        <v/>
      </c>
      <c r="CY119" s="275" t="str">
        <f ca="true">+IF(OFFSET('Sanitation Data'!$F$32,0,10*ROW('Sanitation Data'!F113))="","",OFFSET('Sanitation Data'!$F$32,0,10*ROW('Sanitation Data'!F113)))</f>
        <v/>
      </c>
      <c r="CZ119" s="275" t="str">
        <f ca="true">+IF(OFFSET('Sanitation Data'!$G$28,0,10*ROW('Sanitation Data'!G113))="","",OFFSET('Sanitation Data'!$G$28,0,10*ROW('Sanitation Data'!G113)))</f>
        <v/>
      </c>
      <c r="DA119" s="275" t="str">
        <f ca="true">+IF(OFFSET('Sanitation Data'!$G$29,0,10*ROW('Sanitation Data'!G113))="","",OFFSET('Sanitation Data'!$G$29,0,10*ROW('Sanitation Data'!G113)))</f>
        <v/>
      </c>
      <c r="DB119" s="275" t="str">
        <f ca="true">+IF(OFFSET('Sanitation Data'!$G$30,0,10*ROW('Sanitation Data'!G113))="","",OFFSET('Sanitation Data'!$G$30,0,10*ROW('Sanitation Data'!G113)))</f>
        <v/>
      </c>
      <c r="DC119" s="275" t="str">
        <f ca="true">+IF(OFFSET('Sanitation Data'!$G$31,0,10*ROW('Sanitation Data'!G113))="","",OFFSET('Sanitation Data'!$G$31,0,10*ROW('Sanitation Data'!G113)))</f>
        <v/>
      </c>
      <c r="DD119" s="275" t="str">
        <f ca="true">+IF(OFFSET('Sanitation Data'!$G$32,0,10*ROW('Sanitation Data'!G113))="","",OFFSET('Sanitation Data'!$G$32,0,10*ROW('Sanitation Data'!G113)))</f>
        <v/>
      </c>
      <c r="DE119" s="275" t="str">
        <f ca="true">+IF(OFFSET('Sanitation Data'!$H$28,0,10*ROW('Sanitation Data'!H113))="","",OFFSET('Sanitation Data'!$H$28,0,10*ROW('Sanitation Data'!H113)))</f>
        <v/>
      </c>
      <c r="DF119" s="275" t="str">
        <f ca="true">+IF(OFFSET('Sanitation Data'!$H$29,0,10*ROW('Sanitation Data'!H113))="","",OFFSET('Sanitation Data'!$H$29,0,10*ROW('Sanitation Data'!H113)))</f>
        <v/>
      </c>
      <c r="DG119" s="275" t="str">
        <f ca="true">+IF(OFFSET('Sanitation Data'!$H$30,0,10*ROW('Sanitation Data'!H113))="","",OFFSET('Sanitation Data'!$H$30,0,10*ROW('Sanitation Data'!H113)))</f>
        <v/>
      </c>
      <c r="DH119" s="275" t="str">
        <f ca="true">+IF(OFFSET('Sanitation Data'!$H$31,0,10*ROW('Sanitation Data'!H113))="","",OFFSET('Sanitation Data'!$H$31,0,10*ROW('Sanitation Data'!H113)))</f>
        <v/>
      </c>
      <c r="DI119" s="275" t="str">
        <f ca="true">+IF(OFFSET('Sanitation Data'!$H$32,0,10*ROW('Sanitation Data'!H113))="","",OFFSET('Sanitation Data'!$H$32,0,10*ROW('Sanitation Data'!H113)))</f>
        <v/>
      </c>
      <c r="DJ119" s="275" t="str">
        <f ca="true">+IF(OFFSET('Sanitation Data'!$I$28,0,10*ROW('Sanitation Data'!I113))="","",OFFSET('Sanitation Data'!$I$28,0,10*ROW('Sanitation Data'!I113)))</f>
        <v/>
      </c>
      <c r="DK119" s="275" t="str">
        <f ca="true">+IF(OFFSET('Sanitation Data'!$I$29,0,10*ROW('Sanitation Data'!I113))="","",OFFSET('Sanitation Data'!$I$29,0,10*ROW('Sanitation Data'!I113)))</f>
        <v/>
      </c>
      <c r="DL119" s="275" t="str">
        <f ca="true">+IF(OFFSET('Sanitation Data'!$I$30,0,10*ROW('Sanitation Data'!I113))="","",OFFSET('Sanitation Data'!$I$30,0,10*ROW('Sanitation Data'!I113)))</f>
        <v/>
      </c>
      <c r="DM119" s="275" t="str">
        <f ca="true">+IF(OFFSET('Sanitation Data'!$I$31,0,10*ROW('Sanitation Data'!I113))="","",OFFSET('Sanitation Data'!$I$31,0,10*ROW('Sanitation Data'!I113)))</f>
        <v/>
      </c>
      <c r="DN119" s="275" t="str">
        <f ca="true">+IF(OFFSET('Sanitation Data'!$I$32,0,10*ROW('Sanitation Data'!I113))="","",OFFSET('Sanitation Data'!$I$32,0,10*ROW('Sanitation Data'!I113)))</f>
        <v/>
      </c>
      <c r="DO119" s="275" t="str">
        <f ca="true">+IF(OFFSET('Hygiene Data'!$D$11,0,10*ROW('Hygiene Data'!D113))="","",OFFSET('Hygiene Data'!$D$11,0,10*ROW('Hygiene Data'!D113)))</f>
        <v/>
      </c>
      <c r="DP119" s="275" t="str">
        <f ca="true">+IF(OFFSET('Hygiene Data'!$D$12,0,10*ROW('Hygiene Data'!D113))="","",OFFSET('Hygiene Data'!$D$12,0,10*ROW('Hygiene Data'!D113)))</f>
        <v/>
      </c>
      <c r="DQ119" s="275" t="str">
        <f ca="true">+IF(OFFSET('Hygiene Data'!$D$13,0,10*ROW('Hygiene Data'!D113))="","",OFFSET('Hygiene Data'!$D$13,0,10*ROW('Hygiene Data'!D113)))</f>
        <v/>
      </c>
      <c r="DR119" s="275" t="str">
        <f ca="true">+IF(OFFSET('Hygiene Data'!$E$11,0,10*ROW('Hygiene Data'!E113))="","",OFFSET('Hygiene Data'!$E$11,0,10*ROW('Hygiene Data'!E113)))</f>
        <v/>
      </c>
      <c r="DS119" s="275" t="str">
        <f ca="true">+IF(OFFSET('Hygiene Data'!$E$12,0,10*ROW('Hygiene Data'!E113))="","",OFFSET('Hygiene Data'!$E$12,0,10*ROW('Hygiene Data'!E113)))</f>
        <v/>
      </c>
      <c r="DT119" s="275" t="str">
        <f ca="true">+IF(OFFSET('Hygiene Data'!$E$13,0,10*ROW('Hygiene Data'!E113))="","",OFFSET('Hygiene Data'!$E$13,0,10*ROW('Hygiene Data'!E113)))</f>
        <v/>
      </c>
      <c r="DU119" s="275" t="str">
        <f ca="true">+IF(OFFSET('Hygiene Data'!$F$11,0,10*ROW('Hygiene Data'!F113))="","",OFFSET('Hygiene Data'!$F$11,0,10*ROW('Hygiene Data'!F113)))</f>
        <v/>
      </c>
      <c r="DV119" s="275" t="str">
        <f ca="true">+IF(OFFSET('Hygiene Data'!$F$12,0,10*ROW('Hygiene Data'!F113))="","",OFFSET('Hygiene Data'!$F$12,0,10*ROW('Hygiene Data'!F113)))</f>
        <v/>
      </c>
      <c r="DW119" s="275" t="str">
        <f ca="true">+IF(OFFSET('Hygiene Data'!$F$13,0,10*ROW('Hygiene Data'!F113))="","",OFFSET('Hygiene Data'!$F$13,0,10*ROW('Hygiene Data'!F113)))</f>
        <v/>
      </c>
      <c r="DX119" s="275" t="str">
        <f ca="true">+IF(OFFSET('Hygiene Data'!$G$11,0,10*ROW('Hygiene Data'!G113))="","",OFFSET('Hygiene Data'!$G$11,0,10*ROW('Hygiene Data'!G113)))</f>
        <v/>
      </c>
      <c r="DY119" s="275" t="str">
        <f ca="true">+IF(OFFSET('Hygiene Data'!$G$12,0,10*ROW('Hygiene Data'!G113))="","",OFFSET('Hygiene Data'!$G$12,0,10*ROW('Hygiene Data'!G113)))</f>
        <v/>
      </c>
      <c r="DZ119" s="275" t="str">
        <f ca="true">+IF(OFFSET('Hygiene Data'!$G$13,0,10*ROW('Hygiene Data'!G113))="","",OFFSET('Hygiene Data'!$G$13,0,10*ROW('Hygiene Data'!G113)))</f>
        <v/>
      </c>
      <c r="EA119" s="275" t="str">
        <f ca="true">+IF(OFFSET('Hygiene Data'!$H$11,0,10*ROW('Hygiene Data'!H113))="","",OFFSET('Hygiene Data'!$H$11,0,10*ROW('Hygiene Data'!H113)))</f>
        <v/>
      </c>
      <c r="EB119" s="275" t="str">
        <f ca="true">+IF(OFFSET('Hygiene Data'!$H$12,0,10*ROW('Hygiene Data'!H113))="","",OFFSET('Hygiene Data'!$H$12,0,10*ROW('Hygiene Data'!H113)))</f>
        <v/>
      </c>
      <c r="EC119" s="275" t="str">
        <f ca="true">+IF(OFFSET('Hygiene Data'!$H$13,0,10*ROW('Hygiene Data'!H113))="","",OFFSET('Hygiene Data'!$H$13,0,10*ROW('Hygiene Data'!H113)))</f>
        <v/>
      </c>
      <c r="ED119" s="275" t="str">
        <f ca="true">+IF(OFFSET('Hygiene Data'!$I$11,0,10*ROW('Hygiene Data'!I113))="","",OFFSET('Hygiene Data'!$I$11,0,10*ROW('Hygiene Data'!I113)))</f>
        <v/>
      </c>
      <c r="EE119" s="275" t="str">
        <f ca="true">+IF(OFFSET('Hygiene Data'!$I$12,0,10*ROW('Hygiene Data'!I113))="","",OFFSET('Hygiene Data'!$I$12,0,10*ROW('Hygiene Data'!I113)))</f>
        <v/>
      </c>
      <c r="EF119" s="275"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1"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5"/>
      <c r="BS120" s="275" t="str">
        <f ca="true">+IF(OFFSET('Water Data'!$D$27,0,10*ROW('Water Data'!D114))="","",OFFSET('Water Data'!$D$27,0,10*ROW('Water Data'!D114)))</f>
        <v/>
      </c>
      <c r="BT120" s="275" t="str">
        <f ca="true">+IF(OFFSET('Water Data'!$D$28,0,10*ROW('Water Data'!D114))="","",OFFSET('Water Data'!$D$28,0,10*ROW('Water Data'!D114)))</f>
        <v/>
      </c>
      <c r="BU120" s="275" t="str">
        <f ca="true">+IF(OFFSET('Water Data'!$D$29,0,10*ROW('Water Data'!D114))="","",OFFSET('Water Data'!$D$29,0,10*ROW('Water Data'!D114)))</f>
        <v/>
      </c>
      <c r="BV120" s="275" t="str">
        <f ca="true">+IF(OFFSET('Water Data'!$E$27,0,10*ROW('Water Data'!E114))="","",OFFSET('Water Data'!$E$27,0,10*ROW('Water Data'!E114)))</f>
        <v/>
      </c>
      <c r="BW120" s="275" t="str">
        <f ca="true">+IF(OFFSET('Water Data'!$E$28,0,10*ROW('Water Data'!E114))="","",OFFSET('Water Data'!$E$28,0,10*ROW('Water Data'!E114)))</f>
        <v/>
      </c>
      <c r="BX120" s="275" t="str">
        <f ca="true">+IF(OFFSET('Water Data'!$E$29,0,10*ROW('Water Data'!E114))="","",OFFSET('Water Data'!$E$29,0,10*ROW('Water Data'!E114)))</f>
        <v/>
      </c>
      <c r="BY120" s="275" t="str">
        <f ca="true">+IF(OFFSET('Water Data'!$F$27,0,10*ROW('Water Data'!F114))="","",OFFSET('Water Data'!$F$27,0,10*ROW('Water Data'!F114)))</f>
        <v/>
      </c>
      <c r="BZ120" s="275" t="str">
        <f ca="true">+IF(OFFSET('Water Data'!$F$28,0,10*ROW('Water Data'!F114))="","",OFFSET('Water Data'!$F$28,0,10*ROW('Water Data'!F114)))</f>
        <v/>
      </c>
      <c r="CA120" s="275" t="str">
        <f ca="true">+IF(OFFSET('Water Data'!$F$29,0,10*ROW('Water Data'!F114))="","",OFFSET('Water Data'!$F$29,0,10*ROW('Water Data'!F114)))</f>
        <v/>
      </c>
      <c r="CB120" s="275" t="str">
        <f ca="true">+IF(OFFSET('Water Data'!$G$27,0,10*ROW('Water Data'!G114))="","",OFFSET('Water Data'!$G$27,0,10*ROW('Water Data'!G114)))</f>
        <v/>
      </c>
      <c r="CC120" s="275" t="str">
        <f ca="true">+IF(OFFSET('Water Data'!$G$28,0,10*ROW('Water Data'!G114))="","",OFFSET('Water Data'!$G$28,0,10*ROW('Water Data'!G114)))</f>
        <v/>
      </c>
      <c r="CD120" s="275" t="str">
        <f ca="true">+IF(OFFSET('Water Data'!$G$29,0,10*ROW('Water Data'!G114))="","",OFFSET('Water Data'!$G$29,0,10*ROW('Water Data'!G114)))</f>
        <v/>
      </c>
      <c r="CE120" s="275" t="str">
        <f ca="true">+IF(OFFSET('Water Data'!$H$27,0,10*ROW('Water Data'!H114))="","",OFFSET('Water Data'!$H$27,0,10*ROW('Water Data'!H114)))</f>
        <v/>
      </c>
      <c r="CF120" s="275" t="str">
        <f ca="true">+IF(OFFSET('Water Data'!$H$28,0,10*ROW('Water Data'!H114))="","",OFFSET('Water Data'!$H$28,0,10*ROW('Water Data'!H114)))</f>
        <v/>
      </c>
      <c r="CG120" s="275" t="str">
        <f ca="true">+IF(OFFSET('Water Data'!$H$29,0,10*ROW('Water Data'!H114))="","",OFFSET('Water Data'!$H$29,0,10*ROW('Water Data'!H114)))</f>
        <v/>
      </c>
      <c r="CH120" s="275" t="str">
        <f ca="true">+IF(OFFSET('Water Data'!$I$27,0,10*ROW('Water Data'!I114))="","",OFFSET('Water Data'!$I$27,0,10*ROW('Water Data'!I114)))</f>
        <v/>
      </c>
      <c r="CI120" s="275" t="str">
        <f ca="true">+IF(OFFSET('Water Data'!$I$28,0,10*ROW('Water Data'!I114))="","",OFFSET('Water Data'!$I$28,0,10*ROW('Water Data'!I114)))</f>
        <v/>
      </c>
      <c r="CJ120" s="275" t="str">
        <f ca="true">+IF(OFFSET('Water Data'!$I$29,0,10*ROW('Water Data'!I114))="","",OFFSET('Water Data'!$I$29,0,10*ROW('Water Data'!I114)))</f>
        <v/>
      </c>
      <c r="CK120" s="275" t="str">
        <f ca="true">+IF(OFFSET('Sanitation Data'!$D$28,0,10*ROW('Sanitation Data'!D114))="","",OFFSET('Sanitation Data'!$D$28,0,10*ROW('Sanitation Data'!D114)))</f>
        <v/>
      </c>
      <c r="CL120" s="275" t="str">
        <f ca="true">+IF(OFFSET('Sanitation Data'!$D$29,0,10*ROW('Sanitation Data'!D114))="","",OFFSET('Sanitation Data'!$D$29,0,10*ROW('Sanitation Data'!D114)))</f>
        <v/>
      </c>
      <c r="CM120" s="275" t="str">
        <f ca="true">+IF(OFFSET('Sanitation Data'!$D$30,0,10*ROW('Sanitation Data'!D114))="","",OFFSET('Sanitation Data'!$D$30,0,10*ROW('Sanitation Data'!D114)))</f>
        <v/>
      </c>
      <c r="CN120" s="275" t="str">
        <f ca="true">+IF(OFFSET('Sanitation Data'!$D$31,0,10*ROW('Sanitation Data'!D114))="","",OFFSET('Sanitation Data'!$D$31,0,10*ROW('Sanitation Data'!D114)))</f>
        <v/>
      </c>
      <c r="CO120" s="275" t="str">
        <f ca="true">+IF(OFFSET('Sanitation Data'!$D$32,0,10*ROW('Sanitation Data'!D114))="","",OFFSET('Sanitation Data'!$D$32,0,10*ROW('Sanitation Data'!D114)))</f>
        <v/>
      </c>
      <c r="CP120" s="275" t="str">
        <f ca="true">+IF(OFFSET('Sanitation Data'!$E$28,0,10*ROW('Sanitation Data'!E114))="","",OFFSET('Sanitation Data'!$E$28,0,10*ROW('Sanitation Data'!E114)))</f>
        <v/>
      </c>
      <c r="CQ120" s="275" t="str">
        <f ca="true">+IF(OFFSET('Sanitation Data'!$E$29,0,10*ROW('Sanitation Data'!E114))="","",OFFSET('Sanitation Data'!$E$29,0,10*ROW('Sanitation Data'!E114)))</f>
        <v/>
      </c>
      <c r="CR120" s="275" t="str">
        <f ca="true">+IF(OFFSET('Sanitation Data'!$E$30,0,10*ROW('Sanitation Data'!E114))="","",OFFSET('Sanitation Data'!$E$30,0,10*ROW('Sanitation Data'!E114)))</f>
        <v/>
      </c>
      <c r="CS120" s="275" t="str">
        <f ca="true">+IF(OFFSET('Sanitation Data'!$E$31,0,10*ROW('Sanitation Data'!E114))="","",OFFSET('Sanitation Data'!$E$31,0,10*ROW('Sanitation Data'!E114)))</f>
        <v/>
      </c>
      <c r="CT120" s="275" t="str">
        <f ca="true">+IF(OFFSET('Sanitation Data'!$E$32,0,10*ROW('Sanitation Data'!E114))="","",OFFSET('Sanitation Data'!$E$32,0,10*ROW('Sanitation Data'!E114)))</f>
        <v/>
      </c>
      <c r="CU120" s="275" t="str">
        <f ca="true">+IF(OFFSET('Sanitation Data'!$F$28,0,10*ROW('Sanitation Data'!F114))="","",OFFSET('Sanitation Data'!$F$28,0,10*ROW('Sanitation Data'!F114)))</f>
        <v/>
      </c>
      <c r="CV120" s="275" t="str">
        <f ca="true">+IF(OFFSET('Sanitation Data'!$F$29,0,10*ROW('Sanitation Data'!F114))="","",OFFSET('Sanitation Data'!$F$29,0,10*ROW('Sanitation Data'!F114)))</f>
        <v/>
      </c>
      <c r="CW120" s="275" t="str">
        <f ca="true">+IF(OFFSET('Sanitation Data'!$F$30,0,10*ROW('Sanitation Data'!F114))="","",OFFSET('Sanitation Data'!$F$30,0,10*ROW('Sanitation Data'!F114)))</f>
        <v/>
      </c>
      <c r="CX120" s="275" t="str">
        <f ca="true">+IF(OFFSET('Sanitation Data'!$F$31,0,10*ROW('Sanitation Data'!F114))="","",OFFSET('Sanitation Data'!$F$31,0,10*ROW('Sanitation Data'!F114)))</f>
        <v/>
      </c>
      <c r="CY120" s="275" t="str">
        <f ca="true">+IF(OFFSET('Sanitation Data'!$F$32,0,10*ROW('Sanitation Data'!F114))="","",OFFSET('Sanitation Data'!$F$32,0,10*ROW('Sanitation Data'!F114)))</f>
        <v/>
      </c>
      <c r="CZ120" s="275" t="str">
        <f ca="true">+IF(OFFSET('Sanitation Data'!$G$28,0,10*ROW('Sanitation Data'!G114))="","",OFFSET('Sanitation Data'!$G$28,0,10*ROW('Sanitation Data'!G114)))</f>
        <v/>
      </c>
      <c r="DA120" s="275" t="str">
        <f ca="true">+IF(OFFSET('Sanitation Data'!$G$29,0,10*ROW('Sanitation Data'!G114))="","",OFFSET('Sanitation Data'!$G$29,0,10*ROW('Sanitation Data'!G114)))</f>
        <v/>
      </c>
      <c r="DB120" s="275" t="str">
        <f ca="true">+IF(OFFSET('Sanitation Data'!$G$30,0,10*ROW('Sanitation Data'!G114))="","",OFFSET('Sanitation Data'!$G$30,0,10*ROW('Sanitation Data'!G114)))</f>
        <v/>
      </c>
      <c r="DC120" s="275" t="str">
        <f ca="true">+IF(OFFSET('Sanitation Data'!$G$31,0,10*ROW('Sanitation Data'!G114))="","",OFFSET('Sanitation Data'!$G$31,0,10*ROW('Sanitation Data'!G114)))</f>
        <v/>
      </c>
      <c r="DD120" s="275" t="str">
        <f ca="true">+IF(OFFSET('Sanitation Data'!$G$32,0,10*ROW('Sanitation Data'!G114))="","",OFFSET('Sanitation Data'!$G$32,0,10*ROW('Sanitation Data'!G114)))</f>
        <v/>
      </c>
      <c r="DE120" s="275" t="str">
        <f ca="true">+IF(OFFSET('Sanitation Data'!$H$28,0,10*ROW('Sanitation Data'!H114))="","",OFFSET('Sanitation Data'!$H$28,0,10*ROW('Sanitation Data'!H114)))</f>
        <v/>
      </c>
      <c r="DF120" s="275" t="str">
        <f ca="true">+IF(OFFSET('Sanitation Data'!$H$29,0,10*ROW('Sanitation Data'!H114))="","",OFFSET('Sanitation Data'!$H$29,0,10*ROW('Sanitation Data'!H114)))</f>
        <v/>
      </c>
      <c r="DG120" s="275" t="str">
        <f ca="true">+IF(OFFSET('Sanitation Data'!$H$30,0,10*ROW('Sanitation Data'!H114))="","",OFFSET('Sanitation Data'!$H$30,0,10*ROW('Sanitation Data'!H114)))</f>
        <v/>
      </c>
      <c r="DH120" s="275" t="str">
        <f ca="true">+IF(OFFSET('Sanitation Data'!$H$31,0,10*ROW('Sanitation Data'!H114))="","",OFFSET('Sanitation Data'!$H$31,0,10*ROW('Sanitation Data'!H114)))</f>
        <v/>
      </c>
      <c r="DI120" s="275" t="str">
        <f ca="true">+IF(OFFSET('Sanitation Data'!$H$32,0,10*ROW('Sanitation Data'!H114))="","",OFFSET('Sanitation Data'!$H$32,0,10*ROW('Sanitation Data'!H114)))</f>
        <v/>
      </c>
      <c r="DJ120" s="275" t="str">
        <f ca="true">+IF(OFFSET('Sanitation Data'!$I$28,0,10*ROW('Sanitation Data'!I114))="","",OFFSET('Sanitation Data'!$I$28,0,10*ROW('Sanitation Data'!I114)))</f>
        <v/>
      </c>
      <c r="DK120" s="275" t="str">
        <f ca="true">+IF(OFFSET('Sanitation Data'!$I$29,0,10*ROW('Sanitation Data'!I114))="","",OFFSET('Sanitation Data'!$I$29,0,10*ROW('Sanitation Data'!I114)))</f>
        <v/>
      </c>
      <c r="DL120" s="275" t="str">
        <f ca="true">+IF(OFFSET('Sanitation Data'!$I$30,0,10*ROW('Sanitation Data'!I114))="","",OFFSET('Sanitation Data'!$I$30,0,10*ROW('Sanitation Data'!I114)))</f>
        <v/>
      </c>
      <c r="DM120" s="275" t="str">
        <f ca="true">+IF(OFFSET('Sanitation Data'!$I$31,0,10*ROW('Sanitation Data'!I114))="","",OFFSET('Sanitation Data'!$I$31,0,10*ROW('Sanitation Data'!I114)))</f>
        <v/>
      </c>
      <c r="DN120" s="275" t="str">
        <f ca="true">+IF(OFFSET('Sanitation Data'!$I$32,0,10*ROW('Sanitation Data'!I114))="","",OFFSET('Sanitation Data'!$I$32,0,10*ROW('Sanitation Data'!I114)))</f>
        <v/>
      </c>
      <c r="DO120" s="275" t="str">
        <f ca="true">+IF(OFFSET('Hygiene Data'!$D$11,0,10*ROW('Hygiene Data'!D114))="","",OFFSET('Hygiene Data'!$D$11,0,10*ROW('Hygiene Data'!D114)))</f>
        <v/>
      </c>
      <c r="DP120" s="275" t="str">
        <f ca="true">+IF(OFFSET('Hygiene Data'!$D$12,0,10*ROW('Hygiene Data'!D114))="","",OFFSET('Hygiene Data'!$D$12,0,10*ROW('Hygiene Data'!D114)))</f>
        <v/>
      </c>
      <c r="DQ120" s="275" t="str">
        <f ca="true">+IF(OFFSET('Hygiene Data'!$D$13,0,10*ROW('Hygiene Data'!D114))="","",OFFSET('Hygiene Data'!$D$13,0,10*ROW('Hygiene Data'!D114)))</f>
        <v/>
      </c>
      <c r="DR120" s="275" t="str">
        <f ca="true">+IF(OFFSET('Hygiene Data'!$E$11,0,10*ROW('Hygiene Data'!E114))="","",OFFSET('Hygiene Data'!$E$11,0,10*ROW('Hygiene Data'!E114)))</f>
        <v/>
      </c>
      <c r="DS120" s="275" t="str">
        <f ca="true">+IF(OFFSET('Hygiene Data'!$E$12,0,10*ROW('Hygiene Data'!E114))="","",OFFSET('Hygiene Data'!$E$12,0,10*ROW('Hygiene Data'!E114)))</f>
        <v/>
      </c>
      <c r="DT120" s="275" t="str">
        <f ca="true">+IF(OFFSET('Hygiene Data'!$E$13,0,10*ROW('Hygiene Data'!E114))="","",OFFSET('Hygiene Data'!$E$13,0,10*ROW('Hygiene Data'!E114)))</f>
        <v/>
      </c>
      <c r="DU120" s="275" t="str">
        <f ca="true">+IF(OFFSET('Hygiene Data'!$F$11,0,10*ROW('Hygiene Data'!F114))="","",OFFSET('Hygiene Data'!$F$11,0,10*ROW('Hygiene Data'!F114)))</f>
        <v/>
      </c>
      <c r="DV120" s="275" t="str">
        <f ca="true">+IF(OFFSET('Hygiene Data'!$F$12,0,10*ROW('Hygiene Data'!F114))="","",OFFSET('Hygiene Data'!$F$12,0,10*ROW('Hygiene Data'!F114)))</f>
        <v/>
      </c>
      <c r="DW120" s="275" t="str">
        <f ca="true">+IF(OFFSET('Hygiene Data'!$F$13,0,10*ROW('Hygiene Data'!F114))="","",OFFSET('Hygiene Data'!$F$13,0,10*ROW('Hygiene Data'!F114)))</f>
        <v/>
      </c>
      <c r="DX120" s="275" t="str">
        <f ca="true">+IF(OFFSET('Hygiene Data'!$G$11,0,10*ROW('Hygiene Data'!G114))="","",OFFSET('Hygiene Data'!$G$11,0,10*ROW('Hygiene Data'!G114)))</f>
        <v/>
      </c>
      <c r="DY120" s="275" t="str">
        <f ca="true">+IF(OFFSET('Hygiene Data'!$G$12,0,10*ROW('Hygiene Data'!G114))="","",OFFSET('Hygiene Data'!$G$12,0,10*ROW('Hygiene Data'!G114)))</f>
        <v/>
      </c>
      <c r="DZ120" s="275" t="str">
        <f ca="true">+IF(OFFSET('Hygiene Data'!$G$13,0,10*ROW('Hygiene Data'!G114))="","",OFFSET('Hygiene Data'!$G$13,0,10*ROW('Hygiene Data'!G114)))</f>
        <v/>
      </c>
      <c r="EA120" s="275" t="str">
        <f ca="true">+IF(OFFSET('Hygiene Data'!$H$11,0,10*ROW('Hygiene Data'!H114))="","",OFFSET('Hygiene Data'!$H$11,0,10*ROW('Hygiene Data'!H114)))</f>
        <v/>
      </c>
      <c r="EB120" s="275" t="str">
        <f ca="true">+IF(OFFSET('Hygiene Data'!$H$12,0,10*ROW('Hygiene Data'!H114))="","",OFFSET('Hygiene Data'!$H$12,0,10*ROW('Hygiene Data'!H114)))</f>
        <v/>
      </c>
      <c r="EC120" s="275" t="str">
        <f ca="true">+IF(OFFSET('Hygiene Data'!$H$13,0,10*ROW('Hygiene Data'!H114))="","",OFFSET('Hygiene Data'!$H$13,0,10*ROW('Hygiene Data'!H114)))</f>
        <v/>
      </c>
      <c r="ED120" s="275" t="str">
        <f ca="true">+IF(OFFSET('Hygiene Data'!$I$11,0,10*ROW('Hygiene Data'!I114))="","",OFFSET('Hygiene Data'!$I$11,0,10*ROW('Hygiene Data'!I114)))</f>
        <v/>
      </c>
      <c r="EE120" s="275" t="str">
        <f ca="true">+IF(OFFSET('Hygiene Data'!$I$12,0,10*ROW('Hygiene Data'!I114))="","",OFFSET('Hygiene Data'!$I$12,0,10*ROW('Hygiene Data'!I114)))</f>
        <v/>
      </c>
      <c r="EF120" s="275"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1"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5"/>
      <c r="BS121" s="275" t="str">
        <f ca="true">+IF(OFFSET('Water Data'!$D$27,0,10*ROW('Water Data'!D115))="","",OFFSET('Water Data'!$D$27,0,10*ROW('Water Data'!D115)))</f>
        <v/>
      </c>
      <c r="BT121" s="275" t="str">
        <f ca="true">+IF(OFFSET('Water Data'!$D$28,0,10*ROW('Water Data'!D115))="","",OFFSET('Water Data'!$D$28,0,10*ROW('Water Data'!D115)))</f>
        <v/>
      </c>
      <c r="BU121" s="275" t="str">
        <f ca="true">+IF(OFFSET('Water Data'!$D$29,0,10*ROW('Water Data'!D115))="","",OFFSET('Water Data'!$D$29,0,10*ROW('Water Data'!D115)))</f>
        <v/>
      </c>
      <c r="BV121" s="275" t="str">
        <f ca="true">+IF(OFFSET('Water Data'!$E$27,0,10*ROW('Water Data'!E115))="","",OFFSET('Water Data'!$E$27,0,10*ROW('Water Data'!E115)))</f>
        <v/>
      </c>
      <c r="BW121" s="275" t="str">
        <f ca="true">+IF(OFFSET('Water Data'!$E$28,0,10*ROW('Water Data'!E115))="","",OFFSET('Water Data'!$E$28,0,10*ROW('Water Data'!E115)))</f>
        <v/>
      </c>
      <c r="BX121" s="275" t="str">
        <f ca="true">+IF(OFFSET('Water Data'!$E$29,0,10*ROW('Water Data'!E115))="","",OFFSET('Water Data'!$E$29,0,10*ROW('Water Data'!E115)))</f>
        <v/>
      </c>
      <c r="BY121" s="275" t="str">
        <f ca="true">+IF(OFFSET('Water Data'!$F$27,0,10*ROW('Water Data'!F115))="","",OFFSET('Water Data'!$F$27,0,10*ROW('Water Data'!F115)))</f>
        <v/>
      </c>
      <c r="BZ121" s="275" t="str">
        <f ca="true">+IF(OFFSET('Water Data'!$F$28,0,10*ROW('Water Data'!F115))="","",OFFSET('Water Data'!$F$28,0,10*ROW('Water Data'!F115)))</f>
        <v/>
      </c>
      <c r="CA121" s="275" t="str">
        <f ca="true">+IF(OFFSET('Water Data'!$F$29,0,10*ROW('Water Data'!F115))="","",OFFSET('Water Data'!$F$29,0,10*ROW('Water Data'!F115)))</f>
        <v/>
      </c>
      <c r="CB121" s="275" t="str">
        <f ca="true">+IF(OFFSET('Water Data'!$G$27,0,10*ROW('Water Data'!G115))="","",OFFSET('Water Data'!$G$27,0,10*ROW('Water Data'!G115)))</f>
        <v/>
      </c>
      <c r="CC121" s="275" t="str">
        <f ca="true">+IF(OFFSET('Water Data'!$G$28,0,10*ROW('Water Data'!G115))="","",OFFSET('Water Data'!$G$28,0,10*ROW('Water Data'!G115)))</f>
        <v/>
      </c>
      <c r="CD121" s="275" t="str">
        <f ca="true">+IF(OFFSET('Water Data'!$G$29,0,10*ROW('Water Data'!G115))="","",OFFSET('Water Data'!$G$29,0,10*ROW('Water Data'!G115)))</f>
        <v/>
      </c>
      <c r="CE121" s="275" t="str">
        <f ca="true">+IF(OFFSET('Water Data'!$H$27,0,10*ROW('Water Data'!H115))="","",OFFSET('Water Data'!$H$27,0,10*ROW('Water Data'!H115)))</f>
        <v/>
      </c>
      <c r="CF121" s="275" t="str">
        <f ca="true">+IF(OFFSET('Water Data'!$H$28,0,10*ROW('Water Data'!H115))="","",OFFSET('Water Data'!$H$28,0,10*ROW('Water Data'!H115)))</f>
        <v/>
      </c>
      <c r="CG121" s="275" t="str">
        <f ca="true">+IF(OFFSET('Water Data'!$H$29,0,10*ROW('Water Data'!H115))="","",OFFSET('Water Data'!$H$29,0,10*ROW('Water Data'!H115)))</f>
        <v/>
      </c>
      <c r="CH121" s="275" t="str">
        <f ca="true">+IF(OFFSET('Water Data'!$I$27,0,10*ROW('Water Data'!I115))="","",OFFSET('Water Data'!$I$27,0,10*ROW('Water Data'!I115)))</f>
        <v/>
      </c>
      <c r="CI121" s="275" t="str">
        <f ca="true">+IF(OFFSET('Water Data'!$I$28,0,10*ROW('Water Data'!I115))="","",OFFSET('Water Data'!$I$28,0,10*ROW('Water Data'!I115)))</f>
        <v/>
      </c>
      <c r="CJ121" s="275" t="str">
        <f ca="true">+IF(OFFSET('Water Data'!$I$29,0,10*ROW('Water Data'!I115))="","",OFFSET('Water Data'!$I$29,0,10*ROW('Water Data'!I115)))</f>
        <v/>
      </c>
      <c r="CK121" s="275" t="str">
        <f ca="true">+IF(OFFSET('Sanitation Data'!$D$28,0,10*ROW('Sanitation Data'!D115))="","",OFFSET('Sanitation Data'!$D$28,0,10*ROW('Sanitation Data'!D115)))</f>
        <v/>
      </c>
      <c r="CL121" s="275" t="str">
        <f ca="true">+IF(OFFSET('Sanitation Data'!$D$29,0,10*ROW('Sanitation Data'!D115))="","",OFFSET('Sanitation Data'!$D$29,0,10*ROW('Sanitation Data'!D115)))</f>
        <v/>
      </c>
      <c r="CM121" s="275" t="str">
        <f ca="true">+IF(OFFSET('Sanitation Data'!$D$30,0,10*ROW('Sanitation Data'!D115))="","",OFFSET('Sanitation Data'!$D$30,0,10*ROW('Sanitation Data'!D115)))</f>
        <v/>
      </c>
      <c r="CN121" s="275" t="str">
        <f ca="true">+IF(OFFSET('Sanitation Data'!$D$31,0,10*ROW('Sanitation Data'!D115))="","",OFFSET('Sanitation Data'!$D$31,0,10*ROW('Sanitation Data'!D115)))</f>
        <v/>
      </c>
      <c r="CO121" s="275" t="str">
        <f ca="true">+IF(OFFSET('Sanitation Data'!$D$32,0,10*ROW('Sanitation Data'!D115))="","",OFFSET('Sanitation Data'!$D$32,0,10*ROW('Sanitation Data'!D115)))</f>
        <v/>
      </c>
      <c r="CP121" s="275" t="str">
        <f ca="true">+IF(OFFSET('Sanitation Data'!$E$28,0,10*ROW('Sanitation Data'!E115))="","",OFFSET('Sanitation Data'!$E$28,0,10*ROW('Sanitation Data'!E115)))</f>
        <v/>
      </c>
      <c r="CQ121" s="275" t="str">
        <f ca="true">+IF(OFFSET('Sanitation Data'!$E$29,0,10*ROW('Sanitation Data'!E115))="","",OFFSET('Sanitation Data'!$E$29,0,10*ROW('Sanitation Data'!E115)))</f>
        <v/>
      </c>
      <c r="CR121" s="275" t="str">
        <f ca="true">+IF(OFFSET('Sanitation Data'!$E$30,0,10*ROW('Sanitation Data'!E115))="","",OFFSET('Sanitation Data'!$E$30,0,10*ROW('Sanitation Data'!E115)))</f>
        <v/>
      </c>
      <c r="CS121" s="275" t="str">
        <f ca="true">+IF(OFFSET('Sanitation Data'!$E$31,0,10*ROW('Sanitation Data'!E115))="","",OFFSET('Sanitation Data'!$E$31,0,10*ROW('Sanitation Data'!E115)))</f>
        <v/>
      </c>
      <c r="CT121" s="275" t="str">
        <f ca="true">+IF(OFFSET('Sanitation Data'!$E$32,0,10*ROW('Sanitation Data'!E115))="","",OFFSET('Sanitation Data'!$E$32,0,10*ROW('Sanitation Data'!E115)))</f>
        <v/>
      </c>
      <c r="CU121" s="275" t="str">
        <f ca="true">+IF(OFFSET('Sanitation Data'!$F$28,0,10*ROW('Sanitation Data'!F115))="","",OFFSET('Sanitation Data'!$F$28,0,10*ROW('Sanitation Data'!F115)))</f>
        <v/>
      </c>
      <c r="CV121" s="275" t="str">
        <f ca="true">+IF(OFFSET('Sanitation Data'!$F$29,0,10*ROW('Sanitation Data'!F115))="","",OFFSET('Sanitation Data'!$F$29,0,10*ROW('Sanitation Data'!F115)))</f>
        <v/>
      </c>
      <c r="CW121" s="275" t="str">
        <f ca="true">+IF(OFFSET('Sanitation Data'!$F$30,0,10*ROW('Sanitation Data'!F115))="","",OFFSET('Sanitation Data'!$F$30,0,10*ROW('Sanitation Data'!F115)))</f>
        <v/>
      </c>
      <c r="CX121" s="275" t="str">
        <f ca="true">+IF(OFFSET('Sanitation Data'!$F$31,0,10*ROW('Sanitation Data'!F115))="","",OFFSET('Sanitation Data'!$F$31,0,10*ROW('Sanitation Data'!F115)))</f>
        <v/>
      </c>
      <c r="CY121" s="275" t="str">
        <f ca="true">+IF(OFFSET('Sanitation Data'!$F$32,0,10*ROW('Sanitation Data'!F115))="","",OFFSET('Sanitation Data'!$F$32,0,10*ROW('Sanitation Data'!F115)))</f>
        <v/>
      </c>
      <c r="CZ121" s="275" t="str">
        <f ca="true">+IF(OFFSET('Sanitation Data'!$G$28,0,10*ROW('Sanitation Data'!G115))="","",OFFSET('Sanitation Data'!$G$28,0,10*ROW('Sanitation Data'!G115)))</f>
        <v/>
      </c>
      <c r="DA121" s="275" t="str">
        <f ca="true">+IF(OFFSET('Sanitation Data'!$G$29,0,10*ROW('Sanitation Data'!G115))="","",OFFSET('Sanitation Data'!$G$29,0,10*ROW('Sanitation Data'!G115)))</f>
        <v/>
      </c>
      <c r="DB121" s="275" t="str">
        <f ca="true">+IF(OFFSET('Sanitation Data'!$G$30,0,10*ROW('Sanitation Data'!G115))="","",OFFSET('Sanitation Data'!$G$30,0,10*ROW('Sanitation Data'!G115)))</f>
        <v/>
      </c>
      <c r="DC121" s="275" t="str">
        <f ca="true">+IF(OFFSET('Sanitation Data'!$G$31,0,10*ROW('Sanitation Data'!G115))="","",OFFSET('Sanitation Data'!$G$31,0,10*ROW('Sanitation Data'!G115)))</f>
        <v/>
      </c>
      <c r="DD121" s="275" t="str">
        <f ca="true">+IF(OFFSET('Sanitation Data'!$G$32,0,10*ROW('Sanitation Data'!G115))="","",OFFSET('Sanitation Data'!$G$32,0,10*ROW('Sanitation Data'!G115)))</f>
        <v/>
      </c>
      <c r="DE121" s="275" t="str">
        <f ca="true">+IF(OFFSET('Sanitation Data'!$H$28,0,10*ROW('Sanitation Data'!H115))="","",OFFSET('Sanitation Data'!$H$28,0,10*ROW('Sanitation Data'!H115)))</f>
        <v/>
      </c>
      <c r="DF121" s="275" t="str">
        <f ca="true">+IF(OFFSET('Sanitation Data'!$H$29,0,10*ROW('Sanitation Data'!H115))="","",OFFSET('Sanitation Data'!$H$29,0,10*ROW('Sanitation Data'!H115)))</f>
        <v/>
      </c>
      <c r="DG121" s="275" t="str">
        <f ca="true">+IF(OFFSET('Sanitation Data'!$H$30,0,10*ROW('Sanitation Data'!H115))="","",OFFSET('Sanitation Data'!$H$30,0,10*ROW('Sanitation Data'!H115)))</f>
        <v/>
      </c>
      <c r="DH121" s="275" t="str">
        <f ca="true">+IF(OFFSET('Sanitation Data'!$H$31,0,10*ROW('Sanitation Data'!H115))="","",OFFSET('Sanitation Data'!$H$31,0,10*ROW('Sanitation Data'!H115)))</f>
        <v/>
      </c>
      <c r="DI121" s="275" t="str">
        <f ca="true">+IF(OFFSET('Sanitation Data'!$H$32,0,10*ROW('Sanitation Data'!H115))="","",OFFSET('Sanitation Data'!$H$32,0,10*ROW('Sanitation Data'!H115)))</f>
        <v/>
      </c>
      <c r="DJ121" s="275" t="str">
        <f ca="true">+IF(OFFSET('Sanitation Data'!$I$28,0,10*ROW('Sanitation Data'!I115))="","",OFFSET('Sanitation Data'!$I$28,0,10*ROW('Sanitation Data'!I115)))</f>
        <v/>
      </c>
      <c r="DK121" s="275" t="str">
        <f ca="true">+IF(OFFSET('Sanitation Data'!$I$29,0,10*ROW('Sanitation Data'!I115))="","",OFFSET('Sanitation Data'!$I$29,0,10*ROW('Sanitation Data'!I115)))</f>
        <v/>
      </c>
      <c r="DL121" s="275" t="str">
        <f ca="true">+IF(OFFSET('Sanitation Data'!$I$30,0,10*ROW('Sanitation Data'!I115))="","",OFFSET('Sanitation Data'!$I$30,0,10*ROW('Sanitation Data'!I115)))</f>
        <v/>
      </c>
      <c r="DM121" s="275" t="str">
        <f ca="true">+IF(OFFSET('Sanitation Data'!$I$31,0,10*ROW('Sanitation Data'!I115))="","",OFFSET('Sanitation Data'!$I$31,0,10*ROW('Sanitation Data'!I115)))</f>
        <v/>
      </c>
      <c r="DN121" s="275" t="str">
        <f ca="true">+IF(OFFSET('Sanitation Data'!$I$32,0,10*ROW('Sanitation Data'!I115))="","",OFFSET('Sanitation Data'!$I$32,0,10*ROW('Sanitation Data'!I115)))</f>
        <v/>
      </c>
      <c r="DO121" s="275" t="str">
        <f ca="true">+IF(OFFSET('Hygiene Data'!$D$11,0,10*ROW('Hygiene Data'!D115))="","",OFFSET('Hygiene Data'!$D$11,0,10*ROW('Hygiene Data'!D115)))</f>
        <v/>
      </c>
      <c r="DP121" s="275" t="str">
        <f ca="true">+IF(OFFSET('Hygiene Data'!$D$12,0,10*ROW('Hygiene Data'!D115))="","",OFFSET('Hygiene Data'!$D$12,0,10*ROW('Hygiene Data'!D115)))</f>
        <v/>
      </c>
      <c r="DQ121" s="275" t="str">
        <f ca="true">+IF(OFFSET('Hygiene Data'!$D$13,0,10*ROW('Hygiene Data'!D115))="","",OFFSET('Hygiene Data'!$D$13,0,10*ROW('Hygiene Data'!D115)))</f>
        <v/>
      </c>
      <c r="DR121" s="275" t="str">
        <f ca="true">+IF(OFFSET('Hygiene Data'!$E$11,0,10*ROW('Hygiene Data'!E115))="","",OFFSET('Hygiene Data'!$E$11,0,10*ROW('Hygiene Data'!E115)))</f>
        <v/>
      </c>
      <c r="DS121" s="275" t="str">
        <f ca="true">+IF(OFFSET('Hygiene Data'!$E$12,0,10*ROW('Hygiene Data'!E115))="","",OFFSET('Hygiene Data'!$E$12,0,10*ROW('Hygiene Data'!E115)))</f>
        <v/>
      </c>
      <c r="DT121" s="275" t="str">
        <f ca="true">+IF(OFFSET('Hygiene Data'!$E$13,0,10*ROW('Hygiene Data'!E115))="","",OFFSET('Hygiene Data'!$E$13,0,10*ROW('Hygiene Data'!E115)))</f>
        <v/>
      </c>
      <c r="DU121" s="275" t="str">
        <f ca="true">+IF(OFFSET('Hygiene Data'!$F$11,0,10*ROW('Hygiene Data'!F115))="","",OFFSET('Hygiene Data'!$F$11,0,10*ROW('Hygiene Data'!F115)))</f>
        <v/>
      </c>
      <c r="DV121" s="275" t="str">
        <f ca="true">+IF(OFFSET('Hygiene Data'!$F$12,0,10*ROW('Hygiene Data'!F115))="","",OFFSET('Hygiene Data'!$F$12,0,10*ROW('Hygiene Data'!F115)))</f>
        <v/>
      </c>
      <c r="DW121" s="275" t="str">
        <f ca="true">+IF(OFFSET('Hygiene Data'!$F$13,0,10*ROW('Hygiene Data'!F115))="","",OFFSET('Hygiene Data'!$F$13,0,10*ROW('Hygiene Data'!F115)))</f>
        <v/>
      </c>
      <c r="DX121" s="275" t="str">
        <f ca="true">+IF(OFFSET('Hygiene Data'!$G$11,0,10*ROW('Hygiene Data'!G115))="","",OFFSET('Hygiene Data'!$G$11,0,10*ROW('Hygiene Data'!G115)))</f>
        <v/>
      </c>
      <c r="DY121" s="275" t="str">
        <f ca="true">+IF(OFFSET('Hygiene Data'!$G$12,0,10*ROW('Hygiene Data'!G115))="","",OFFSET('Hygiene Data'!$G$12,0,10*ROW('Hygiene Data'!G115)))</f>
        <v/>
      </c>
      <c r="DZ121" s="275" t="str">
        <f ca="true">+IF(OFFSET('Hygiene Data'!$G$13,0,10*ROW('Hygiene Data'!G115))="","",OFFSET('Hygiene Data'!$G$13,0,10*ROW('Hygiene Data'!G115)))</f>
        <v/>
      </c>
      <c r="EA121" s="275" t="str">
        <f ca="true">+IF(OFFSET('Hygiene Data'!$H$11,0,10*ROW('Hygiene Data'!H115))="","",OFFSET('Hygiene Data'!$H$11,0,10*ROW('Hygiene Data'!H115)))</f>
        <v/>
      </c>
      <c r="EB121" s="275" t="str">
        <f ca="true">+IF(OFFSET('Hygiene Data'!$H$12,0,10*ROW('Hygiene Data'!H115))="","",OFFSET('Hygiene Data'!$H$12,0,10*ROW('Hygiene Data'!H115)))</f>
        <v/>
      </c>
      <c r="EC121" s="275" t="str">
        <f ca="true">+IF(OFFSET('Hygiene Data'!$H$13,0,10*ROW('Hygiene Data'!H115))="","",OFFSET('Hygiene Data'!$H$13,0,10*ROW('Hygiene Data'!H115)))</f>
        <v/>
      </c>
      <c r="ED121" s="275" t="str">
        <f ca="true">+IF(OFFSET('Hygiene Data'!$I$11,0,10*ROW('Hygiene Data'!I115))="","",OFFSET('Hygiene Data'!$I$11,0,10*ROW('Hygiene Data'!I115)))</f>
        <v/>
      </c>
      <c r="EE121" s="275" t="str">
        <f ca="true">+IF(OFFSET('Hygiene Data'!$I$12,0,10*ROW('Hygiene Data'!I115))="","",OFFSET('Hygiene Data'!$I$12,0,10*ROW('Hygiene Data'!I115)))</f>
        <v/>
      </c>
      <c r="EF121" s="275"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1"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5"/>
      <c r="BS122" s="275" t="str">
        <f ca="true">+IF(OFFSET('Water Data'!$D$27,0,10*ROW('Water Data'!D116))="","",OFFSET('Water Data'!$D$27,0,10*ROW('Water Data'!D116)))</f>
        <v/>
      </c>
      <c r="BT122" s="275" t="str">
        <f ca="true">+IF(OFFSET('Water Data'!$D$28,0,10*ROW('Water Data'!D116))="","",OFFSET('Water Data'!$D$28,0,10*ROW('Water Data'!D116)))</f>
        <v/>
      </c>
      <c r="BU122" s="275" t="str">
        <f ca="true">+IF(OFFSET('Water Data'!$D$29,0,10*ROW('Water Data'!D116))="","",OFFSET('Water Data'!$D$29,0,10*ROW('Water Data'!D116)))</f>
        <v/>
      </c>
      <c r="BV122" s="275" t="str">
        <f ca="true">+IF(OFFSET('Water Data'!$E$27,0,10*ROW('Water Data'!E116))="","",OFFSET('Water Data'!$E$27,0,10*ROW('Water Data'!E116)))</f>
        <v/>
      </c>
      <c r="BW122" s="275" t="str">
        <f ca="true">+IF(OFFSET('Water Data'!$E$28,0,10*ROW('Water Data'!E116))="","",OFFSET('Water Data'!$E$28,0,10*ROW('Water Data'!E116)))</f>
        <v/>
      </c>
      <c r="BX122" s="275" t="str">
        <f ca="true">+IF(OFFSET('Water Data'!$E$29,0,10*ROW('Water Data'!E116))="","",OFFSET('Water Data'!$E$29,0,10*ROW('Water Data'!E116)))</f>
        <v/>
      </c>
      <c r="BY122" s="275" t="str">
        <f ca="true">+IF(OFFSET('Water Data'!$F$27,0,10*ROW('Water Data'!F116))="","",OFFSET('Water Data'!$F$27,0,10*ROW('Water Data'!F116)))</f>
        <v/>
      </c>
      <c r="BZ122" s="275" t="str">
        <f ca="true">+IF(OFFSET('Water Data'!$F$28,0,10*ROW('Water Data'!F116))="","",OFFSET('Water Data'!$F$28,0,10*ROW('Water Data'!F116)))</f>
        <v/>
      </c>
      <c r="CA122" s="275" t="str">
        <f ca="true">+IF(OFFSET('Water Data'!$F$29,0,10*ROW('Water Data'!F116))="","",OFFSET('Water Data'!$F$29,0,10*ROW('Water Data'!F116)))</f>
        <v/>
      </c>
      <c r="CB122" s="275" t="str">
        <f ca="true">+IF(OFFSET('Water Data'!$G$27,0,10*ROW('Water Data'!G116))="","",OFFSET('Water Data'!$G$27,0,10*ROW('Water Data'!G116)))</f>
        <v/>
      </c>
      <c r="CC122" s="275" t="str">
        <f ca="true">+IF(OFFSET('Water Data'!$G$28,0,10*ROW('Water Data'!G116))="","",OFFSET('Water Data'!$G$28,0,10*ROW('Water Data'!G116)))</f>
        <v/>
      </c>
      <c r="CD122" s="275" t="str">
        <f ca="true">+IF(OFFSET('Water Data'!$G$29,0,10*ROW('Water Data'!G116))="","",OFFSET('Water Data'!$G$29,0,10*ROW('Water Data'!G116)))</f>
        <v/>
      </c>
      <c r="CE122" s="275" t="str">
        <f ca="true">+IF(OFFSET('Water Data'!$H$27,0,10*ROW('Water Data'!H116))="","",OFFSET('Water Data'!$H$27,0,10*ROW('Water Data'!H116)))</f>
        <v/>
      </c>
      <c r="CF122" s="275" t="str">
        <f ca="true">+IF(OFFSET('Water Data'!$H$28,0,10*ROW('Water Data'!H116))="","",OFFSET('Water Data'!$H$28,0,10*ROW('Water Data'!H116)))</f>
        <v/>
      </c>
      <c r="CG122" s="275" t="str">
        <f ca="true">+IF(OFFSET('Water Data'!$H$29,0,10*ROW('Water Data'!H116))="","",OFFSET('Water Data'!$H$29,0,10*ROW('Water Data'!H116)))</f>
        <v/>
      </c>
      <c r="CH122" s="275" t="str">
        <f ca="true">+IF(OFFSET('Water Data'!$I$27,0,10*ROW('Water Data'!I116))="","",OFFSET('Water Data'!$I$27,0,10*ROW('Water Data'!I116)))</f>
        <v/>
      </c>
      <c r="CI122" s="275" t="str">
        <f ca="true">+IF(OFFSET('Water Data'!$I$28,0,10*ROW('Water Data'!I116))="","",OFFSET('Water Data'!$I$28,0,10*ROW('Water Data'!I116)))</f>
        <v/>
      </c>
      <c r="CJ122" s="275" t="str">
        <f ca="true">+IF(OFFSET('Water Data'!$I$29,0,10*ROW('Water Data'!I116))="","",OFFSET('Water Data'!$I$29,0,10*ROW('Water Data'!I116)))</f>
        <v/>
      </c>
      <c r="CK122" s="275" t="str">
        <f ca="true">+IF(OFFSET('Sanitation Data'!$D$28,0,10*ROW('Sanitation Data'!D116))="","",OFFSET('Sanitation Data'!$D$28,0,10*ROW('Sanitation Data'!D116)))</f>
        <v/>
      </c>
      <c r="CL122" s="275" t="str">
        <f ca="true">+IF(OFFSET('Sanitation Data'!$D$29,0,10*ROW('Sanitation Data'!D116))="","",OFFSET('Sanitation Data'!$D$29,0,10*ROW('Sanitation Data'!D116)))</f>
        <v/>
      </c>
      <c r="CM122" s="275" t="str">
        <f ca="true">+IF(OFFSET('Sanitation Data'!$D$30,0,10*ROW('Sanitation Data'!D116))="","",OFFSET('Sanitation Data'!$D$30,0,10*ROW('Sanitation Data'!D116)))</f>
        <v/>
      </c>
      <c r="CN122" s="275" t="str">
        <f ca="true">+IF(OFFSET('Sanitation Data'!$D$31,0,10*ROW('Sanitation Data'!D116))="","",OFFSET('Sanitation Data'!$D$31,0,10*ROW('Sanitation Data'!D116)))</f>
        <v/>
      </c>
      <c r="CO122" s="275" t="str">
        <f ca="true">+IF(OFFSET('Sanitation Data'!$D$32,0,10*ROW('Sanitation Data'!D116))="","",OFFSET('Sanitation Data'!$D$32,0,10*ROW('Sanitation Data'!D116)))</f>
        <v/>
      </c>
      <c r="CP122" s="275" t="str">
        <f ca="true">+IF(OFFSET('Sanitation Data'!$E$28,0,10*ROW('Sanitation Data'!E116))="","",OFFSET('Sanitation Data'!$E$28,0,10*ROW('Sanitation Data'!E116)))</f>
        <v/>
      </c>
      <c r="CQ122" s="275" t="str">
        <f ca="true">+IF(OFFSET('Sanitation Data'!$E$29,0,10*ROW('Sanitation Data'!E116))="","",OFFSET('Sanitation Data'!$E$29,0,10*ROW('Sanitation Data'!E116)))</f>
        <v/>
      </c>
      <c r="CR122" s="275" t="str">
        <f ca="true">+IF(OFFSET('Sanitation Data'!$E$30,0,10*ROW('Sanitation Data'!E116))="","",OFFSET('Sanitation Data'!$E$30,0,10*ROW('Sanitation Data'!E116)))</f>
        <v/>
      </c>
      <c r="CS122" s="275" t="str">
        <f ca="true">+IF(OFFSET('Sanitation Data'!$E$31,0,10*ROW('Sanitation Data'!E116))="","",OFFSET('Sanitation Data'!$E$31,0,10*ROW('Sanitation Data'!E116)))</f>
        <v/>
      </c>
      <c r="CT122" s="275" t="str">
        <f ca="true">+IF(OFFSET('Sanitation Data'!$E$32,0,10*ROW('Sanitation Data'!E116))="","",OFFSET('Sanitation Data'!$E$32,0,10*ROW('Sanitation Data'!E116)))</f>
        <v/>
      </c>
      <c r="CU122" s="275" t="str">
        <f ca="true">+IF(OFFSET('Sanitation Data'!$F$28,0,10*ROW('Sanitation Data'!F116))="","",OFFSET('Sanitation Data'!$F$28,0,10*ROW('Sanitation Data'!F116)))</f>
        <v/>
      </c>
      <c r="CV122" s="275" t="str">
        <f ca="true">+IF(OFFSET('Sanitation Data'!$F$29,0,10*ROW('Sanitation Data'!F116))="","",OFFSET('Sanitation Data'!$F$29,0,10*ROW('Sanitation Data'!F116)))</f>
        <v/>
      </c>
      <c r="CW122" s="275" t="str">
        <f ca="true">+IF(OFFSET('Sanitation Data'!$F$30,0,10*ROW('Sanitation Data'!F116))="","",OFFSET('Sanitation Data'!$F$30,0,10*ROW('Sanitation Data'!F116)))</f>
        <v/>
      </c>
      <c r="CX122" s="275" t="str">
        <f ca="true">+IF(OFFSET('Sanitation Data'!$F$31,0,10*ROW('Sanitation Data'!F116))="","",OFFSET('Sanitation Data'!$F$31,0,10*ROW('Sanitation Data'!F116)))</f>
        <v/>
      </c>
      <c r="CY122" s="275" t="str">
        <f ca="true">+IF(OFFSET('Sanitation Data'!$F$32,0,10*ROW('Sanitation Data'!F116))="","",OFFSET('Sanitation Data'!$F$32,0,10*ROW('Sanitation Data'!F116)))</f>
        <v/>
      </c>
      <c r="CZ122" s="275" t="str">
        <f ca="true">+IF(OFFSET('Sanitation Data'!$G$28,0,10*ROW('Sanitation Data'!G116))="","",OFFSET('Sanitation Data'!$G$28,0,10*ROW('Sanitation Data'!G116)))</f>
        <v/>
      </c>
      <c r="DA122" s="275" t="str">
        <f ca="true">+IF(OFFSET('Sanitation Data'!$G$29,0,10*ROW('Sanitation Data'!G116))="","",OFFSET('Sanitation Data'!$G$29,0,10*ROW('Sanitation Data'!G116)))</f>
        <v/>
      </c>
      <c r="DB122" s="275" t="str">
        <f ca="true">+IF(OFFSET('Sanitation Data'!$G$30,0,10*ROW('Sanitation Data'!G116))="","",OFFSET('Sanitation Data'!$G$30,0,10*ROW('Sanitation Data'!G116)))</f>
        <v/>
      </c>
      <c r="DC122" s="275" t="str">
        <f ca="true">+IF(OFFSET('Sanitation Data'!$G$31,0,10*ROW('Sanitation Data'!G116))="","",OFFSET('Sanitation Data'!$G$31,0,10*ROW('Sanitation Data'!G116)))</f>
        <v/>
      </c>
      <c r="DD122" s="275" t="str">
        <f ca="true">+IF(OFFSET('Sanitation Data'!$G$32,0,10*ROW('Sanitation Data'!G116))="","",OFFSET('Sanitation Data'!$G$32,0,10*ROW('Sanitation Data'!G116)))</f>
        <v/>
      </c>
      <c r="DE122" s="275" t="str">
        <f ca="true">+IF(OFFSET('Sanitation Data'!$H$28,0,10*ROW('Sanitation Data'!H116))="","",OFFSET('Sanitation Data'!$H$28,0,10*ROW('Sanitation Data'!H116)))</f>
        <v/>
      </c>
      <c r="DF122" s="275" t="str">
        <f ca="true">+IF(OFFSET('Sanitation Data'!$H$29,0,10*ROW('Sanitation Data'!H116))="","",OFFSET('Sanitation Data'!$H$29,0,10*ROW('Sanitation Data'!H116)))</f>
        <v/>
      </c>
      <c r="DG122" s="275" t="str">
        <f ca="true">+IF(OFFSET('Sanitation Data'!$H$30,0,10*ROW('Sanitation Data'!H116))="","",OFFSET('Sanitation Data'!$H$30,0,10*ROW('Sanitation Data'!H116)))</f>
        <v/>
      </c>
      <c r="DH122" s="275" t="str">
        <f ca="true">+IF(OFFSET('Sanitation Data'!$H$31,0,10*ROW('Sanitation Data'!H116))="","",OFFSET('Sanitation Data'!$H$31,0,10*ROW('Sanitation Data'!H116)))</f>
        <v/>
      </c>
      <c r="DI122" s="275" t="str">
        <f ca="true">+IF(OFFSET('Sanitation Data'!$H$32,0,10*ROW('Sanitation Data'!H116))="","",OFFSET('Sanitation Data'!$H$32,0,10*ROW('Sanitation Data'!H116)))</f>
        <v/>
      </c>
      <c r="DJ122" s="275" t="str">
        <f ca="true">+IF(OFFSET('Sanitation Data'!$I$28,0,10*ROW('Sanitation Data'!I116))="","",OFFSET('Sanitation Data'!$I$28,0,10*ROW('Sanitation Data'!I116)))</f>
        <v/>
      </c>
      <c r="DK122" s="275" t="str">
        <f ca="true">+IF(OFFSET('Sanitation Data'!$I$29,0,10*ROW('Sanitation Data'!I116))="","",OFFSET('Sanitation Data'!$I$29,0,10*ROW('Sanitation Data'!I116)))</f>
        <v/>
      </c>
      <c r="DL122" s="275" t="str">
        <f ca="true">+IF(OFFSET('Sanitation Data'!$I$30,0,10*ROW('Sanitation Data'!I116))="","",OFFSET('Sanitation Data'!$I$30,0,10*ROW('Sanitation Data'!I116)))</f>
        <v/>
      </c>
      <c r="DM122" s="275" t="str">
        <f ca="true">+IF(OFFSET('Sanitation Data'!$I$31,0,10*ROW('Sanitation Data'!I116))="","",OFFSET('Sanitation Data'!$I$31,0,10*ROW('Sanitation Data'!I116)))</f>
        <v/>
      </c>
      <c r="DN122" s="275" t="str">
        <f ca="true">+IF(OFFSET('Sanitation Data'!$I$32,0,10*ROW('Sanitation Data'!I116))="","",OFFSET('Sanitation Data'!$I$32,0,10*ROW('Sanitation Data'!I116)))</f>
        <v/>
      </c>
      <c r="DO122" s="275" t="str">
        <f ca="true">+IF(OFFSET('Hygiene Data'!$D$11,0,10*ROW('Hygiene Data'!D116))="","",OFFSET('Hygiene Data'!$D$11,0,10*ROW('Hygiene Data'!D116)))</f>
        <v/>
      </c>
      <c r="DP122" s="275" t="str">
        <f ca="true">+IF(OFFSET('Hygiene Data'!$D$12,0,10*ROW('Hygiene Data'!D116))="","",OFFSET('Hygiene Data'!$D$12,0,10*ROW('Hygiene Data'!D116)))</f>
        <v/>
      </c>
      <c r="DQ122" s="275" t="str">
        <f ca="true">+IF(OFFSET('Hygiene Data'!$D$13,0,10*ROW('Hygiene Data'!D116))="","",OFFSET('Hygiene Data'!$D$13,0,10*ROW('Hygiene Data'!D116)))</f>
        <v/>
      </c>
      <c r="DR122" s="275" t="str">
        <f ca="true">+IF(OFFSET('Hygiene Data'!$E$11,0,10*ROW('Hygiene Data'!E116))="","",OFFSET('Hygiene Data'!$E$11,0,10*ROW('Hygiene Data'!E116)))</f>
        <v/>
      </c>
      <c r="DS122" s="275" t="str">
        <f ca="true">+IF(OFFSET('Hygiene Data'!$E$12,0,10*ROW('Hygiene Data'!E116))="","",OFFSET('Hygiene Data'!$E$12,0,10*ROW('Hygiene Data'!E116)))</f>
        <v/>
      </c>
      <c r="DT122" s="275" t="str">
        <f ca="true">+IF(OFFSET('Hygiene Data'!$E$13,0,10*ROW('Hygiene Data'!E116))="","",OFFSET('Hygiene Data'!$E$13,0,10*ROW('Hygiene Data'!E116)))</f>
        <v/>
      </c>
      <c r="DU122" s="275" t="str">
        <f ca="true">+IF(OFFSET('Hygiene Data'!$F$11,0,10*ROW('Hygiene Data'!F116))="","",OFFSET('Hygiene Data'!$F$11,0,10*ROW('Hygiene Data'!F116)))</f>
        <v/>
      </c>
      <c r="DV122" s="275" t="str">
        <f ca="true">+IF(OFFSET('Hygiene Data'!$F$12,0,10*ROW('Hygiene Data'!F116))="","",OFFSET('Hygiene Data'!$F$12,0,10*ROW('Hygiene Data'!F116)))</f>
        <v/>
      </c>
      <c r="DW122" s="275" t="str">
        <f ca="true">+IF(OFFSET('Hygiene Data'!$F$13,0,10*ROW('Hygiene Data'!F116))="","",OFFSET('Hygiene Data'!$F$13,0,10*ROW('Hygiene Data'!F116)))</f>
        <v/>
      </c>
      <c r="DX122" s="275" t="str">
        <f ca="true">+IF(OFFSET('Hygiene Data'!$G$11,0,10*ROW('Hygiene Data'!G116))="","",OFFSET('Hygiene Data'!$G$11,0,10*ROW('Hygiene Data'!G116)))</f>
        <v/>
      </c>
      <c r="DY122" s="275" t="str">
        <f ca="true">+IF(OFFSET('Hygiene Data'!$G$12,0,10*ROW('Hygiene Data'!G116))="","",OFFSET('Hygiene Data'!$G$12,0,10*ROW('Hygiene Data'!G116)))</f>
        <v/>
      </c>
      <c r="DZ122" s="275" t="str">
        <f ca="true">+IF(OFFSET('Hygiene Data'!$G$13,0,10*ROW('Hygiene Data'!G116))="","",OFFSET('Hygiene Data'!$G$13,0,10*ROW('Hygiene Data'!G116)))</f>
        <v/>
      </c>
      <c r="EA122" s="275" t="str">
        <f ca="true">+IF(OFFSET('Hygiene Data'!$H$11,0,10*ROW('Hygiene Data'!H116))="","",OFFSET('Hygiene Data'!$H$11,0,10*ROW('Hygiene Data'!H116)))</f>
        <v/>
      </c>
      <c r="EB122" s="275" t="str">
        <f ca="true">+IF(OFFSET('Hygiene Data'!$H$12,0,10*ROW('Hygiene Data'!H116))="","",OFFSET('Hygiene Data'!$H$12,0,10*ROW('Hygiene Data'!H116)))</f>
        <v/>
      </c>
      <c r="EC122" s="275" t="str">
        <f ca="true">+IF(OFFSET('Hygiene Data'!$H$13,0,10*ROW('Hygiene Data'!H116))="","",OFFSET('Hygiene Data'!$H$13,0,10*ROW('Hygiene Data'!H116)))</f>
        <v/>
      </c>
      <c r="ED122" s="275" t="str">
        <f ca="true">+IF(OFFSET('Hygiene Data'!$I$11,0,10*ROW('Hygiene Data'!I116))="","",OFFSET('Hygiene Data'!$I$11,0,10*ROW('Hygiene Data'!I116)))</f>
        <v/>
      </c>
      <c r="EE122" s="275" t="str">
        <f ca="true">+IF(OFFSET('Hygiene Data'!$I$12,0,10*ROW('Hygiene Data'!I116))="","",OFFSET('Hygiene Data'!$I$12,0,10*ROW('Hygiene Data'!I116)))</f>
        <v/>
      </c>
      <c r="EF122" s="275"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1"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5"/>
      <c r="BS123" s="275" t="str">
        <f ca="true">+IF(OFFSET('Water Data'!$D$27,0,10*ROW('Water Data'!D117))="","",OFFSET('Water Data'!$D$27,0,10*ROW('Water Data'!D117)))</f>
        <v/>
      </c>
      <c r="BT123" s="275" t="str">
        <f ca="true">+IF(OFFSET('Water Data'!$D$28,0,10*ROW('Water Data'!D117))="","",OFFSET('Water Data'!$D$28,0,10*ROW('Water Data'!D117)))</f>
        <v/>
      </c>
      <c r="BU123" s="275" t="str">
        <f ca="true">+IF(OFFSET('Water Data'!$D$29,0,10*ROW('Water Data'!D117))="","",OFFSET('Water Data'!$D$29,0,10*ROW('Water Data'!D117)))</f>
        <v/>
      </c>
      <c r="BV123" s="275" t="str">
        <f ca="true">+IF(OFFSET('Water Data'!$E$27,0,10*ROW('Water Data'!E117))="","",OFFSET('Water Data'!$E$27,0,10*ROW('Water Data'!E117)))</f>
        <v/>
      </c>
      <c r="BW123" s="275" t="str">
        <f ca="true">+IF(OFFSET('Water Data'!$E$28,0,10*ROW('Water Data'!E117))="","",OFFSET('Water Data'!$E$28,0,10*ROW('Water Data'!E117)))</f>
        <v/>
      </c>
      <c r="BX123" s="275" t="str">
        <f ca="true">+IF(OFFSET('Water Data'!$E$29,0,10*ROW('Water Data'!E117))="","",OFFSET('Water Data'!$E$29,0,10*ROW('Water Data'!E117)))</f>
        <v/>
      </c>
      <c r="BY123" s="275" t="str">
        <f ca="true">+IF(OFFSET('Water Data'!$F$27,0,10*ROW('Water Data'!F117))="","",OFFSET('Water Data'!$F$27,0,10*ROW('Water Data'!F117)))</f>
        <v/>
      </c>
      <c r="BZ123" s="275" t="str">
        <f ca="true">+IF(OFFSET('Water Data'!$F$28,0,10*ROW('Water Data'!F117))="","",OFFSET('Water Data'!$F$28,0,10*ROW('Water Data'!F117)))</f>
        <v/>
      </c>
      <c r="CA123" s="275" t="str">
        <f ca="true">+IF(OFFSET('Water Data'!$F$29,0,10*ROW('Water Data'!F117))="","",OFFSET('Water Data'!$F$29,0,10*ROW('Water Data'!F117)))</f>
        <v/>
      </c>
      <c r="CB123" s="275" t="str">
        <f ca="true">+IF(OFFSET('Water Data'!$G$27,0,10*ROW('Water Data'!G117))="","",OFFSET('Water Data'!$G$27,0,10*ROW('Water Data'!G117)))</f>
        <v/>
      </c>
      <c r="CC123" s="275" t="str">
        <f ca="true">+IF(OFFSET('Water Data'!$G$28,0,10*ROW('Water Data'!G117))="","",OFFSET('Water Data'!$G$28,0,10*ROW('Water Data'!G117)))</f>
        <v/>
      </c>
      <c r="CD123" s="275" t="str">
        <f ca="true">+IF(OFFSET('Water Data'!$G$29,0,10*ROW('Water Data'!G117))="","",OFFSET('Water Data'!$G$29,0,10*ROW('Water Data'!G117)))</f>
        <v/>
      </c>
      <c r="CE123" s="275" t="str">
        <f ca="true">+IF(OFFSET('Water Data'!$H$27,0,10*ROW('Water Data'!H117))="","",OFFSET('Water Data'!$H$27,0,10*ROW('Water Data'!H117)))</f>
        <v/>
      </c>
      <c r="CF123" s="275" t="str">
        <f ca="true">+IF(OFFSET('Water Data'!$H$28,0,10*ROW('Water Data'!H117))="","",OFFSET('Water Data'!$H$28,0,10*ROW('Water Data'!H117)))</f>
        <v/>
      </c>
      <c r="CG123" s="275" t="str">
        <f ca="true">+IF(OFFSET('Water Data'!$H$29,0,10*ROW('Water Data'!H117))="","",OFFSET('Water Data'!$H$29,0,10*ROW('Water Data'!H117)))</f>
        <v/>
      </c>
      <c r="CH123" s="275" t="str">
        <f ca="true">+IF(OFFSET('Water Data'!$I$27,0,10*ROW('Water Data'!I117))="","",OFFSET('Water Data'!$I$27,0,10*ROW('Water Data'!I117)))</f>
        <v/>
      </c>
      <c r="CI123" s="275" t="str">
        <f ca="true">+IF(OFFSET('Water Data'!$I$28,0,10*ROW('Water Data'!I117))="","",OFFSET('Water Data'!$I$28,0,10*ROW('Water Data'!I117)))</f>
        <v/>
      </c>
      <c r="CJ123" s="275" t="str">
        <f ca="true">+IF(OFFSET('Water Data'!$I$29,0,10*ROW('Water Data'!I117))="","",OFFSET('Water Data'!$I$29,0,10*ROW('Water Data'!I117)))</f>
        <v/>
      </c>
      <c r="CK123" s="275" t="str">
        <f ca="true">+IF(OFFSET('Sanitation Data'!$D$28,0,10*ROW('Sanitation Data'!D117))="","",OFFSET('Sanitation Data'!$D$28,0,10*ROW('Sanitation Data'!D117)))</f>
        <v/>
      </c>
      <c r="CL123" s="275" t="str">
        <f ca="true">+IF(OFFSET('Sanitation Data'!$D$29,0,10*ROW('Sanitation Data'!D117))="","",OFFSET('Sanitation Data'!$D$29,0,10*ROW('Sanitation Data'!D117)))</f>
        <v/>
      </c>
      <c r="CM123" s="275" t="str">
        <f ca="true">+IF(OFFSET('Sanitation Data'!$D$30,0,10*ROW('Sanitation Data'!D117))="","",OFFSET('Sanitation Data'!$D$30,0,10*ROW('Sanitation Data'!D117)))</f>
        <v/>
      </c>
      <c r="CN123" s="275" t="str">
        <f ca="true">+IF(OFFSET('Sanitation Data'!$D$31,0,10*ROW('Sanitation Data'!D117))="","",OFFSET('Sanitation Data'!$D$31,0,10*ROW('Sanitation Data'!D117)))</f>
        <v/>
      </c>
      <c r="CO123" s="275" t="str">
        <f ca="true">+IF(OFFSET('Sanitation Data'!$D$32,0,10*ROW('Sanitation Data'!D117))="","",OFFSET('Sanitation Data'!$D$32,0,10*ROW('Sanitation Data'!D117)))</f>
        <v/>
      </c>
      <c r="CP123" s="275" t="str">
        <f ca="true">+IF(OFFSET('Sanitation Data'!$E$28,0,10*ROW('Sanitation Data'!E117))="","",OFFSET('Sanitation Data'!$E$28,0,10*ROW('Sanitation Data'!E117)))</f>
        <v/>
      </c>
      <c r="CQ123" s="275" t="str">
        <f ca="true">+IF(OFFSET('Sanitation Data'!$E$29,0,10*ROW('Sanitation Data'!E117))="","",OFFSET('Sanitation Data'!$E$29,0,10*ROW('Sanitation Data'!E117)))</f>
        <v/>
      </c>
      <c r="CR123" s="275" t="str">
        <f ca="true">+IF(OFFSET('Sanitation Data'!$E$30,0,10*ROW('Sanitation Data'!E117))="","",OFFSET('Sanitation Data'!$E$30,0,10*ROW('Sanitation Data'!E117)))</f>
        <v/>
      </c>
      <c r="CS123" s="275" t="str">
        <f ca="true">+IF(OFFSET('Sanitation Data'!$E$31,0,10*ROW('Sanitation Data'!E117))="","",OFFSET('Sanitation Data'!$E$31,0,10*ROW('Sanitation Data'!E117)))</f>
        <v/>
      </c>
      <c r="CT123" s="275" t="str">
        <f ca="true">+IF(OFFSET('Sanitation Data'!$E$32,0,10*ROW('Sanitation Data'!E117))="","",OFFSET('Sanitation Data'!$E$32,0,10*ROW('Sanitation Data'!E117)))</f>
        <v/>
      </c>
      <c r="CU123" s="275" t="str">
        <f ca="true">+IF(OFFSET('Sanitation Data'!$F$28,0,10*ROW('Sanitation Data'!F117))="","",OFFSET('Sanitation Data'!$F$28,0,10*ROW('Sanitation Data'!F117)))</f>
        <v/>
      </c>
      <c r="CV123" s="275" t="str">
        <f ca="true">+IF(OFFSET('Sanitation Data'!$F$29,0,10*ROW('Sanitation Data'!F117))="","",OFFSET('Sanitation Data'!$F$29,0,10*ROW('Sanitation Data'!F117)))</f>
        <v/>
      </c>
      <c r="CW123" s="275" t="str">
        <f ca="true">+IF(OFFSET('Sanitation Data'!$F$30,0,10*ROW('Sanitation Data'!F117))="","",OFFSET('Sanitation Data'!$F$30,0,10*ROW('Sanitation Data'!F117)))</f>
        <v/>
      </c>
      <c r="CX123" s="275" t="str">
        <f ca="true">+IF(OFFSET('Sanitation Data'!$F$31,0,10*ROW('Sanitation Data'!F117))="","",OFFSET('Sanitation Data'!$F$31,0,10*ROW('Sanitation Data'!F117)))</f>
        <v/>
      </c>
      <c r="CY123" s="275" t="str">
        <f ca="true">+IF(OFFSET('Sanitation Data'!$F$32,0,10*ROW('Sanitation Data'!F117))="","",OFFSET('Sanitation Data'!$F$32,0,10*ROW('Sanitation Data'!F117)))</f>
        <v/>
      </c>
      <c r="CZ123" s="275" t="str">
        <f ca="true">+IF(OFFSET('Sanitation Data'!$G$28,0,10*ROW('Sanitation Data'!G117))="","",OFFSET('Sanitation Data'!$G$28,0,10*ROW('Sanitation Data'!G117)))</f>
        <v/>
      </c>
      <c r="DA123" s="275" t="str">
        <f ca="true">+IF(OFFSET('Sanitation Data'!$G$29,0,10*ROW('Sanitation Data'!G117))="","",OFFSET('Sanitation Data'!$G$29,0,10*ROW('Sanitation Data'!G117)))</f>
        <v/>
      </c>
      <c r="DB123" s="275" t="str">
        <f ca="true">+IF(OFFSET('Sanitation Data'!$G$30,0,10*ROW('Sanitation Data'!G117))="","",OFFSET('Sanitation Data'!$G$30,0,10*ROW('Sanitation Data'!G117)))</f>
        <v/>
      </c>
      <c r="DC123" s="275" t="str">
        <f ca="true">+IF(OFFSET('Sanitation Data'!$G$31,0,10*ROW('Sanitation Data'!G117))="","",OFFSET('Sanitation Data'!$G$31,0,10*ROW('Sanitation Data'!G117)))</f>
        <v/>
      </c>
      <c r="DD123" s="275" t="str">
        <f ca="true">+IF(OFFSET('Sanitation Data'!$G$32,0,10*ROW('Sanitation Data'!G117))="","",OFFSET('Sanitation Data'!$G$32,0,10*ROW('Sanitation Data'!G117)))</f>
        <v/>
      </c>
      <c r="DE123" s="275" t="str">
        <f ca="true">+IF(OFFSET('Sanitation Data'!$H$28,0,10*ROW('Sanitation Data'!H117))="","",OFFSET('Sanitation Data'!$H$28,0,10*ROW('Sanitation Data'!H117)))</f>
        <v/>
      </c>
      <c r="DF123" s="275" t="str">
        <f ca="true">+IF(OFFSET('Sanitation Data'!$H$29,0,10*ROW('Sanitation Data'!H117))="","",OFFSET('Sanitation Data'!$H$29,0,10*ROW('Sanitation Data'!H117)))</f>
        <v/>
      </c>
      <c r="DG123" s="275" t="str">
        <f ca="true">+IF(OFFSET('Sanitation Data'!$H$30,0,10*ROW('Sanitation Data'!H117))="","",OFFSET('Sanitation Data'!$H$30,0,10*ROW('Sanitation Data'!H117)))</f>
        <v/>
      </c>
      <c r="DH123" s="275" t="str">
        <f ca="true">+IF(OFFSET('Sanitation Data'!$H$31,0,10*ROW('Sanitation Data'!H117))="","",OFFSET('Sanitation Data'!$H$31,0,10*ROW('Sanitation Data'!H117)))</f>
        <v/>
      </c>
      <c r="DI123" s="275" t="str">
        <f ca="true">+IF(OFFSET('Sanitation Data'!$H$32,0,10*ROW('Sanitation Data'!H117))="","",OFFSET('Sanitation Data'!$H$32,0,10*ROW('Sanitation Data'!H117)))</f>
        <v/>
      </c>
      <c r="DJ123" s="275" t="str">
        <f ca="true">+IF(OFFSET('Sanitation Data'!$I$28,0,10*ROW('Sanitation Data'!I117))="","",OFFSET('Sanitation Data'!$I$28,0,10*ROW('Sanitation Data'!I117)))</f>
        <v/>
      </c>
      <c r="DK123" s="275" t="str">
        <f ca="true">+IF(OFFSET('Sanitation Data'!$I$29,0,10*ROW('Sanitation Data'!I117))="","",OFFSET('Sanitation Data'!$I$29,0,10*ROW('Sanitation Data'!I117)))</f>
        <v/>
      </c>
      <c r="DL123" s="275" t="str">
        <f ca="true">+IF(OFFSET('Sanitation Data'!$I$30,0,10*ROW('Sanitation Data'!I117))="","",OFFSET('Sanitation Data'!$I$30,0,10*ROW('Sanitation Data'!I117)))</f>
        <v/>
      </c>
      <c r="DM123" s="275" t="str">
        <f ca="true">+IF(OFFSET('Sanitation Data'!$I$31,0,10*ROW('Sanitation Data'!I117))="","",OFFSET('Sanitation Data'!$I$31,0,10*ROW('Sanitation Data'!I117)))</f>
        <v/>
      </c>
      <c r="DN123" s="275" t="str">
        <f ca="true">+IF(OFFSET('Sanitation Data'!$I$32,0,10*ROW('Sanitation Data'!I117))="","",OFFSET('Sanitation Data'!$I$32,0,10*ROW('Sanitation Data'!I117)))</f>
        <v/>
      </c>
      <c r="DO123" s="275" t="str">
        <f ca="true">+IF(OFFSET('Hygiene Data'!$D$11,0,10*ROW('Hygiene Data'!D117))="","",OFFSET('Hygiene Data'!$D$11,0,10*ROW('Hygiene Data'!D117)))</f>
        <v/>
      </c>
      <c r="DP123" s="275" t="str">
        <f ca="true">+IF(OFFSET('Hygiene Data'!$D$12,0,10*ROW('Hygiene Data'!D117))="","",OFFSET('Hygiene Data'!$D$12,0,10*ROW('Hygiene Data'!D117)))</f>
        <v/>
      </c>
      <c r="DQ123" s="275" t="str">
        <f ca="true">+IF(OFFSET('Hygiene Data'!$D$13,0,10*ROW('Hygiene Data'!D117))="","",OFFSET('Hygiene Data'!$D$13,0,10*ROW('Hygiene Data'!D117)))</f>
        <v/>
      </c>
      <c r="DR123" s="275" t="str">
        <f ca="true">+IF(OFFSET('Hygiene Data'!$E$11,0,10*ROW('Hygiene Data'!E117))="","",OFFSET('Hygiene Data'!$E$11,0,10*ROW('Hygiene Data'!E117)))</f>
        <v/>
      </c>
      <c r="DS123" s="275" t="str">
        <f ca="true">+IF(OFFSET('Hygiene Data'!$E$12,0,10*ROW('Hygiene Data'!E117))="","",OFFSET('Hygiene Data'!$E$12,0,10*ROW('Hygiene Data'!E117)))</f>
        <v/>
      </c>
      <c r="DT123" s="275" t="str">
        <f ca="true">+IF(OFFSET('Hygiene Data'!$E$13,0,10*ROW('Hygiene Data'!E117))="","",OFFSET('Hygiene Data'!$E$13,0,10*ROW('Hygiene Data'!E117)))</f>
        <v/>
      </c>
      <c r="DU123" s="275" t="str">
        <f ca="true">+IF(OFFSET('Hygiene Data'!$F$11,0,10*ROW('Hygiene Data'!F117))="","",OFFSET('Hygiene Data'!$F$11,0,10*ROW('Hygiene Data'!F117)))</f>
        <v/>
      </c>
      <c r="DV123" s="275" t="str">
        <f ca="true">+IF(OFFSET('Hygiene Data'!$F$12,0,10*ROW('Hygiene Data'!F117))="","",OFFSET('Hygiene Data'!$F$12,0,10*ROW('Hygiene Data'!F117)))</f>
        <v/>
      </c>
      <c r="DW123" s="275" t="str">
        <f ca="true">+IF(OFFSET('Hygiene Data'!$F$13,0,10*ROW('Hygiene Data'!F117))="","",OFFSET('Hygiene Data'!$F$13,0,10*ROW('Hygiene Data'!F117)))</f>
        <v/>
      </c>
      <c r="DX123" s="275" t="str">
        <f ca="true">+IF(OFFSET('Hygiene Data'!$G$11,0,10*ROW('Hygiene Data'!G117))="","",OFFSET('Hygiene Data'!$G$11,0,10*ROW('Hygiene Data'!G117)))</f>
        <v/>
      </c>
      <c r="DY123" s="275" t="str">
        <f ca="true">+IF(OFFSET('Hygiene Data'!$G$12,0,10*ROW('Hygiene Data'!G117))="","",OFFSET('Hygiene Data'!$G$12,0,10*ROW('Hygiene Data'!G117)))</f>
        <v/>
      </c>
      <c r="DZ123" s="275" t="str">
        <f ca="true">+IF(OFFSET('Hygiene Data'!$G$13,0,10*ROW('Hygiene Data'!G117))="","",OFFSET('Hygiene Data'!$G$13,0,10*ROW('Hygiene Data'!G117)))</f>
        <v/>
      </c>
      <c r="EA123" s="275" t="str">
        <f ca="true">+IF(OFFSET('Hygiene Data'!$H$11,0,10*ROW('Hygiene Data'!H117))="","",OFFSET('Hygiene Data'!$H$11,0,10*ROW('Hygiene Data'!H117)))</f>
        <v/>
      </c>
      <c r="EB123" s="275" t="str">
        <f ca="true">+IF(OFFSET('Hygiene Data'!$H$12,0,10*ROW('Hygiene Data'!H117))="","",OFFSET('Hygiene Data'!$H$12,0,10*ROW('Hygiene Data'!H117)))</f>
        <v/>
      </c>
      <c r="EC123" s="275" t="str">
        <f ca="true">+IF(OFFSET('Hygiene Data'!$H$13,0,10*ROW('Hygiene Data'!H117))="","",OFFSET('Hygiene Data'!$H$13,0,10*ROW('Hygiene Data'!H117)))</f>
        <v/>
      </c>
      <c r="ED123" s="275" t="str">
        <f ca="true">+IF(OFFSET('Hygiene Data'!$I$11,0,10*ROW('Hygiene Data'!I117))="","",OFFSET('Hygiene Data'!$I$11,0,10*ROW('Hygiene Data'!I117)))</f>
        <v/>
      </c>
      <c r="EE123" s="275" t="str">
        <f ca="true">+IF(OFFSET('Hygiene Data'!$I$12,0,10*ROW('Hygiene Data'!I117))="","",OFFSET('Hygiene Data'!$I$12,0,10*ROW('Hygiene Data'!I117)))</f>
        <v/>
      </c>
      <c r="EF123" s="275"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1"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5"/>
      <c r="BS124" s="275" t="str">
        <f ca="true">+IF(OFFSET('Water Data'!$D$27,0,10*ROW('Water Data'!D118))="","",OFFSET('Water Data'!$D$27,0,10*ROW('Water Data'!D118)))</f>
        <v/>
      </c>
      <c r="BT124" s="275" t="str">
        <f ca="true">+IF(OFFSET('Water Data'!$D$28,0,10*ROW('Water Data'!D118))="","",OFFSET('Water Data'!$D$28,0,10*ROW('Water Data'!D118)))</f>
        <v/>
      </c>
      <c r="BU124" s="275" t="str">
        <f ca="true">+IF(OFFSET('Water Data'!$D$29,0,10*ROW('Water Data'!D118))="","",OFFSET('Water Data'!$D$29,0,10*ROW('Water Data'!D118)))</f>
        <v/>
      </c>
      <c r="BV124" s="275" t="str">
        <f ca="true">+IF(OFFSET('Water Data'!$E$27,0,10*ROW('Water Data'!E118))="","",OFFSET('Water Data'!$E$27,0,10*ROW('Water Data'!E118)))</f>
        <v/>
      </c>
      <c r="BW124" s="275" t="str">
        <f ca="true">+IF(OFFSET('Water Data'!$E$28,0,10*ROW('Water Data'!E118))="","",OFFSET('Water Data'!$E$28,0,10*ROW('Water Data'!E118)))</f>
        <v/>
      </c>
      <c r="BX124" s="275" t="str">
        <f ca="true">+IF(OFFSET('Water Data'!$E$29,0,10*ROW('Water Data'!E118))="","",OFFSET('Water Data'!$E$29,0,10*ROW('Water Data'!E118)))</f>
        <v/>
      </c>
      <c r="BY124" s="275" t="str">
        <f ca="true">+IF(OFFSET('Water Data'!$F$27,0,10*ROW('Water Data'!F118))="","",OFFSET('Water Data'!$F$27,0,10*ROW('Water Data'!F118)))</f>
        <v/>
      </c>
      <c r="BZ124" s="275" t="str">
        <f ca="true">+IF(OFFSET('Water Data'!$F$28,0,10*ROW('Water Data'!F118))="","",OFFSET('Water Data'!$F$28,0,10*ROW('Water Data'!F118)))</f>
        <v/>
      </c>
      <c r="CA124" s="275" t="str">
        <f ca="true">+IF(OFFSET('Water Data'!$F$29,0,10*ROW('Water Data'!F118))="","",OFFSET('Water Data'!$F$29,0,10*ROW('Water Data'!F118)))</f>
        <v/>
      </c>
      <c r="CB124" s="275" t="str">
        <f ca="true">+IF(OFFSET('Water Data'!$G$27,0,10*ROW('Water Data'!G118))="","",OFFSET('Water Data'!$G$27,0,10*ROW('Water Data'!G118)))</f>
        <v/>
      </c>
      <c r="CC124" s="275" t="str">
        <f ca="true">+IF(OFFSET('Water Data'!$G$28,0,10*ROW('Water Data'!G118))="","",OFFSET('Water Data'!$G$28,0,10*ROW('Water Data'!G118)))</f>
        <v/>
      </c>
      <c r="CD124" s="275" t="str">
        <f ca="true">+IF(OFFSET('Water Data'!$G$29,0,10*ROW('Water Data'!G118))="","",OFFSET('Water Data'!$G$29,0,10*ROW('Water Data'!G118)))</f>
        <v/>
      </c>
      <c r="CE124" s="275" t="str">
        <f ca="true">+IF(OFFSET('Water Data'!$H$27,0,10*ROW('Water Data'!H118))="","",OFFSET('Water Data'!$H$27,0,10*ROW('Water Data'!H118)))</f>
        <v/>
      </c>
      <c r="CF124" s="275" t="str">
        <f ca="true">+IF(OFFSET('Water Data'!$H$28,0,10*ROW('Water Data'!H118))="","",OFFSET('Water Data'!$H$28,0,10*ROW('Water Data'!H118)))</f>
        <v/>
      </c>
      <c r="CG124" s="275" t="str">
        <f ca="true">+IF(OFFSET('Water Data'!$H$29,0,10*ROW('Water Data'!H118))="","",OFFSET('Water Data'!$H$29,0,10*ROW('Water Data'!H118)))</f>
        <v/>
      </c>
      <c r="CH124" s="275" t="str">
        <f ca="true">+IF(OFFSET('Water Data'!$I$27,0,10*ROW('Water Data'!I118))="","",OFFSET('Water Data'!$I$27,0,10*ROW('Water Data'!I118)))</f>
        <v/>
      </c>
      <c r="CI124" s="275" t="str">
        <f ca="true">+IF(OFFSET('Water Data'!$I$28,0,10*ROW('Water Data'!I118))="","",OFFSET('Water Data'!$I$28,0,10*ROW('Water Data'!I118)))</f>
        <v/>
      </c>
      <c r="CJ124" s="275" t="str">
        <f ca="true">+IF(OFFSET('Water Data'!$I$29,0,10*ROW('Water Data'!I118))="","",OFFSET('Water Data'!$I$29,0,10*ROW('Water Data'!I118)))</f>
        <v/>
      </c>
      <c r="CK124" s="275" t="str">
        <f ca="true">+IF(OFFSET('Sanitation Data'!$D$28,0,10*ROW('Sanitation Data'!D118))="","",OFFSET('Sanitation Data'!$D$28,0,10*ROW('Sanitation Data'!D118)))</f>
        <v/>
      </c>
      <c r="CL124" s="275" t="str">
        <f ca="true">+IF(OFFSET('Sanitation Data'!$D$29,0,10*ROW('Sanitation Data'!D118))="","",OFFSET('Sanitation Data'!$D$29,0,10*ROW('Sanitation Data'!D118)))</f>
        <v/>
      </c>
      <c r="CM124" s="275" t="str">
        <f ca="true">+IF(OFFSET('Sanitation Data'!$D$30,0,10*ROW('Sanitation Data'!D118))="","",OFFSET('Sanitation Data'!$D$30,0,10*ROW('Sanitation Data'!D118)))</f>
        <v/>
      </c>
      <c r="CN124" s="275" t="str">
        <f ca="true">+IF(OFFSET('Sanitation Data'!$D$31,0,10*ROW('Sanitation Data'!D118))="","",OFFSET('Sanitation Data'!$D$31,0,10*ROW('Sanitation Data'!D118)))</f>
        <v/>
      </c>
      <c r="CO124" s="275" t="str">
        <f ca="true">+IF(OFFSET('Sanitation Data'!$D$32,0,10*ROW('Sanitation Data'!D118))="","",OFFSET('Sanitation Data'!$D$32,0,10*ROW('Sanitation Data'!D118)))</f>
        <v/>
      </c>
      <c r="CP124" s="275" t="str">
        <f ca="true">+IF(OFFSET('Sanitation Data'!$E$28,0,10*ROW('Sanitation Data'!E118))="","",OFFSET('Sanitation Data'!$E$28,0,10*ROW('Sanitation Data'!E118)))</f>
        <v/>
      </c>
      <c r="CQ124" s="275" t="str">
        <f ca="true">+IF(OFFSET('Sanitation Data'!$E$29,0,10*ROW('Sanitation Data'!E118))="","",OFFSET('Sanitation Data'!$E$29,0,10*ROW('Sanitation Data'!E118)))</f>
        <v/>
      </c>
      <c r="CR124" s="275" t="str">
        <f ca="true">+IF(OFFSET('Sanitation Data'!$E$30,0,10*ROW('Sanitation Data'!E118))="","",OFFSET('Sanitation Data'!$E$30,0,10*ROW('Sanitation Data'!E118)))</f>
        <v/>
      </c>
      <c r="CS124" s="275" t="str">
        <f ca="true">+IF(OFFSET('Sanitation Data'!$E$31,0,10*ROW('Sanitation Data'!E118))="","",OFFSET('Sanitation Data'!$E$31,0,10*ROW('Sanitation Data'!E118)))</f>
        <v/>
      </c>
      <c r="CT124" s="275" t="str">
        <f ca="true">+IF(OFFSET('Sanitation Data'!$E$32,0,10*ROW('Sanitation Data'!E118))="","",OFFSET('Sanitation Data'!$E$32,0,10*ROW('Sanitation Data'!E118)))</f>
        <v/>
      </c>
      <c r="CU124" s="275" t="str">
        <f ca="true">+IF(OFFSET('Sanitation Data'!$F$28,0,10*ROW('Sanitation Data'!F118))="","",OFFSET('Sanitation Data'!$F$28,0,10*ROW('Sanitation Data'!F118)))</f>
        <v/>
      </c>
      <c r="CV124" s="275" t="str">
        <f ca="true">+IF(OFFSET('Sanitation Data'!$F$29,0,10*ROW('Sanitation Data'!F118))="","",OFFSET('Sanitation Data'!$F$29,0,10*ROW('Sanitation Data'!F118)))</f>
        <v/>
      </c>
      <c r="CW124" s="275" t="str">
        <f ca="true">+IF(OFFSET('Sanitation Data'!$F$30,0,10*ROW('Sanitation Data'!F118))="","",OFFSET('Sanitation Data'!$F$30,0,10*ROW('Sanitation Data'!F118)))</f>
        <v/>
      </c>
      <c r="CX124" s="275" t="str">
        <f ca="true">+IF(OFFSET('Sanitation Data'!$F$31,0,10*ROW('Sanitation Data'!F118))="","",OFFSET('Sanitation Data'!$F$31,0,10*ROW('Sanitation Data'!F118)))</f>
        <v/>
      </c>
      <c r="CY124" s="275" t="str">
        <f ca="true">+IF(OFFSET('Sanitation Data'!$F$32,0,10*ROW('Sanitation Data'!F118))="","",OFFSET('Sanitation Data'!$F$32,0,10*ROW('Sanitation Data'!F118)))</f>
        <v/>
      </c>
      <c r="CZ124" s="275" t="str">
        <f ca="true">+IF(OFFSET('Sanitation Data'!$G$28,0,10*ROW('Sanitation Data'!G118))="","",OFFSET('Sanitation Data'!$G$28,0,10*ROW('Sanitation Data'!G118)))</f>
        <v/>
      </c>
      <c r="DA124" s="275" t="str">
        <f ca="true">+IF(OFFSET('Sanitation Data'!$G$29,0,10*ROW('Sanitation Data'!G118))="","",OFFSET('Sanitation Data'!$G$29,0,10*ROW('Sanitation Data'!G118)))</f>
        <v/>
      </c>
      <c r="DB124" s="275" t="str">
        <f ca="true">+IF(OFFSET('Sanitation Data'!$G$30,0,10*ROW('Sanitation Data'!G118))="","",OFFSET('Sanitation Data'!$G$30,0,10*ROW('Sanitation Data'!G118)))</f>
        <v/>
      </c>
      <c r="DC124" s="275" t="str">
        <f ca="true">+IF(OFFSET('Sanitation Data'!$G$31,0,10*ROW('Sanitation Data'!G118))="","",OFFSET('Sanitation Data'!$G$31,0,10*ROW('Sanitation Data'!G118)))</f>
        <v/>
      </c>
      <c r="DD124" s="275" t="str">
        <f ca="true">+IF(OFFSET('Sanitation Data'!$G$32,0,10*ROW('Sanitation Data'!G118))="","",OFFSET('Sanitation Data'!$G$32,0,10*ROW('Sanitation Data'!G118)))</f>
        <v/>
      </c>
      <c r="DE124" s="275" t="str">
        <f ca="true">+IF(OFFSET('Sanitation Data'!$H$28,0,10*ROW('Sanitation Data'!H118))="","",OFFSET('Sanitation Data'!$H$28,0,10*ROW('Sanitation Data'!H118)))</f>
        <v/>
      </c>
      <c r="DF124" s="275" t="str">
        <f ca="true">+IF(OFFSET('Sanitation Data'!$H$29,0,10*ROW('Sanitation Data'!H118))="","",OFFSET('Sanitation Data'!$H$29,0,10*ROW('Sanitation Data'!H118)))</f>
        <v/>
      </c>
      <c r="DG124" s="275" t="str">
        <f ca="true">+IF(OFFSET('Sanitation Data'!$H$30,0,10*ROW('Sanitation Data'!H118))="","",OFFSET('Sanitation Data'!$H$30,0,10*ROW('Sanitation Data'!H118)))</f>
        <v/>
      </c>
      <c r="DH124" s="275" t="str">
        <f ca="true">+IF(OFFSET('Sanitation Data'!$H$31,0,10*ROW('Sanitation Data'!H118))="","",OFFSET('Sanitation Data'!$H$31,0,10*ROW('Sanitation Data'!H118)))</f>
        <v/>
      </c>
      <c r="DI124" s="275" t="str">
        <f ca="true">+IF(OFFSET('Sanitation Data'!$H$32,0,10*ROW('Sanitation Data'!H118))="","",OFFSET('Sanitation Data'!$H$32,0,10*ROW('Sanitation Data'!H118)))</f>
        <v/>
      </c>
      <c r="DJ124" s="275" t="str">
        <f ca="true">+IF(OFFSET('Sanitation Data'!$I$28,0,10*ROW('Sanitation Data'!I118))="","",OFFSET('Sanitation Data'!$I$28,0,10*ROW('Sanitation Data'!I118)))</f>
        <v/>
      </c>
      <c r="DK124" s="275" t="str">
        <f ca="true">+IF(OFFSET('Sanitation Data'!$I$29,0,10*ROW('Sanitation Data'!I118))="","",OFFSET('Sanitation Data'!$I$29,0,10*ROW('Sanitation Data'!I118)))</f>
        <v/>
      </c>
      <c r="DL124" s="275" t="str">
        <f ca="true">+IF(OFFSET('Sanitation Data'!$I$30,0,10*ROW('Sanitation Data'!I118))="","",OFFSET('Sanitation Data'!$I$30,0,10*ROW('Sanitation Data'!I118)))</f>
        <v/>
      </c>
      <c r="DM124" s="275" t="str">
        <f ca="true">+IF(OFFSET('Sanitation Data'!$I$31,0,10*ROW('Sanitation Data'!I118))="","",OFFSET('Sanitation Data'!$I$31,0,10*ROW('Sanitation Data'!I118)))</f>
        <v/>
      </c>
      <c r="DN124" s="275" t="str">
        <f ca="true">+IF(OFFSET('Sanitation Data'!$I$32,0,10*ROW('Sanitation Data'!I118))="","",OFFSET('Sanitation Data'!$I$32,0,10*ROW('Sanitation Data'!I118)))</f>
        <v/>
      </c>
      <c r="DO124" s="275" t="str">
        <f ca="true">+IF(OFFSET('Hygiene Data'!$D$11,0,10*ROW('Hygiene Data'!D118))="","",OFFSET('Hygiene Data'!$D$11,0,10*ROW('Hygiene Data'!D118)))</f>
        <v/>
      </c>
      <c r="DP124" s="275" t="str">
        <f ca="true">+IF(OFFSET('Hygiene Data'!$D$12,0,10*ROW('Hygiene Data'!D118))="","",OFFSET('Hygiene Data'!$D$12,0,10*ROW('Hygiene Data'!D118)))</f>
        <v/>
      </c>
      <c r="DQ124" s="275" t="str">
        <f ca="true">+IF(OFFSET('Hygiene Data'!$D$13,0,10*ROW('Hygiene Data'!D118))="","",OFFSET('Hygiene Data'!$D$13,0,10*ROW('Hygiene Data'!D118)))</f>
        <v/>
      </c>
      <c r="DR124" s="275" t="str">
        <f ca="true">+IF(OFFSET('Hygiene Data'!$E$11,0,10*ROW('Hygiene Data'!E118))="","",OFFSET('Hygiene Data'!$E$11,0,10*ROW('Hygiene Data'!E118)))</f>
        <v/>
      </c>
      <c r="DS124" s="275" t="str">
        <f ca="true">+IF(OFFSET('Hygiene Data'!$E$12,0,10*ROW('Hygiene Data'!E118))="","",OFFSET('Hygiene Data'!$E$12,0,10*ROW('Hygiene Data'!E118)))</f>
        <v/>
      </c>
      <c r="DT124" s="275" t="str">
        <f ca="true">+IF(OFFSET('Hygiene Data'!$E$13,0,10*ROW('Hygiene Data'!E118))="","",OFFSET('Hygiene Data'!$E$13,0,10*ROW('Hygiene Data'!E118)))</f>
        <v/>
      </c>
      <c r="DU124" s="275" t="str">
        <f ca="true">+IF(OFFSET('Hygiene Data'!$F$11,0,10*ROW('Hygiene Data'!F118))="","",OFFSET('Hygiene Data'!$F$11,0,10*ROW('Hygiene Data'!F118)))</f>
        <v/>
      </c>
      <c r="DV124" s="275" t="str">
        <f ca="true">+IF(OFFSET('Hygiene Data'!$F$12,0,10*ROW('Hygiene Data'!F118))="","",OFFSET('Hygiene Data'!$F$12,0,10*ROW('Hygiene Data'!F118)))</f>
        <v/>
      </c>
      <c r="DW124" s="275" t="str">
        <f ca="true">+IF(OFFSET('Hygiene Data'!$F$13,0,10*ROW('Hygiene Data'!F118))="","",OFFSET('Hygiene Data'!$F$13,0,10*ROW('Hygiene Data'!F118)))</f>
        <v/>
      </c>
      <c r="DX124" s="275" t="str">
        <f ca="true">+IF(OFFSET('Hygiene Data'!$G$11,0,10*ROW('Hygiene Data'!G118))="","",OFFSET('Hygiene Data'!$G$11,0,10*ROW('Hygiene Data'!G118)))</f>
        <v/>
      </c>
      <c r="DY124" s="275" t="str">
        <f ca="true">+IF(OFFSET('Hygiene Data'!$G$12,0,10*ROW('Hygiene Data'!G118))="","",OFFSET('Hygiene Data'!$G$12,0,10*ROW('Hygiene Data'!G118)))</f>
        <v/>
      </c>
      <c r="DZ124" s="275" t="str">
        <f ca="true">+IF(OFFSET('Hygiene Data'!$G$13,0,10*ROW('Hygiene Data'!G118))="","",OFFSET('Hygiene Data'!$G$13,0,10*ROW('Hygiene Data'!G118)))</f>
        <v/>
      </c>
      <c r="EA124" s="275" t="str">
        <f ca="true">+IF(OFFSET('Hygiene Data'!$H$11,0,10*ROW('Hygiene Data'!H118))="","",OFFSET('Hygiene Data'!$H$11,0,10*ROW('Hygiene Data'!H118)))</f>
        <v/>
      </c>
      <c r="EB124" s="275" t="str">
        <f ca="true">+IF(OFFSET('Hygiene Data'!$H$12,0,10*ROW('Hygiene Data'!H118))="","",OFFSET('Hygiene Data'!$H$12,0,10*ROW('Hygiene Data'!H118)))</f>
        <v/>
      </c>
      <c r="EC124" s="275" t="str">
        <f ca="true">+IF(OFFSET('Hygiene Data'!$H$13,0,10*ROW('Hygiene Data'!H118))="","",OFFSET('Hygiene Data'!$H$13,0,10*ROW('Hygiene Data'!H118)))</f>
        <v/>
      </c>
      <c r="ED124" s="275" t="str">
        <f ca="true">+IF(OFFSET('Hygiene Data'!$I$11,0,10*ROW('Hygiene Data'!I118))="","",OFFSET('Hygiene Data'!$I$11,0,10*ROW('Hygiene Data'!I118)))</f>
        <v/>
      </c>
      <c r="EE124" s="275" t="str">
        <f ca="true">+IF(OFFSET('Hygiene Data'!$I$12,0,10*ROW('Hygiene Data'!I118))="","",OFFSET('Hygiene Data'!$I$12,0,10*ROW('Hygiene Data'!I118)))</f>
        <v/>
      </c>
      <c r="EF124" s="275"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1"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5"/>
      <c r="BS125" s="275" t="str">
        <f ca="true">+IF(OFFSET('Water Data'!$D$27,0,10*ROW('Water Data'!D119))="","",OFFSET('Water Data'!$D$27,0,10*ROW('Water Data'!D119)))</f>
        <v/>
      </c>
      <c r="BT125" s="275" t="str">
        <f ca="true">+IF(OFFSET('Water Data'!$D$28,0,10*ROW('Water Data'!D119))="","",OFFSET('Water Data'!$D$28,0,10*ROW('Water Data'!D119)))</f>
        <v/>
      </c>
      <c r="BU125" s="275" t="str">
        <f ca="true">+IF(OFFSET('Water Data'!$D$29,0,10*ROW('Water Data'!D119))="","",OFFSET('Water Data'!$D$29,0,10*ROW('Water Data'!D119)))</f>
        <v/>
      </c>
      <c r="BV125" s="275" t="str">
        <f ca="true">+IF(OFFSET('Water Data'!$E$27,0,10*ROW('Water Data'!E119))="","",OFFSET('Water Data'!$E$27,0,10*ROW('Water Data'!E119)))</f>
        <v/>
      </c>
      <c r="BW125" s="275" t="str">
        <f ca="true">+IF(OFFSET('Water Data'!$E$28,0,10*ROW('Water Data'!E119))="","",OFFSET('Water Data'!$E$28,0,10*ROW('Water Data'!E119)))</f>
        <v/>
      </c>
      <c r="BX125" s="275" t="str">
        <f ca="true">+IF(OFFSET('Water Data'!$E$29,0,10*ROW('Water Data'!E119))="","",OFFSET('Water Data'!$E$29,0,10*ROW('Water Data'!E119)))</f>
        <v/>
      </c>
      <c r="BY125" s="275" t="str">
        <f ca="true">+IF(OFFSET('Water Data'!$F$27,0,10*ROW('Water Data'!F119))="","",OFFSET('Water Data'!$F$27,0,10*ROW('Water Data'!F119)))</f>
        <v/>
      </c>
      <c r="BZ125" s="275" t="str">
        <f ca="true">+IF(OFFSET('Water Data'!$F$28,0,10*ROW('Water Data'!F119))="","",OFFSET('Water Data'!$F$28,0,10*ROW('Water Data'!F119)))</f>
        <v/>
      </c>
      <c r="CA125" s="275" t="str">
        <f ca="true">+IF(OFFSET('Water Data'!$F$29,0,10*ROW('Water Data'!F119))="","",OFFSET('Water Data'!$F$29,0,10*ROW('Water Data'!F119)))</f>
        <v/>
      </c>
      <c r="CB125" s="275" t="str">
        <f ca="true">+IF(OFFSET('Water Data'!$G$27,0,10*ROW('Water Data'!G119))="","",OFFSET('Water Data'!$G$27,0,10*ROW('Water Data'!G119)))</f>
        <v/>
      </c>
      <c r="CC125" s="275" t="str">
        <f ca="true">+IF(OFFSET('Water Data'!$G$28,0,10*ROW('Water Data'!G119))="","",OFFSET('Water Data'!$G$28,0,10*ROW('Water Data'!G119)))</f>
        <v/>
      </c>
      <c r="CD125" s="275" t="str">
        <f ca="true">+IF(OFFSET('Water Data'!$G$29,0,10*ROW('Water Data'!G119))="","",OFFSET('Water Data'!$G$29,0,10*ROW('Water Data'!G119)))</f>
        <v/>
      </c>
      <c r="CE125" s="275" t="str">
        <f ca="true">+IF(OFFSET('Water Data'!$H$27,0,10*ROW('Water Data'!H119))="","",OFFSET('Water Data'!$H$27,0,10*ROW('Water Data'!H119)))</f>
        <v/>
      </c>
      <c r="CF125" s="275" t="str">
        <f ca="true">+IF(OFFSET('Water Data'!$H$28,0,10*ROW('Water Data'!H119))="","",OFFSET('Water Data'!$H$28,0,10*ROW('Water Data'!H119)))</f>
        <v/>
      </c>
      <c r="CG125" s="275" t="str">
        <f ca="true">+IF(OFFSET('Water Data'!$H$29,0,10*ROW('Water Data'!H119))="","",OFFSET('Water Data'!$H$29,0,10*ROW('Water Data'!H119)))</f>
        <v/>
      </c>
      <c r="CH125" s="275" t="str">
        <f ca="true">+IF(OFFSET('Water Data'!$I$27,0,10*ROW('Water Data'!I119))="","",OFFSET('Water Data'!$I$27,0,10*ROW('Water Data'!I119)))</f>
        <v/>
      </c>
      <c r="CI125" s="275" t="str">
        <f ca="true">+IF(OFFSET('Water Data'!$I$28,0,10*ROW('Water Data'!I119))="","",OFFSET('Water Data'!$I$28,0,10*ROW('Water Data'!I119)))</f>
        <v/>
      </c>
      <c r="CJ125" s="275" t="str">
        <f ca="true">+IF(OFFSET('Water Data'!$I$29,0,10*ROW('Water Data'!I119))="","",OFFSET('Water Data'!$I$29,0,10*ROW('Water Data'!I119)))</f>
        <v/>
      </c>
      <c r="CK125" s="275" t="str">
        <f ca="true">+IF(OFFSET('Sanitation Data'!$D$28,0,10*ROW('Sanitation Data'!D119))="","",OFFSET('Sanitation Data'!$D$28,0,10*ROW('Sanitation Data'!D119)))</f>
        <v/>
      </c>
      <c r="CL125" s="275" t="str">
        <f ca="true">+IF(OFFSET('Sanitation Data'!$D$29,0,10*ROW('Sanitation Data'!D119))="","",OFFSET('Sanitation Data'!$D$29,0,10*ROW('Sanitation Data'!D119)))</f>
        <v/>
      </c>
      <c r="CM125" s="275" t="str">
        <f ca="true">+IF(OFFSET('Sanitation Data'!$D$30,0,10*ROW('Sanitation Data'!D119))="","",OFFSET('Sanitation Data'!$D$30,0,10*ROW('Sanitation Data'!D119)))</f>
        <v/>
      </c>
      <c r="CN125" s="275" t="str">
        <f ca="true">+IF(OFFSET('Sanitation Data'!$D$31,0,10*ROW('Sanitation Data'!D119))="","",OFFSET('Sanitation Data'!$D$31,0,10*ROW('Sanitation Data'!D119)))</f>
        <v/>
      </c>
      <c r="CO125" s="275" t="str">
        <f ca="true">+IF(OFFSET('Sanitation Data'!$D$32,0,10*ROW('Sanitation Data'!D119))="","",OFFSET('Sanitation Data'!$D$32,0,10*ROW('Sanitation Data'!D119)))</f>
        <v/>
      </c>
      <c r="CP125" s="275" t="str">
        <f ca="true">+IF(OFFSET('Sanitation Data'!$E$28,0,10*ROW('Sanitation Data'!E119))="","",OFFSET('Sanitation Data'!$E$28,0,10*ROW('Sanitation Data'!E119)))</f>
        <v/>
      </c>
      <c r="CQ125" s="275" t="str">
        <f ca="true">+IF(OFFSET('Sanitation Data'!$E$29,0,10*ROW('Sanitation Data'!E119))="","",OFFSET('Sanitation Data'!$E$29,0,10*ROW('Sanitation Data'!E119)))</f>
        <v/>
      </c>
      <c r="CR125" s="275" t="str">
        <f ca="true">+IF(OFFSET('Sanitation Data'!$E$30,0,10*ROW('Sanitation Data'!E119))="","",OFFSET('Sanitation Data'!$E$30,0,10*ROW('Sanitation Data'!E119)))</f>
        <v/>
      </c>
      <c r="CS125" s="275" t="str">
        <f ca="true">+IF(OFFSET('Sanitation Data'!$E$31,0,10*ROW('Sanitation Data'!E119))="","",OFFSET('Sanitation Data'!$E$31,0,10*ROW('Sanitation Data'!E119)))</f>
        <v/>
      </c>
      <c r="CT125" s="275" t="str">
        <f ca="true">+IF(OFFSET('Sanitation Data'!$E$32,0,10*ROW('Sanitation Data'!E119))="","",OFFSET('Sanitation Data'!$E$32,0,10*ROW('Sanitation Data'!E119)))</f>
        <v/>
      </c>
      <c r="CU125" s="275" t="str">
        <f ca="true">+IF(OFFSET('Sanitation Data'!$F$28,0,10*ROW('Sanitation Data'!F119))="","",OFFSET('Sanitation Data'!$F$28,0,10*ROW('Sanitation Data'!F119)))</f>
        <v/>
      </c>
      <c r="CV125" s="275" t="str">
        <f ca="true">+IF(OFFSET('Sanitation Data'!$F$29,0,10*ROW('Sanitation Data'!F119))="","",OFFSET('Sanitation Data'!$F$29,0,10*ROW('Sanitation Data'!F119)))</f>
        <v/>
      </c>
      <c r="CW125" s="275" t="str">
        <f ca="true">+IF(OFFSET('Sanitation Data'!$F$30,0,10*ROW('Sanitation Data'!F119))="","",OFFSET('Sanitation Data'!$F$30,0,10*ROW('Sanitation Data'!F119)))</f>
        <v/>
      </c>
      <c r="CX125" s="275" t="str">
        <f ca="true">+IF(OFFSET('Sanitation Data'!$F$31,0,10*ROW('Sanitation Data'!F119))="","",OFFSET('Sanitation Data'!$F$31,0,10*ROW('Sanitation Data'!F119)))</f>
        <v/>
      </c>
      <c r="CY125" s="275" t="str">
        <f ca="true">+IF(OFFSET('Sanitation Data'!$F$32,0,10*ROW('Sanitation Data'!F119))="","",OFFSET('Sanitation Data'!$F$32,0,10*ROW('Sanitation Data'!F119)))</f>
        <v/>
      </c>
      <c r="CZ125" s="275" t="str">
        <f ca="true">+IF(OFFSET('Sanitation Data'!$G$28,0,10*ROW('Sanitation Data'!G119))="","",OFFSET('Sanitation Data'!$G$28,0,10*ROW('Sanitation Data'!G119)))</f>
        <v/>
      </c>
      <c r="DA125" s="275" t="str">
        <f ca="true">+IF(OFFSET('Sanitation Data'!$G$29,0,10*ROW('Sanitation Data'!G119))="","",OFFSET('Sanitation Data'!$G$29,0,10*ROW('Sanitation Data'!G119)))</f>
        <v/>
      </c>
      <c r="DB125" s="275" t="str">
        <f ca="true">+IF(OFFSET('Sanitation Data'!$G$30,0,10*ROW('Sanitation Data'!G119))="","",OFFSET('Sanitation Data'!$G$30,0,10*ROW('Sanitation Data'!G119)))</f>
        <v/>
      </c>
      <c r="DC125" s="275" t="str">
        <f ca="true">+IF(OFFSET('Sanitation Data'!$G$31,0,10*ROW('Sanitation Data'!G119))="","",OFFSET('Sanitation Data'!$G$31,0,10*ROW('Sanitation Data'!G119)))</f>
        <v/>
      </c>
      <c r="DD125" s="275" t="str">
        <f ca="true">+IF(OFFSET('Sanitation Data'!$G$32,0,10*ROW('Sanitation Data'!G119))="","",OFFSET('Sanitation Data'!$G$32,0,10*ROW('Sanitation Data'!G119)))</f>
        <v/>
      </c>
      <c r="DE125" s="275" t="str">
        <f ca="true">+IF(OFFSET('Sanitation Data'!$H$28,0,10*ROW('Sanitation Data'!H119))="","",OFFSET('Sanitation Data'!$H$28,0,10*ROW('Sanitation Data'!H119)))</f>
        <v/>
      </c>
      <c r="DF125" s="275" t="str">
        <f ca="true">+IF(OFFSET('Sanitation Data'!$H$29,0,10*ROW('Sanitation Data'!H119))="","",OFFSET('Sanitation Data'!$H$29,0,10*ROW('Sanitation Data'!H119)))</f>
        <v/>
      </c>
      <c r="DG125" s="275" t="str">
        <f ca="true">+IF(OFFSET('Sanitation Data'!$H$30,0,10*ROW('Sanitation Data'!H119))="","",OFFSET('Sanitation Data'!$H$30,0,10*ROW('Sanitation Data'!H119)))</f>
        <v/>
      </c>
      <c r="DH125" s="275" t="str">
        <f ca="true">+IF(OFFSET('Sanitation Data'!$H$31,0,10*ROW('Sanitation Data'!H119))="","",OFFSET('Sanitation Data'!$H$31,0,10*ROW('Sanitation Data'!H119)))</f>
        <v/>
      </c>
      <c r="DI125" s="275" t="str">
        <f ca="true">+IF(OFFSET('Sanitation Data'!$H$32,0,10*ROW('Sanitation Data'!H119))="","",OFFSET('Sanitation Data'!$H$32,0,10*ROW('Sanitation Data'!H119)))</f>
        <v/>
      </c>
      <c r="DJ125" s="275" t="str">
        <f ca="true">+IF(OFFSET('Sanitation Data'!$I$28,0,10*ROW('Sanitation Data'!I119))="","",OFFSET('Sanitation Data'!$I$28,0,10*ROW('Sanitation Data'!I119)))</f>
        <v/>
      </c>
      <c r="DK125" s="275" t="str">
        <f ca="true">+IF(OFFSET('Sanitation Data'!$I$29,0,10*ROW('Sanitation Data'!I119))="","",OFFSET('Sanitation Data'!$I$29,0,10*ROW('Sanitation Data'!I119)))</f>
        <v/>
      </c>
      <c r="DL125" s="275" t="str">
        <f ca="true">+IF(OFFSET('Sanitation Data'!$I$30,0,10*ROW('Sanitation Data'!I119))="","",OFFSET('Sanitation Data'!$I$30,0,10*ROW('Sanitation Data'!I119)))</f>
        <v/>
      </c>
      <c r="DM125" s="275" t="str">
        <f ca="true">+IF(OFFSET('Sanitation Data'!$I$31,0,10*ROW('Sanitation Data'!I119))="","",OFFSET('Sanitation Data'!$I$31,0,10*ROW('Sanitation Data'!I119)))</f>
        <v/>
      </c>
      <c r="DN125" s="275" t="str">
        <f ca="true">+IF(OFFSET('Sanitation Data'!$I$32,0,10*ROW('Sanitation Data'!I119))="","",OFFSET('Sanitation Data'!$I$32,0,10*ROW('Sanitation Data'!I119)))</f>
        <v/>
      </c>
      <c r="DO125" s="275" t="str">
        <f ca="true">+IF(OFFSET('Hygiene Data'!$D$11,0,10*ROW('Hygiene Data'!D119))="","",OFFSET('Hygiene Data'!$D$11,0,10*ROW('Hygiene Data'!D119)))</f>
        <v/>
      </c>
      <c r="DP125" s="275" t="str">
        <f ca="true">+IF(OFFSET('Hygiene Data'!$D$12,0,10*ROW('Hygiene Data'!D119))="","",OFFSET('Hygiene Data'!$D$12,0,10*ROW('Hygiene Data'!D119)))</f>
        <v/>
      </c>
      <c r="DQ125" s="275" t="str">
        <f ca="true">+IF(OFFSET('Hygiene Data'!$D$13,0,10*ROW('Hygiene Data'!D119))="","",OFFSET('Hygiene Data'!$D$13,0,10*ROW('Hygiene Data'!D119)))</f>
        <v/>
      </c>
      <c r="DR125" s="275" t="str">
        <f ca="true">+IF(OFFSET('Hygiene Data'!$E$11,0,10*ROW('Hygiene Data'!E119))="","",OFFSET('Hygiene Data'!$E$11,0,10*ROW('Hygiene Data'!E119)))</f>
        <v/>
      </c>
      <c r="DS125" s="275" t="str">
        <f ca="true">+IF(OFFSET('Hygiene Data'!$E$12,0,10*ROW('Hygiene Data'!E119))="","",OFFSET('Hygiene Data'!$E$12,0,10*ROW('Hygiene Data'!E119)))</f>
        <v/>
      </c>
      <c r="DT125" s="275" t="str">
        <f ca="true">+IF(OFFSET('Hygiene Data'!$E$13,0,10*ROW('Hygiene Data'!E119))="","",OFFSET('Hygiene Data'!$E$13,0,10*ROW('Hygiene Data'!E119)))</f>
        <v/>
      </c>
      <c r="DU125" s="275" t="str">
        <f ca="true">+IF(OFFSET('Hygiene Data'!$F$11,0,10*ROW('Hygiene Data'!F119))="","",OFFSET('Hygiene Data'!$F$11,0,10*ROW('Hygiene Data'!F119)))</f>
        <v/>
      </c>
      <c r="DV125" s="275" t="str">
        <f ca="true">+IF(OFFSET('Hygiene Data'!$F$12,0,10*ROW('Hygiene Data'!F119))="","",OFFSET('Hygiene Data'!$F$12,0,10*ROW('Hygiene Data'!F119)))</f>
        <v/>
      </c>
      <c r="DW125" s="275" t="str">
        <f ca="true">+IF(OFFSET('Hygiene Data'!$F$13,0,10*ROW('Hygiene Data'!F119))="","",OFFSET('Hygiene Data'!$F$13,0,10*ROW('Hygiene Data'!F119)))</f>
        <v/>
      </c>
      <c r="DX125" s="275" t="str">
        <f ca="true">+IF(OFFSET('Hygiene Data'!$G$11,0,10*ROW('Hygiene Data'!G119))="","",OFFSET('Hygiene Data'!$G$11,0,10*ROW('Hygiene Data'!G119)))</f>
        <v/>
      </c>
      <c r="DY125" s="275" t="str">
        <f ca="true">+IF(OFFSET('Hygiene Data'!$G$12,0,10*ROW('Hygiene Data'!G119))="","",OFFSET('Hygiene Data'!$G$12,0,10*ROW('Hygiene Data'!G119)))</f>
        <v/>
      </c>
      <c r="DZ125" s="275" t="str">
        <f ca="true">+IF(OFFSET('Hygiene Data'!$G$13,0,10*ROW('Hygiene Data'!G119))="","",OFFSET('Hygiene Data'!$G$13,0,10*ROW('Hygiene Data'!G119)))</f>
        <v/>
      </c>
      <c r="EA125" s="275" t="str">
        <f ca="true">+IF(OFFSET('Hygiene Data'!$H$11,0,10*ROW('Hygiene Data'!H119))="","",OFFSET('Hygiene Data'!$H$11,0,10*ROW('Hygiene Data'!H119)))</f>
        <v/>
      </c>
      <c r="EB125" s="275" t="str">
        <f ca="true">+IF(OFFSET('Hygiene Data'!$H$12,0,10*ROW('Hygiene Data'!H119))="","",OFFSET('Hygiene Data'!$H$12,0,10*ROW('Hygiene Data'!H119)))</f>
        <v/>
      </c>
      <c r="EC125" s="275" t="str">
        <f ca="true">+IF(OFFSET('Hygiene Data'!$H$13,0,10*ROW('Hygiene Data'!H119))="","",OFFSET('Hygiene Data'!$H$13,0,10*ROW('Hygiene Data'!H119)))</f>
        <v/>
      </c>
      <c r="ED125" s="275" t="str">
        <f ca="true">+IF(OFFSET('Hygiene Data'!$I$11,0,10*ROW('Hygiene Data'!I119))="","",OFFSET('Hygiene Data'!$I$11,0,10*ROW('Hygiene Data'!I119)))</f>
        <v/>
      </c>
      <c r="EE125" s="275" t="str">
        <f ca="true">+IF(OFFSET('Hygiene Data'!$I$12,0,10*ROW('Hygiene Data'!I119))="","",OFFSET('Hygiene Data'!$I$12,0,10*ROW('Hygiene Data'!I119)))</f>
        <v/>
      </c>
      <c r="EF125" s="275"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1"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5"/>
      <c r="BS126" s="275" t="str">
        <f ca="true">+IF(OFFSET('Water Data'!$D$27,0,10*ROW('Water Data'!D120))="","",OFFSET('Water Data'!$D$27,0,10*ROW('Water Data'!D120)))</f>
        <v/>
      </c>
      <c r="BT126" s="275" t="str">
        <f ca="true">+IF(OFFSET('Water Data'!$D$28,0,10*ROW('Water Data'!D120))="","",OFFSET('Water Data'!$D$28,0,10*ROW('Water Data'!D120)))</f>
        <v/>
      </c>
      <c r="BU126" s="275" t="str">
        <f ca="true">+IF(OFFSET('Water Data'!$D$29,0,10*ROW('Water Data'!D120))="","",OFFSET('Water Data'!$D$29,0,10*ROW('Water Data'!D120)))</f>
        <v/>
      </c>
      <c r="BV126" s="275" t="str">
        <f ca="true">+IF(OFFSET('Water Data'!$E$27,0,10*ROW('Water Data'!E120))="","",OFFSET('Water Data'!$E$27,0,10*ROW('Water Data'!E120)))</f>
        <v/>
      </c>
      <c r="BW126" s="275" t="str">
        <f ca="true">+IF(OFFSET('Water Data'!$E$28,0,10*ROW('Water Data'!E120))="","",OFFSET('Water Data'!$E$28,0,10*ROW('Water Data'!E120)))</f>
        <v/>
      </c>
      <c r="BX126" s="275" t="str">
        <f ca="true">+IF(OFFSET('Water Data'!$E$29,0,10*ROW('Water Data'!E120))="","",OFFSET('Water Data'!$E$29,0,10*ROW('Water Data'!E120)))</f>
        <v/>
      </c>
      <c r="BY126" s="275" t="str">
        <f ca="true">+IF(OFFSET('Water Data'!$F$27,0,10*ROW('Water Data'!F120))="","",OFFSET('Water Data'!$F$27,0,10*ROW('Water Data'!F120)))</f>
        <v/>
      </c>
      <c r="BZ126" s="275" t="str">
        <f ca="true">+IF(OFFSET('Water Data'!$F$28,0,10*ROW('Water Data'!F120))="","",OFFSET('Water Data'!$F$28,0,10*ROW('Water Data'!F120)))</f>
        <v/>
      </c>
      <c r="CA126" s="275" t="str">
        <f ca="true">+IF(OFFSET('Water Data'!$F$29,0,10*ROW('Water Data'!F120))="","",OFFSET('Water Data'!$F$29,0,10*ROW('Water Data'!F120)))</f>
        <v/>
      </c>
      <c r="CB126" s="275" t="str">
        <f ca="true">+IF(OFFSET('Water Data'!$G$27,0,10*ROW('Water Data'!G120))="","",OFFSET('Water Data'!$G$27,0,10*ROW('Water Data'!G120)))</f>
        <v/>
      </c>
      <c r="CC126" s="275" t="str">
        <f ca="true">+IF(OFFSET('Water Data'!$G$28,0,10*ROW('Water Data'!G120))="","",OFFSET('Water Data'!$G$28,0,10*ROW('Water Data'!G120)))</f>
        <v/>
      </c>
      <c r="CD126" s="275" t="str">
        <f ca="true">+IF(OFFSET('Water Data'!$G$29,0,10*ROW('Water Data'!G120))="","",OFFSET('Water Data'!$G$29,0,10*ROW('Water Data'!G120)))</f>
        <v/>
      </c>
      <c r="CE126" s="275" t="str">
        <f ca="true">+IF(OFFSET('Water Data'!$H$27,0,10*ROW('Water Data'!H120))="","",OFFSET('Water Data'!$H$27,0,10*ROW('Water Data'!H120)))</f>
        <v/>
      </c>
      <c r="CF126" s="275" t="str">
        <f ca="true">+IF(OFFSET('Water Data'!$H$28,0,10*ROW('Water Data'!H120))="","",OFFSET('Water Data'!$H$28,0,10*ROW('Water Data'!H120)))</f>
        <v/>
      </c>
      <c r="CG126" s="275" t="str">
        <f ca="true">+IF(OFFSET('Water Data'!$H$29,0,10*ROW('Water Data'!H120))="","",OFFSET('Water Data'!$H$29,0,10*ROW('Water Data'!H120)))</f>
        <v/>
      </c>
      <c r="CH126" s="275" t="str">
        <f ca="true">+IF(OFFSET('Water Data'!$I$27,0,10*ROW('Water Data'!I120))="","",OFFSET('Water Data'!$I$27,0,10*ROW('Water Data'!I120)))</f>
        <v/>
      </c>
      <c r="CI126" s="275" t="str">
        <f ca="true">+IF(OFFSET('Water Data'!$I$28,0,10*ROW('Water Data'!I120))="","",OFFSET('Water Data'!$I$28,0,10*ROW('Water Data'!I120)))</f>
        <v/>
      </c>
      <c r="CJ126" s="275" t="str">
        <f ca="true">+IF(OFFSET('Water Data'!$I$29,0,10*ROW('Water Data'!I120))="","",OFFSET('Water Data'!$I$29,0,10*ROW('Water Data'!I120)))</f>
        <v/>
      </c>
      <c r="CK126" s="275" t="str">
        <f ca="true">+IF(OFFSET('Sanitation Data'!$D$28,0,10*ROW('Sanitation Data'!D120))="","",OFFSET('Sanitation Data'!$D$28,0,10*ROW('Sanitation Data'!D120)))</f>
        <v/>
      </c>
      <c r="CL126" s="275" t="str">
        <f ca="true">+IF(OFFSET('Sanitation Data'!$D$29,0,10*ROW('Sanitation Data'!D120))="","",OFFSET('Sanitation Data'!$D$29,0,10*ROW('Sanitation Data'!D120)))</f>
        <v/>
      </c>
      <c r="CM126" s="275" t="str">
        <f ca="true">+IF(OFFSET('Sanitation Data'!$D$30,0,10*ROW('Sanitation Data'!D120))="","",OFFSET('Sanitation Data'!$D$30,0,10*ROW('Sanitation Data'!D120)))</f>
        <v/>
      </c>
      <c r="CN126" s="275" t="str">
        <f ca="true">+IF(OFFSET('Sanitation Data'!$D$31,0,10*ROW('Sanitation Data'!D120))="","",OFFSET('Sanitation Data'!$D$31,0,10*ROW('Sanitation Data'!D120)))</f>
        <v/>
      </c>
      <c r="CO126" s="275" t="str">
        <f ca="true">+IF(OFFSET('Sanitation Data'!$D$32,0,10*ROW('Sanitation Data'!D120))="","",OFFSET('Sanitation Data'!$D$32,0,10*ROW('Sanitation Data'!D120)))</f>
        <v/>
      </c>
      <c r="CP126" s="275" t="str">
        <f ca="true">+IF(OFFSET('Sanitation Data'!$E$28,0,10*ROW('Sanitation Data'!E120))="","",OFFSET('Sanitation Data'!$E$28,0,10*ROW('Sanitation Data'!E120)))</f>
        <v/>
      </c>
      <c r="CQ126" s="275" t="str">
        <f ca="true">+IF(OFFSET('Sanitation Data'!$E$29,0,10*ROW('Sanitation Data'!E120))="","",OFFSET('Sanitation Data'!$E$29,0,10*ROW('Sanitation Data'!E120)))</f>
        <v/>
      </c>
      <c r="CR126" s="275" t="str">
        <f ca="true">+IF(OFFSET('Sanitation Data'!$E$30,0,10*ROW('Sanitation Data'!E120))="","",OFFSET('Sanitation Data'!$E$30,0,10*ROW('Sanitation Data'!E120)))</f>
        <v/>
      </c>
      <c r="CS126" s="275" t="str">
        <f ca="true">+IF(OFFSET('Sanitation Data'!$E$31,0,10*ROW('Sanitation Data'!E120))="","",OFFSET('Sanitation Data'!$E$31,0,10*ROW('Sanitation Data'!E120)))</f>
        <v/>
      </c>
      <c r="CT126" s="275" t="str">
        <f ca="true">+IF(OFFSET('Sanitation Data'!$E$32,0,10*ROW('Sanitation Data'!E120))="","",OFFSET('Sanitation Data'!$E$32,0,10*ROW('Sanitation Data'!E120)))</f>
        <v/>
      </c>
      <c r="CU126" s="275" t="str">
        <f ca="true">+IF(OFFSET('Sanitation Data'!$F$28,0,10*ROW('Sanitation Data'!F120))="","",OFFSET('Sanitation Data'!$F$28,0,10*ROW('Sanitation Data'!F120)))</f>
        <v/>
      </c>
      <c r="CV126" s="275" t="str">
        <f ca="true">+IF(OFFSET('Sanitation Data'!$F$29,0,10*ROW('Sanitation Data'!F120))="","",OFFSET('Sanitation Data'!$F$29,0,10*ROW('Sanitation Data'!F120)))</f>
        <v/>
      </c>
      <c r="CW126" s="275" t="str">
        <f ca="true">+IF(OFFSET('Sanitation Data'!$F$30,0,10*ROW('Sanitation Data'!F120))="","",OFFSET('Sanitation Data'!$F$30,0,10*ROW('Sanitation Data'!F120)))</f>
        <v/>
      </c>
      <c r="CX126" s="275" t="str">
        <f ca="true">+IF(OFFSET('Sanitation Data'!$F$31,0,10*ROW('Sanitation Data'!F120))="","",OFFSET('Sanitation Data'!$F$31,0,10*ROW('Sanitation Data'!F120)))</f>
        <v/>
      </c>
      <c r="CY126" s="275" t="str">
        <f ca="true">+IF(OFFSET('Sanitation Data'!$F$32,0,10*ROW('Sanitation Data'!F120))="","",OFFSET('Sanitation Data'!$F$32,0,10*ROW('Sanitation Data'!F120)))</f>
        <v/>
      </c>
      <c r="CZ126" s="275" t="str">
        <f ca="true">+IF(OFFSET('Sanitation Data'!$G$28,0,10*ROW('Sanitation Data'!G120))="","",OFFSET('Sanitation Data'!$G$28,0,10*ROW('Sanitation Data'!G120)))</f>
        <v/>
      </c>
      <c r="DA126" s="275" t="str">
        <f ca="true">+IF(OFFSET('Sanitation Data'!$G$29,0,10*ROW('Sanitation Data'!G120))="","",OFFSET('Sanitation Data'!$G$29,0,10*ROW('Sanitation Data'!G120)))</f>
        <v/>
      </c>
      <c r="DB126" s="275" t="str">
        <f ca="true">+IF(OFFSET('Sanitation Data'!$G$30,0,10*ROW('Sanitation Data'!G120))="","",OFFSET('Sanitation Data'!$G$30,0,10*ROW('Sanitation Data'!G120)))</f>
        <v/>
      </c>
      <c r="DC126" s="275" t="str">
        <f ca="true">+IF(OFFSET('Sanitation Data'!$G$31,0,10*ROW('Sanitation Data'!G120))="","",OFFSET('Sanitation Data'!$G$31,0,10*ROW('Sanitation Data'!G120)))</f>
        <v/>
      </c>
      <c r="DD126" s="275" t="str">
        <f ca="true">+IF(OFFSET('Sanitation Data'!$G$32,0,10*ROW('Sanitation Data'!G120))="","",OFFSET('Sanitation Data'!$G$32,0,10*ROW('Sanitation Data'!G120)))</f>
        <v/>
      </c>
      <c r="DE126" s="275" t="str">
        <f ca="true">+IF(OFFSET('Sanitation Data'!$H$28,0,10*ROW('Sanitation Data'!H120))="","",OFFSET('Sanitation Data'!$H$28,0,10*ROW('Sanitation Data'!H120)))</f>
        <v/>
      </c>
      <c r="DF126" s="275" t="str">
        <f ca="true">+IF(OFFSET('Sanitation Data'!$H$29,0,10*ROW('Sanitation Data'!H120))="","",OFFSET('Sanitation Data'!$H$29,0,10*ROW('Sanitation Data'!H120)))</f>
        <v/>
      </c>
      <c r="DG126" s="275" t="str">
        <f ca="true">+IF(OFFSET('Sanitation Data'!$H$30,0,10*ROW('Sanitation Data'!H120))="","",OFFSET('Sanitation Data'!$H$30,0,10*ROW('Sanitation Data'!H120)))</f>
        <v/>
      </c>
      <c r="DH126" s="275" t="str">
        <f ca="true">+IF(OFFSET('Sanitation Data'!$H$31,0,10*ROW('Sanitation Data'!H120))="","",OFFSET('Sanitation Data'!$H$31,0,10*ROW('Sanitation Data'!H120)))</f>
        <v/>
      </c>
      <c r="DI126" s="275" t="str">
        <f ca="true">+IF(OFFSET('Sanitation Data'!$H$32,0,10*ROW('Sanitation Data'!H120))="","",OFFSET('Sanitation Data'!$H$32,0,10*ROW('Sanitation Data'!H120)))</f>
        <v/>
      </c>
      <c r="DJ126" s="275" t="str">
        <f ca="true">+IF(OFFSET('Sanitation Data'!$I$28,0,10*ROW('Sanitation Data'!I120))="","",OFFSET('Sanitation Data'!$I$28,0,10*ROW('Sanitation Data'!I120)))</f>
        <v/>
      </c>
      <c r="DK126" s="275" t="str">
        <f ca="true">+IF(OFFSET('Sanitation Data'!$I$29,0,10*ROW('Sanitation Data'!I120))="","",OFFSET('Sanitation Data'!$I$29,0,10*ROW('Sanitation Data'!I120)))</f>
        <v/>
      </c>
      <c r="DL126" s="275" t="str">
        <f ca="true">+IF(OFFSET('Sanitation Data'!$I$30,0,10*ROW('Sanitation Data'!I120))="","",OFFSET('Sanitation Data'!$I$30,0,10*ROW('Sanitation Data'!I120)))</f>
        <v/>
      </c>
      <c r="DM126" s="275" t="str">
        <f ca="true">+IF(OFFSET('Sanitation Data'!$I$31,0,10*ROW('Sanitation Data'!I120))="","",OFFSET('Sanitation Data'!$I$31,0,10*ROW('Sanitation Data'!I120)))</f>
        <v/>
      </c>
      <c r="DN126" s="275" t="str">
        <f ca="true">+IF(OFFSET('Sanitation Data'!$I$32,0,10*ROW('Sanitation Data'!I120))="","",OFFSET('Sanitation Data'!$I$32,0,10*ROW('Sanitation Data'!I120)))</f>
        <v/>
      </c>
      <c r="DO126" s="275" t="str">
        <f ca="true">+IF(OFFSET('Hygiene Data'!$D$11,0,10*ROW('Hygiene Data'!D120))="","",OFFSET('Hygiene Data'!$D$11,0,10*ROW('Hygiene Data'!D120)))</f>
        <v/>
      </c>
      <c r="DP126" s="275" t="str">
        <f ca="true">+IF(OFFSET('Hygiene Data'!$D$12,0,10*ROW('Hygiene Data'!D120))="","",OFFSET('Hygiene Data'!$D$12,0,10*ROW('Hygiene Data'!D120)))</f>
        <v/>
      </c>
      <c r="DQ126" s="275" t="str">
        <f ca="true">+IF(OFFSET('Hygiene Data'!$D$13,0,10*ROW('Hygiene Data'!D120))="","",OFFSET('Hygiene Data'!$D$13,0,10*ROW('Hygiene Data'!D120)))</f>
        <v/>
      </c>
      <c r="DR126" s="275" t="str">
        <f ca="true">+IF(OFFSET('Hygiene Data'!$E$11,0,10*ROW('Hygiene Data'!E120))="","",OFFSET('Hygiene Data'!$E$11,0,10*ROW('Hygiene Data'!E120)))</f>
        <v/>
      </c>
      <c r="DS126" s="275" t="str">
        <f ca="true">+IF(OFFSET('Hygiene Data'!$E$12,0,10*ROW('Hygiene Data'!E120))="","",OFFSET('Hygiene Data'!$E$12,0,10*ROW('Hygiene Data'!E120)))</f>
        <v/>
      </c>
      <c r="DT126" s="275" t="str">
        <f ca="true">+IF(OFFSET('Hygiene Data'!$E$13,0,10*ROW('Hygiene Data'!E120))="","",OFFSET('Hygiene Data'!$E$13,0,10*ROW('Hygiene Data'!E120)))</f>
        <v/>
      </c>
      <c r="DU126" s="275" t="str">
        <f ca="true">+IF(OFFSET('Hygiene Data'!$F$11,0,10*ROW('Hygiene Data'!F120))="","",OFFSET('Hygiene Data'!$F$11,0,10*ROW('Hygiene Data'!F120)))</f>
        <v/>
      </c>
      <c r="DV126" s="275" t="str">
        <f ca="true">+IF(OFFSET('Hygiene Data'!$F$12,0,10*ROW('Hygiene Data'!F120))="","",OFFSET('Hygiene Data'!$F$12,0,10*ROW('Hygiene Data'!F120)))</f>
        <v/>
      </c>
      <c r="DW126" s="275" t="str">
        <f ca="true">+IF(OFFSET('Hygiene Data'!$F$13,0,10*ROW('Hygiene Data'!F120))="","",OFFSET('Hygiene Data'!$F$13,0,10*ROW('Hygiene Data'!F120)))</f>
        <v/>
      </c>
      <c r="DX126" s="275" t="str">
        <f ca="true">+IF(OFFSET('Hygiene Data'!$G$11,0,10*ROW('Hygiene Data'!G120))="","",OFFSET('Hygiene Data'!$G$11,0,10*ROW('Hygiene Data'!G120)))</f>
        <v/>
      </c>
      <c r="DY126" s="275" t="str">
        <f ca="true">+IF(OFFSET('Hygiene Data'!$G$12,0,10*ROW('Hygiene Data'!G120))="","",OFFSET('Hygiene Data'!$G$12,0,10*ROW('Hygiene Data'!G120)))</f>
        <v/>
      </c>
      <c r="DZ126" s="275" t="str">
        <f ca="true">+IF(OFFSET('Hygiene Data'!$G$13,0,10*ROW('Hygiene Data'!G120))="","",OFFSET('Hygiene Data'!$G$13,0,10*ROW('Hygiene Data'!G120)))</f>
        <v/>
      </c>
      <c r="EA126" s="275" t="str">
        <f ca="true">+IF(OFFSET('Hygiene Data'!$H$11,0,10*ROW('Hygiene Data'!H120))="","",OFFSET('Hygiene Data'!$H$11,0,10*ROW('Hygiene Data'!H120)))</f>
        <v/>
      </c>
      <c r="EB126" s="275" t="str">
        <f ca="true">+IF(OFFSET('Hygiene Data'!$H$12,0,10*ROW('Hygiene Data'!H120))="","",OFFSET('Hygiene Data'!$H$12,0,10*ROW('Hygiene Data'!H120)))</f>
        <v/>
      </c>
      <c r="EC126" s="275" t="str">
        <f ca="true">+IF(OFFSET('Hygiene Data'!$H$13,0,10*ROW('Hygiene Data'!H120))="","",OFFSET('Hygiene Data'!$H$13,0,10*ROW('Hygiene Data'!H120)))</f>
        <v/>
      </c>
      <c r="ED126" s="275" t="str">
        <f ca="true">+IF(OFFSET('Hygiene Data'!$I$11,0,10*ROW('Hygiene Data'!I120))="","",OFFSET('Hygiene Data'!$I$11,0,10*ROW('Hygiene Data'!I120)))</f>
        <v/>
      </c>
      <c r="EE126" s="275" t="str">
        <f ca="true">+IF(OFFSET('Hygiene Data'!$I$12,0,10*ROW('Hygiene Data'!I120))="","",OFFSET('Hygiene Data'!$I$12,0,10*ROW('Hygiene Data'!I120)))</f>
        <v/>
      </c>
      <c r="EF126" s="275"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1"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5"/>
      <c r="BS127" s="275" t="str">
        <f ca="true">+IF(OFFSET('Water Data'!$D$27,0,10*ROW('Water Data'!D121))="","",OFFSET('Water Data'!$D$27,0,10*ROW('Water Data'!D121)))</f>
        <v/>
      </c>
      <c r="BT127" s="275" t="str">
        <f ca="true">+IF(OFFSET('Water Data'!$D$28,0,10*ROW('Water Data'!D121))="","",OFFSET('Water Data'!$D$28,0,10*ROW('Water Data'!D121)))</f>
        <v/>
      </c>
      <c r="BU127" s="275" t="str">
        <f ca="true">+IF(OFFSET('Water Data'!$D$29,0,10*ROW('Water Data'!D121))="","",OFFSET('Water Data'!$D$29,0,10*ROW('Water Data'!D121)))</f>
        <v/>
      </c>
      <c r="BV127" s="275" t="str">
        <f ca="true">+IF(OFFSET('Water Data'!$E$27,0,10*ROW('Water Data'!E121))="","",OFFSET('Water Data'!$E$27,0,10*ROW('Water Data'!E121)))</f>
        <v/>
      </c>
      <c r="BW127" s="275" t="str">
        <f ca="true">+IF(OFFSET('Water Data'!$E$28,0,10*ROW('Water Data'!E121))="","",OFFSET('Water Data'!$E$28,0,10*ROW('Water Data'!E121)))</f>
        <v/>
      </c>
      <c r="BX127" s="275" t="str">
        <f ca="true">+IF(OFFSET('Water Data'!$E$29,0,10*ROW('Water Data'!E121))="","",OFFSET('Water Data'!$E$29,0,10*ROW('Water Data'!E121)))</f>
        <v/>
      </c>
      <c r="BY127" s="275" t="str">
        <f ca="true">+IF(OFFSET('Water Data'!$F$27,0,10*ROW('Water Data'!F121))="","",OFFSET('Water Data'!$F$27,0,10*ROW('Water Data'!F121)))</f>
        <v/>
      </c>
      <c r="BZ127" s="275" t="str">
        <f ca="true">+IF(OFFSET('Water Data'!$F$28,0,10*ROW('Water Data'!F121))="","",OFFSET('Water Data'!$F$28,0,10*ROW('Water Data'!F121)))</f>
        <v/>
      </c>
      <c r="CA127" s="275" t="str">
        <f ca="true">+IF(OFFSET('Water Data'!$F$29,0,10*ROW('Water Data'!F121))="","",OFFSET('Water Data'!$F$29,0,10*ROW('Water Data'!F121)))</f>
        <v/>
      </c>
      <c r="CB127" s="275" t="str">
        <f ca="true">+IF(OFFSET('Water Data'!$G$27,0,10*ROW('Water Data'!G121))="","",OFFSET('Water Data'!$G$27,0,10*ROW('Water Data'!G121)))</f>
        <v/>
      </c>
      <c r="CC127" s="275" t="str">
        <f ca="true">+IF(OFFSET('Water Data'!$G$28,0,10*ROW('Water Data'!G121))="","",OFFSET('Water Data'!$G$28,0,10*ROW('Water Data'!G121)))</f>
        <v/>
      </c>
      <c r="CD127" s="275" t="str">
        <f ca="true">+IF(OFFSET('Water Data'!$G$29,0,10*ROW('Water Data'!G121))="","",OFFSET('Water Data'!$G$29,0,10*ROW('Water Data'!G121)))</f>
        <v/>
      </c>
      <c r="CE127" s="275" t="str">
        <f ca="true">+IF(OFFSET('Water Data'!$H$27,0,10*ROW('Water Data'!H121))="","",OFFSET('Water Data'!$H$27,0,10*ROW('Water Data'!H121)))</f>
        <v/>
      </c>
      <c r="CF127" s="275" t="str">
        <f ca="true">+IF(OFFSET('Water Data'!$H$28,0,10*ROW('Water Data'!H121))="","",OFFSET('Water Data'!$H$28,0,10*ROW('Water Data'!H121)))</f>
        <v/>
      </c>
      <c r="CG127" s="275" t="str">
        <f ca="true">+IF(OFFSET('Water Data'!$H$29,0,10*ROW('Water Data'!H121))="","",OFFSET('Water Data'!$H$29,0,10*ROW('Water Data'!H121)))</f>
        <v/>
      </c>
      <c r="CH127" s="275" t="str">
        <f ca="true">+IF(OFFSET('Water Data'!$I$27,0,10*ROW('Water Data'!I121))="","",OFFSET('Water Data'!$I$27,0,10*ROW('Water Data'!I121)))</f>
        <v/>
      </c>
      <c r="CI127" s="275" t="str">
        <f ca="true">+IF(OFFSET('Water Data'!$I$28,0,10*ROW('Water Data'!I121))="","",OFFSET('Water Data'!$I$28,0,10*ROW('Water Data'!I121)))</f>
        <v/>
      </c>
      <c r="CJ127" s="275" t="str">
        <f ca="true">+IF(OFFSET('Water Data'!$I$29,0,10*ROW('Water Data'!I121))="","",OFFSET('Water Data'!$I$29,0,10*ROW('Water Data'!I121)))</f>
        <v/>
      </c>
      <c r="CK127" s="275" t="str">
        <f ca="true">+IF(OFFSET('Sanitation Data'!$D$28,0,10*ROW('Sanitation Data'!D121))="","",OFFSET('Sanitation Data'!$D$28,0,10*ROW('Sanitation Data'!D121)))</f>
        <v/>
      </c>
      <c r="CL127" s="275" t="str">
        <f ca="true">+IF(OFFSET('Sanitation Data'!$D$29,0,10*ROW('Sanitation Data'!D121))="","",OFFSET('Sanitation Data'!$D$29,0,10*ROW('Sanitation Data'!D121)))</f>
        <v/>
      </c>
      <c r="CM127" s="275" t="str">
        <f ca="true">+IF(OFFSET('Sanitation Data'!$D$30,0,10*ROW('Sanitation Data'!D121))="","",OFFSET('Sanitation Data'!$D$30,0,10*ROW('Sanitation Data'!D121)))</f>
        <v/>
      </c>
      <c r="CN127" s="275" t="str">
        <f ca="true">+IF(OFFSET('Sanitation Data'!$D$31,0,10*ROW('Sanitation Data'!D121))="","",OFFSET('Sanitation Data'!$D$31,0,10*ROW('Sanitation Data'!D121)))</f>
        <v/>
      </c>
      <c r="CO127" s="275" t="str">
        <f ca="true">+IF(OFFSET('Sanitation Data'!$D$32,0,10*ROW('Sanitation Data'!D121))="","",OFFSET('Sanitation Data'!$D$32,0,10*ROW('Sanitation Data'!D121)))</f>
        <v/>
      </c>
      <c r="CP127" s="275" t="str">
        <f ca="true">+IF(OFFSET('Sanitation Data'!$E$28,0,10*ROW('Sanitation Data'!E121))="","",OFFSET('Sanitation Data'!$E$28,0,10*ROW('Sanitation Data'!E121)))</f>
        <v/>
      </c>
      <c r="CQ127" s="275" t="str">
        <f ca="true">+IF(OFFSET('Sanitation Data'!$E$29,0,10*ROW('Sanitation Data'!E121))="","",OFFSET('Sanitation Data'!$E$29,0,10*ROW('Sanitation Data'!E121)))</f>
        <v/>
      </c>
      <c r="CR127" s="275" t="str">
        <f ca="true">+IF(OFFSET('Sanitation Data'!$E$30,0,10*ROW('Sanitation Data'!E121))="","",OFFSET('Sanitation Data'!$E$30,0,10*ROW('Sanitation Data'!E121)))</f>
        <v/>
      </c>
      <c r="CS127" s="275" t="str">
        <f ca="true">+IF(OFFSET('Sanitation Data'!$E$31,0,10*ROW('Sanitation Data'!E121))="","",OFFSET('Sanitation Data'!$E$31,0,10*ROW('Sanitation Data'!E121)))</f>
        <v/>
      </c>
      <c r="CT127" s="275" t="str">
        <f ca="true">+IF(OFFSET('Sanitation Data'!$E$32,0,10*ROW('Sanitation Data'!E121))="","",OFFSET('Sanitation Data'!$E$32,0,10*ROW('Sanitation Data'!E121)))</f>
        <v/>
      </c>
      <c r="CU127" s="275" t="str">
        <f ca="true">+IF(OFFSET('Sanitation Data'!$F$28,0,10*ROW('Sanitation Data'!F121))="","",OFFSET('Sanitation Data'!$F$28,0,10*ROW('Sanitation Data'!F121)))</f>
        <v/>
      </c>
      <c r="CV127" s="275" t="str">
        <f ca="true">+IF(OFFSET('Sanitation Data'!$F$29,0,10*ROW('Sanitation Data'!F121))="","",OFFSET('Sanitation Data'!$F$29,0,10*ROW('Sanitation Data'!F121)))</f>
        <v/>
      </c>
      <c r="CW127" s="275" t="str">
        <f ca="true">+IF(OFFSET('Sanitation Data'!$F$30,0,10*ROW('Sanitation Data'!F121))="","",OFFSET('Sanitation Data'!$F$30,0,10*ROW('Sanitation Data'!F121)))</f>
        <v/>
      </c>
      <c r="CX127" s="275" t="str">
        <f ca="true">+IF(OFFSET('Sanitation Data'!$F$31,0,10*ROW('Sanitation Data'!F121))="","",OFFSET('Sanitation Data'!$F$31,0,10*ROW('Sanitation Data'!F121)))</f>
        <v/>
      </c>
      <c r="CY127" s="275" t="str">
        <f ca="true">+IF(OFFSET('Sanitation Data'!$F$32,0,10*ROW('Sanitation Data'!F121))="","",OFFSET('Sanitation Data'!$F$32,0,10*ROW('Sanitation Data'!F121)))</f>
        <v/>
      </c>
      <c r="CZ127" s="275" t="str">
        <f ca="true">+IF(OFFSET('Sanitation Data'!$G$28,0,10*ROW('Sanitation Data'!G121))="","",OFFSET('Sanitation Data'!$G$28,0,10*ROW('Sanitation Data'!G121)))</f>
        <v/>
      </c>
      <c r="DA127" s="275" t="str">
        <f ca="true">+IF(OFFSET('Sanitation Data'!$G$29,0,10*ROW('Sanitation Data'!G121))="","",OFFSET('Sanitation Data'!$G$29,0,10*ROW('Sanitation Data'!G121)))</f>
        <v/>
      </c>
      <c r="DB127" s="275" t="str">
        <f ca="true">+IF(OFFSET('Sanitation Data'!$G$30,0,10*ROW('Sanitation Data'!G121))="","",OFFSET('Sanitation Data'!$G$30,0,10*ROW('Sanitation Data'!G121)))</f>
        <v/>
      </c>
      <c r="DC127" s="275" t="str">
        <f ca="true">+IF(OFFSET('Sanitation Data'!$G$31,0,10*ROW('Sanitation Data'!G121))="","",OFFSET('Sanitation Data'!$G$31,0,10*ROW('Sanitation Data'!G121)))</f>
        <v/>
      </c>
      <c r="DD127" s="275" t="str">
        <f ca="true">+IF(OFFSET('Sanitation Data'!$G$32,0,10*ROW('Sanitation Data'!G121))="","",OFFSET('Sanitation Data'!$G$32,0,10*ROW('Sanitation Data'!G121)))</f>
        <v/>
      </c>
      <c r="DE127" s="275" t="str">
        <f ca="true">+IF(OFFSET('Sanitation Data'!$H$28,0,10*ROW('Sanitation Data'!H121))="","",OFFSET('Sanitation Data'!$H$28,0,10*ROW('Sanitation Data'!H121)))</f>
        <v/>
      </c>
      <c r="DF127" s="275" t="str">
        <f ca="true">+IF(OFFSET('Sanitation Data'!$H$29,0,10*ROW('Sanitation Data'!H121))="","",OFFSET('Sanitation Data'!$H$29,0,10*ROW('Sanitation Data'!H121)))</f>
        <v/>
      </c>
      <c r="DG127" s="275" t="str">
        <f ca="true">+IF(OFFSET('Sanitation Data'!$H$30,0,10*ROW('Sanitation Data'!H121))="","",OFFSET('Sanitation Data'!$H$30,0,10*ROW('Sanitation Data'!H121)))</f>
        <v/>
      </c>
      <c r="DH127" s="275" t="str">
        <f ca="true">+IF(OFFSET('Sanitation Data'!$H$31,0,10*ROW('Sanitation Data'!H121))="","",OFFSET('Sanitation Data'!$H$31,0,10*ROW('Sanitation Data'!H121)))</f>
        <v/>
      </c>
      <c r="DI127" s="275" t="str">
        <f ca="true">+IF(OFFSET('Sanitation Data'!$H$32,0,10*ROW('Sanitation Data'!H121))="","",OFFSET('Sanitation Data'!$H$32,0,10*ROW('Sanitation Data'!H121)))</f>
        <v/>
      </c>
      <c r="DJ127" s="275" t="str">
        <f ca="true">+IF(OFFSET('Sanitation Data'!$I$28,0,10*ROW('Sanitation Data'!I121))="","",OFFSET('Sanitation Data'!$I$28,0,10*ROW('Sanitation Data'!I121)))</f>
        <v/>
      </c>
      <c r="DK127" s="275" t="str">
        <f ca="true">+IF(OFFSET('Sanitation Data'!$I$29,0,10*ROW('Sanitation Data'!I121))="","",OFFSET('Sanitation Data'!$I$29,0,10*ROW('Sanitation Data'!I121)))</f>
        <v/>
      </c>
      <c r="DL127" s="275" t="str">
        <f ca="true">+IF(OFFSET('Sanitation Data'!$I$30,0,10*ROW('Sanitation Data'!I121))="","",OFFSET('Sanitation Data'!$I$30,0,10*ROW('Sanitation Data'!I121)))</f>
        <v/>
      </c>
      <c r="DM127" s="275" t="str">
        <f ca="true">+IF(OFFSET('Sanitation Data'!$I$31,0,10*ROW('Sanitation Data'!I121))="","",OFFSET('Sanitation Data'!$I$31,0,10*ROW('Sanitation Data'!I121)))</f>
        <v/>
      </c>
      <c r="DN127" s="275" t="str">
        <f ca="true">+IF(OFFSET('Sanitation Data'!$I$32,0,10*ROW('Sanitation Data'!I121))="","",OFFSET('Sanitation Data'!$I$32,0,10*ROW('Sanitation Data'!I121)))</f>
        <v/>
      </c>
      <c r="DO127" s="275" t="str">
        <f ca="true">+IF(OFFSET('Hygiene Data'!$D$11,0,10*ROW('Hygiene Data'!D121))="","",OFFSET('Hygiene Data'!$D$11,0,10*ROW('Hygiene Data'!D121)))</f>
        <v/>
      </c>
      <c r="DP127" s="275" t="str">
        <f ca="true">+IF(OFFSET('Hygiene Data'!$D$12,0,10*ROW('Hygiene Data'!D121))="","",OFFSET('Hygiene Data'!$D$12,0,10*ROW('Hygiene Data'!D121)))</f>
        <v/>
      </c>
      <c r="DQ127" s="275" t="str">
        <f ca="true">+IF(OFFSET('Hygiene Data'!$D$13,0,10*ROW('Hygiene Data'!D121))="","",OFFSET('Hygiene Data'!$D$13,0,10*ROW('Hygiene Data'!D121)))</f>
        <v/>
      </c>
      <c r="DR127" s="275" t="str">
        <f ca="true">+IF(OFFSET('Hygiene Data'!$E$11,0,10*ROW('Hygiene Data'!E121))="","",OFFSET('Hygiene Data'!$E$11,0,10*ROW('Hygiene Data'!E121)))</f>
        <v/>
      </c>
      <c r="DS127" s="275" t="str">
        <f ca="true">+IF(OFFSET('Hygiene Data'!$E$12,0,10*ROW('Hygiene Data'!E121))="","",OFFSET('Hygiene Data'!$E$12,0,10*ROW('Hygiene Data'!E121)))</f>
        <v/>
      </c>
      <c r="DT127" s="275" t="str">
        <f ca="true">+IF(OFFSET('Hygiene Data'!$E$13,0,10*ROW('Hygiene Data'!E121))="","",OFFSET('Hygiene Data'!$E$13,0,10*ROW('Hygiene Data'!E121)))</f>
        <v/>
      </c>
      <c r="DU127" s="275" t="str">
        <f ca="true">+IF(OFFSET('Hygiene Data'!$F$11,0,10*ROW('Hygiene Data'!F121))="","",OFFSET('Hygiene Data'!$F$11,0,10*ROW('Hygiene Data'!F121)))</f>
        <v/>
      </c>
      <c r="DV127" s="275" t="str">
        <f ca="true">+IF(OFFSET('Hygiene Data'!$F$12,0,10*ROW('Hygiene Data'!F121))="","",OFFSET('Hygiene Data'!$F$12,0,10*ROW('Hygiene Data'!F121)))</f>
        <v/>
      </c>
      <c r="DW127" s="275" t="str">
        <f ca="true">+IF(OFFSET('Hygiene Data'!$F$13,0,10*ROW('Hygiene Data'!F121))="","",OFFSET('Hygiene Data'!$F$13,0,10*ROW('Hygiene Data'!F121)))</f>
        <v/>
      </c>
      <c r="DX127" s="275" t="str">
        <f ca="true">+IF(OFFSET('Hygiene Data'!$G$11,0,10*ROW('Hygiene Data'!G121))="","",OFFSET('Hygiene Data'!$G$11,0,10*ROW('Hygiene Data'!G121)))</f>
        <v/>
      </c>
      <c r="DY127" s="275" t="str">
        <f ca="true">+IF(OFFSET('Hygiene Data'!$G$12,0,10*ROW('Hygiene Data'!G121))="","",OFFSET('Hygiene Data'!$G$12,0,10*ROW('Hygiene Data'!G121)))</f>
        <v/>
      </c>
      <c r="DZ127" s="275" t="str">
        <f ca="true">+IF(OFFSET('Hygiene Data'!$G$13,0,10*ROW('Hygiene Data'!G121))="","",OFFSET('Hygiene Data'!$G$13,0,10*ROW('Hygiene Data'!G121)))</f>
        <v/>
      </c>
      <c r="EA127" s="275" t="str">
        <f ca="true">+IF(OFFSET('Hygiene Data'!$H$11,0,10*ROW('Hygiene Data'!H121))="","",OFFSET('Hygiene Data'!$H$11,0,10*ROW('Hygiene Data'!H121)))</f>
        <v/>
      </c>
      <c r="EB127" s="275" t="str">
        <f ca="true">+IF(OFFSET('Hygiene Data'!$H$12,0,10*ROW('Hygiene Data'!H121))="","",OFFSET('Hygiene Data'!$H$12,0,10*ROW('Hygiene Data'!H121)))</f>
        <v/>
      </c>
      <c r="EC127" s="275" t="str">
        <f ca="true">+IF(OFFSET('Hygiene Data'!$H$13,0,10*ROW('Hygiene Data'!H121))="","",OFFSET('Hygiene Data'!$H$13,0,10*ROW('Hygiene Data'!H121)))</f>
        <v/>
      </c>
      <c r="ED127" s="275" t="str">
        <f ca="true">+IF(OFFSET('Hygiene Data'!$I$11,0,10*ROW('Hygiene Data'!I121))="","",OFFSET('Hygiene Data'!$I$11,0,10*ROW('Hygiene Data'!I121)))</f>
        <v/>
      </c>
      <c r="EE127" s="275" t="str">
        <f ca="true">+IF(OFFSET('Hygiene Data'!$I$12,0,10*ROW('Hygiene Data'!I121))="","",OFFSET('Hygiene Data'!$I$12,0,10*ROW('Hygiene Data'!I121)))</f>
        <v/>
      </c>
      <c r="EF127" s="275"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1"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5"/>
      <c r="BS128" s="275" t="str">
        <f ca="true">+IF(OFFSET('Water Data'!$D$27,0,10*ROW('Water Data'!D122))="","",OFFSET('Water Data'!$D$27,0,10*ROW('Water Data'!D122)))</f>
        <v/>
      </c>
      <c r="BT128" s="275" t="str">
        <f ca="true">+IF(OFFSET('Water Data'!$D$28,0,10*ROW('Water Data'!D122))="","",OFFSET('Water Data'!$D$28,0,10*ROW('Water Data'!D122)))</f>
        <v/>
      </c>
      <c r="BU128" s="275" t="str">
        <f ca="true">+IF(OFFSET('Water Data'!$D$29,0,10*ROW('Water Data'!D122))="","",OFFSET('Water Data'!$D$29,0,10*ROW('Water Data'!D122)))</f>
        <v/>
      </c>
      <c r="BV128" s="275" t="str">
        <f ca="true">+IF(OFFSET('Water Data'!$E$27,0,10*ROW('Water Data'!E122))="","",OFFSET('Water Data'!$E$27,0,10*ROW('Water Data'!E122)))</f>
        <v/>
      </c>
      <c r="BW128" s="275" t="str">
        <f ca="true">+IF(OFFSET('Water Data'!$E$28,0,10*ROW('Water Data'!E122))="","",OFFSET('Water Data'!$E$28,0,10*ROW('Water Data'!E122)))</f>
        <v/>
      </c>
      <c r="BX128" s="275" t="str">
        <f ca="true">+IF(OFFSET('Water Data'!$E$29,0,10*ROW('Water Data'!E122))="","",OFFSET('Water Data'!$E$29,0,10*ROW('Water Data'!E122)))</f>
        <v/>
      </c>
      <c r="BY128" s="275" t="str">
        <f ca="true">+IF(OFFSET('Water Data'!$F$27,0,10*ROW('Water Data'!F122))="","",OFFSET('Water Data'!$F$27,0,10*ROW('Water Data'!F122)))</f>
        <v/>
      </c>
      <c r="BZ128" s="275" t="str">
        <f ca="true">+IF(OFFSET('Water Data'!$F$28,0,10*ROW('Water Data'!F122))="","",OFFSET('Water Data'!$F$28,0,10*ROW('Water Data'!F122)))</f>
        <v/>
      </c>
      <c r="CA128" s="275" t="str">
        <f ca="true">+IF(OFFSET('Water Data'!$F$29,0,10*ROW('Water Data'!F122))="","",OFFSET('Water Data'!$F$29,0,10*ROW('Water Data'!F122)))</f>
        <v/>
      </c>
      <c r="CB128" s="275" t="str">
        <f ca="true">+IF(OFFSET('Water Data'!$G$27,0,10*ROW('Water Data'!G122))="","",OFFSET('Water Data'!$G$27,0,10*ROW('Water Data'!G122)))</f>
        <v/>
      </c>
      <c r="CC128" s="275" t="str">
        <f ca="true">+IF(OFFSET('Water Data'!$G$28,0,10*ROW('Water Data'!G122))="","",OFFSET('Water Data'!$G$28,0,10*ROW('Water Data'!G122)))</f>
        <v/>
      </c>
      <c r="CD128" s="275" t="str">
        <f ca="true">+IF(OFFSET('Water Data'!$G$29,0,10*ROW('Water Data'!G122))="","",OFFSET('Water Data'!$G$29,0,10*ROW('Water Data'!G122)))</f>
        <v/>
      </c>
      <c r="CE128" s="275" t="str">
        <f ca="true">+IF(OFFSET('Water Data'!$H$27,0,10*ROW('Water Data'!H122))="","",OFFSET('Water Data'!$H$27,0,10*ROW('Water Data'!H122)))</f>
        <v/>
      </c>
      <c r="CF128" s="275" t="str">
        <f ca="true">+IF(OFFSET('Water Data'!$H$28,0,10*ROW('Water Data'!H122))="","",OFFSET('Water Data'!$H$28,0,10*ROW('Water Data'!H122)))</f>
        <v/>
      </c>
      <c r="CG128" s="275" t="str">
        <f ca="true">+IF(OFFSET('Water Data'!$H$29,0,10*ROW('Water Data'!H122))="","",OFFSET('Water Data'!$H$29,0,10*ROW('Water Data'!H122)))</f>
        <v/>
      </c>
      <c r="CH128" s="275" t="str">
        <f ca="true">+IF(OFFSET('Water Data'!$I$27,0,10*ROW('Water Data'!I122))="","",OFFSET('Water Data'!$I$27,0,10*ROW('Water Data'!I122)))</f>
        <v/>
      </c>
      <c r="CI128" s="275" t="str">
        <f ca="true">+IF(OFFSET('Water Data'!$I$28,0,10*ROW('Water Data'!I122))="","",OFFSET('Water Data'!$I$28,0,10*ROW('Water Data'!I122)))</f>
        <v/>
      </c>
      <c r="CJ128" s="275" t="str">
        <f ca="true">+IF(OFFSET('Water Data'!$I$29,0,10*ROW('Water Data'!I122))="","",OFFSET('Water Data'!$I$29,0,10*ROW('Water Data'!I122)))</f>
        <v/>
      </c>
      <c r="CK128" s="275" t="str">
        <f ca="true">+IF(OFFSET('Sanitation Data'!$D$28,0,10*ROW('Sanitation Data'!D122))="","",OFFSET('Sanitation Data'!$D$28,0,10*ROW('Sanitation Data'!D122)))</f>
        <v/>
      </c>
      <c r="CL128" s="275" t="str">
        <f ca="true">+IF(OFFSET('Sanitation Data'!$D$29,0,10*ROW('Sanitation Data'!D122))="","",OFFSET('Sanitation Data'!$D$29,0,10*ROW('Sanitation Data'!D122)))</f>
        <v/>
      </c>
      <c r="CM128" s="275" t="str">
        <f ca="true">+IF(OFFSET('Sanitation Data'!$D$30,0,10*ROW('Sanitation Data'!D122))="","",OFFSET('Sanitation Data'!$D$30,0,10*ROW('Sanitation Data'!D122)))</f>
        <v/>
      </c>
      <c r="CN128" s="275" t="str">
        <f ca="true">+IF(OFFSET('Sanitation Data'!$D$31,0,10*ROW('Sanitation Data'!D122))="","",OFFSET('Sanitation Data'!$D$31,0,10*ROW('Sanitation Data'!D122)))</f>
        <v/>
      </c>
      <c r="CO128" s="275" t="str">
        <f ca="true">+IF(OFFSET('Sanitation Data'!$D$32,0,10*ROW('Sanitation Data'!D122))="","",OFFSET('Sanitation Data'!$D$32,0,10*ROW('Sanitation Data'!D122)))</f>
        <v/>
      </c>
      <c r="CP128" s="275" t="str">
        <f ca="true">+IF(OFFSET('Sanitation Data'!$E$28,0,10*ROW('Sanitation Data'!E122))="","",OFFSET('Sanitation Data'!$E$28,0,10*ROW('Sanitation Data'!E122)))</f>
        <v/>
      </c>
      <c r="CQ128" s="275" t="str">
        <f ca="true">+IF(OFFSET('Sanitation Data'!$E$29,0,10*ROW('Sanitation Data'!E122))="","",OFFSET('Sanitation Data'!$E$29,0,10*ROW('Sanitation Data'!E122)))</f>
        <v/>
      </c>
      <c r="CR128" s="275" t="str">
        <f ca="true">+IF(OFFSET('Sanitation Data'!$E$30,0,10*ROW('Sanitation Data'!E122))="","",OFFSET('Sanitation Data'!$E$30,0,10*ROW('Sanitation Data'!E122)))</f>
        <v/>
      </c>
      <c r="CS128" s="275" t="str">
        <f ca="true">+IF(OFFSET('Sanitation Data'!$E$31,0,10*ROW('Sanitation Data'!E122))="","",OFFSET('Sanitation Data'!$E$31,0,10*ROW('Sanitation Data'!E122)))</f>
        <v/>
      </c>
      <c r="CT128" s="275" t="str">
        <f ca="true">+IF(OFFSET('Sanitation Data'!$E$32,0,10*ROW('Sanitation Data'!E122))="","",OFFSET('Sanitation Data'!$E$32,0,10*ROW('Sanitation Data'!E122)))</f>
        <v/>
      </c>
      <c r="CU128" s="275" t="str">
        <f ca="true">+IF(OFFSET('Sanitation Data'!$F$28,0,10*ROW('Sanitation Data'!F122))="","",OFFSET('Sanitation Data'!$F$28,0,10*ROW('Sanitation Data'!F122)))</f>
        <v/>
      </c>
      <c r="CV128" s="275" t="str">
        <f ca="true">+IF(OFFSET('Sanitation Data'!$F$29,0,10*ROW('Sanitation Data'!F122))="","",OFFSET('Sanitation Data'!$F$29,0,10*ROW('Sanitation Data'!F122)))</f>
        <v/>
      </c>
      <c r="CW128" s="275" t="str">
        <f ca="true">+IF(OFFSET('Sanitation Data'!$F$30,0,10*ROW('Sanitation Data'!F122))="","",OFFSET('Sanitation Data'!$F$30,0,10*ROW('Sanitation Data'!F122)))</f>
        <v/>
      </c>
      <c r="CX128" s="275" t="str">
        <f ca="true">+IF(OFFSET('Sanitation Data'!$F$31,0,10*ROW('Sanitation Data'!F122))="","",OFFSET('Sanitation Data'!$F$31,0,10*ROW('Sanitation Data'!F122)))</f>
        <v/>
      </c>
      <c r="CY128" s="275" t="str">
        <f ca="true">+IF(OFFSET('Sanitation Data'!$F$32,0,10*ROW('Sanitation Data'!F122))="","",OFFSET('Sanitation Data'!$F$32,0,10*ROW('Sanitation Data'!F122)))</f>
        <v/>
      </c>
      <c r="CZ128" s="275" t="str">
        <f ca="true">+IF(OFFSET('Sanitation Data'!$G$28,0,10*ROW('Sanitation Data'!G122))="","",OFFSET('Sanitation Data'!$G$28,0,10*ROW('Sanitation Data'!G122)))</f>
        <v/>
      </c>
      <c r="DA128" s="275" t="str">
        <f ca="true">+IF(OFFSET('Sanitation Data'!$G$29,0,10*ROW('Sanitation Data'!G122))="","",OFFSET('Sanitation Data'!$G$29,0,10*ROW('Sanitation Data'!G122)))</f>
        <v/>
      </c>
      <c r="DB128" s="275" t="str">
        <f ca="true">+IF(OFFSET('Sanitation Data'!$G$30,0,10*ROW('Sanitation Data'!G122))="","",OFFSET('Sanitation Data'!$G$30,0,10*ROW('Sanitation Data'!G122)))</f>
        <v/>
      </c>
      <c r="DC128" s="275" t="str">
        <f ca="true">+IF(OFFSET('Sanitation Data'!$G$31,0,10*ROW('Sanitation Data'!G122))="","",OFFSET('Sanitation Data'!$G$31,0,10*ROW('Sanitation Data'!G122)))</f>
        <v/>
      </c>
      <c r="DD128" s="275" t="str">
        <f ca="true">+IF(OFFSET('Sanitation Data'!$G$32,0,10*ROW('Sanitation Data'!G122))="","",OFFSET('Sanitation Data'!$G$32,0,10*ROW('Sanitation Data'!G122)))</f>
        <v/>
      </c>
      <c r="DE128" s="275" t="str">
        <f ca="true">+IF(OFFSET('Sanitation Data'!$H$28,0,10*ROW('Sanitation Data'!H122))="","",OFFSET('Sanitation Data'!$H$28,0,10*ROW('Sanitation Data'!H122)))</f>
        <v/>
      </c>
      <c r="DF128" s="275" t="str">
        <f ca="true">+IF(OFFSET('Sanitation Data'!$H$29,0,10*ROW('Sanitation Data'!H122))="","",OFFSET('Sanitation Data'!$H$29,0,10*ROW('Sanitation Data'!H122)))</f>
        <v/>
      </c>
      <c r="DG128" s="275" t="str">
        <f ca="true">+IF(OFFSET('Sanitation Data'!$H$30,0,10*ROW('Sanitation Data'!H122))="","",OFFSET('Sanitation Data'!$H$30,0,10*ROW('Sanitation Data'!H122)))</f>
        <v/>
      </c>
      <c r="DH128" s="275" t="str">
        <f ca="true">+IF(OFFSET('Sanitation Data'!$H$31,0,10*ROW('Sanitation Data'!H122))="","",OFFSET('Sanitation Data'!$H$31,0,10*ROW('Sanitation Data'!H122)))</f>
        <v/>
      </c>
      <c r="DI128" s="275" t="str">
        <f ca="true">+IF(OFFSET('Sanitation Data'!$H$32,0,10*ROW('Sanitation Data'!H122))="","",OFFSET('Sanitation Data'!$H$32,0,10*ROW('Sanitation Data'!H122)))</f>
        <v/>
      </c>
      <c r="DJ128" s="275" t="str">
        <f ca="true">+IF(OFFSET('Sanitation Data'!$I$28,0,10*ROW('Sanitation Data'!I122))="","",OFFSET('Sanitation Data'!$I$28,0,10*ROW('Sanitation Data'!I122)))</f>
        <v/>
      </c>
      <c r="DK128" s="275" t="str">
        <f ca="true">+IF(OFFSET('Sanitation Data'!$I$29,0,10*ROW('Sanitation Data'!I122))="","",OFFSET('Sanitation Data'!$I$29,0,10*ROW('Sanitation Data'!I122)))</f>
        <v/>
      </c>
      <c r="DL128" s="275" t="str">
        <f ca="true">+IF(OFFSET('Sanitation Data'!$I$30,0,10*ROW('Sanitation Data'!I122))="","",OFFSET('Sanitation Data'!$I$30,0,10*ROW('Sanitation Data'!I122)))</f>
        <v/>
      </c>
      <c r="DM128" s="275" t="str">
        <f ca="true">+IF(OFFSET('Sanitation Data'!$I$31,0,10*ROW('Sanitation Data'!I122))="","",OFFSET('Sanitation Data'!$I$31,0,10*ROW('Sanitation Data'!I122)))</f>
        <v/>
      </c>
      <c r="DN128" s="275" t="str">
        <f ca="true">+IF(OFFSET('Sanitation Data'!$I$32,0,10*ROW('Sanitation Data'!I122))="","",OFFSET('Sanitation Data'!$I$32,0,10*ROW('Sanitation Data'!I122)))</f>
        <v/>
      </c>
      <c r="DO128" s="275" t="str">
        <f ca="true">+IF(OFFSET('Hygiene Data'!$D$11,0,10*ROW('Hygiene Data'!D122))="","",OFFSET('Hygiene Data'!$D$11,0,10*ROW('Hygiene Data'!D122)))</f>
        <v/>
      </c>
      <c r="DP128" s="275" t="str">
        <f ca="true">+IF(OFFSET('Hygiene Data'!$D$12,0,10*ROW('Hygiene Data'!D122))="","",OFFSET('Hygiene Data'!$D$12,0,10*ROW('Hygiene Data'!D122)))</f>
        <v/>
      </c>
      <c r="DQ128" s="275" t="str">
        <f ca="true">+IF(OFFSET('Hygiene Data'!$D$13,0,10*ROW('Hygiene Data'!D122))="","",OFFSET('Hygiene Data'!$D$13,0,10*ROW('Hygiene Data'!D122)))</f>
        <v/>
      </c>
      <c r="DR128" s="275" t="str">
        <f ca="true">+IF(OFFSET('Hygiene Data'!$E$11,0,10*ROW('Hygiene Data'!E122))="","",OFFSET('Hygiene Data'!$E$11,0,10*ROW('Hygiene Data'!E122)))</f>
        <v/>
      </c>
      <c r="DS128" s="275" t="str">
        <f ca="true">+IF(OFFSET('Hygiene Data'!$E$12,0,10*ROW('Hygiene Data'!E122))="","",OFFSET('Hygiene Data'!$E$12,0,10*ROW('Hygiene Data'!E122)))</f>
        <v/>
      </c>
      <c r="DT128" s="275" t="str">
        <f ca="true">+IF(OFFSET('Hygiene Data'!$E$13,0,10*ROW('Hygiene Data'!E122))="","",OFFSET('Hygiene Data'!$E$13,0,10*ROW('Hygiene Data'!E122)))</f>
        <v/>
      </c>
      <c r="DU128" s="275" t="str">
        <f ca="true">+IF(OFFSET('Hygiene Data'!$F$11,0,10*ROW('Hygiene Data'!F122))="","",OFFSET('Hygiene Data'!$F$11,0,10*ROW('Hygiene Data'!F122)))</f>
        <v/>
      </c>
      <c r="DV128" s="275" t="str">
        <f ca="true">+IF(OFFSET('Hygiene Data'!$F$12,0,10*ROW('Hygiene Data'!F122))="","",OFFSET('Hygiene Data'!$F$12,0,10*ROW('Hygiene Data'!F122)))</f>
        <v/>
      </c>
      <c r="DW128" s="275" t="str">
        <f ca="true">+IF(OFFSET('Hygiene Data'!$F$13,0,10*ROW('Hygiene Data'!F122))="","",OFFSET('Hygiene Data'!$F$13,0,10*ROW('Hygiene Data'!F122)))</f>
        <v/>
      </c>
      <c r="DX128" s="275" t="str">
        <f ca="true">+IF(OFFSET('Hygiene Data'!$G$11,0,10*ROW('Hygiene Data'!G122))="","",OFFSET('Hygiene Data'!$G$11,0,10*ROW('Hygiene Data'!G122)))</f>
        <v/>
      </c>
      <c r="DY128" s="275" t="str">
        <f ca="true">+IF(OFFSET('Hygiene Data'!$G$12,0,10*ROW('Hygiene Data'!G122))="","",OFFSET('Hygiene Data'!$G$12,0,10*ROW('Hygiene Data'!G122)))</f>
        <v/>
      </c>
      <c r="DZ128" s="275" t="str">
        <f ca="true">+IF(OFFSET('Hygiene Data'!$G$13,0,10*ROW('Hygiene Data'!G122))="","",OFFSET('Hygiene Data'!$G$13,0,10*ROW('Hygiene Data'!G122)))</f>
        <v/>
      </c>
      <c r="EA128" s="275" t="str">
        <f ca="true">+IF(OFFSET('Hygiene Data'!$H$11,0,10*ROW('Hygiene Data'!H122))="","",OFFSET('Hygiene Data'!$H$11,0,10*ROW('Hygiene Data'!H122)))</f>
        <v/>
      </c>
      <c r="EB128" s="275" t="str">
        <f ca="true">+IF(OFFSET('Hygiene Data'!$H$12,0,10*ROW('Hygiene Data'!H122))="","",OFFSET('Hygiene Data'!$H$12,0,10*ROW('Hygiene Data'!H122)))</f>
        <v/>
      </c>
      <c r="EC128" s="275" t="str">
        <f ca="true">+IF(OFFSET('Hygiene Data'!$H$13,0,10*ROW('Hygiene Data'!H122))="","",OFFSET('Hygiene Data'!$H$13,0,10*ROW('Hygiene Data'!H122)))</f>
        <v/>
      </c>
      <c r="ED128" s="275" t="str">
        <f ca="true">+IF(OFFSET('Hygiene Data'!$I$11,0,10*ROW('Hygiene Data'!I122))="","",OFFSET('Hygiene Data'!$I$11,0,10*ROW('Hygiene Data'!I122)))</f>
        <v/>
      </c>
      <c r="EE128" s="275" t="str">
        <f ca="true">+IF(OFFSET('Hygiene Data'!$I$12,0,10*ROW('Hygiene Data'!I122))="","",OFFSET('Hygiene Data'!$I$12,0,10*ROW('Hygiene Data'!I122)))</f>
        <v/>
      </c>
      <c r="EF128" s="275"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1"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5"/>
      <c r="BS129" s="275" t="str">
        <f ca="true">+IF(OFFSET('Water Data'!$D$27,0,10*ROW('Water Data'!D123))="","",OFFSET('Water Data'!$D$27,0,10*ROW('Water Data'!D123)))</f>
        <v/>
      </c>
      <c r="BT129" s="275" t="str">
        <f ca="true">+IF(OFFSET('Water Data'!$D$28,0,10*ROW('Water Data'!D123))="","",OFFSET('Water Data'!$D$28,0,10*ROW('Water Data'!D123)))</f>
        <v/>
      </c>
      <c r="BU129" s="275" t="str">
        <f ca="true">+IF(OFFSET('Water Data'!$D$29,0,10*ROW('Water Data'!D123))="","",OFFSET('Water Data'!$D$29,0,10*ROW('Water Data'!D123)))</f>
        <v/>
      </c>
      <c r="BV129" s="275" t="str">
        <f ca="true">+IF(OFFSET('Water Data'!$E$27,0,10*ROW('Water Data'!E123))="","",OFFSET('Water Data'!$E$27,0,10*ROW('Water Data'!E123)))</f>
        <v/>
      </c>
      <c r="BW129" s="275" t="str">
        <f ca="true">+IF(OFFSET('Water Data'!$E$28,0,10*ROW('Water Data'!E123))="","",OFFSET('Water Data'!$E$28,0,10*ROW('Water Data'!E123)))</f>
        <v/>
      </c>
      <c r="BX129" s="275" t="str">
        <f ca="true">+IF(OFFSET('Water Data'!$E$29,0,10*ROW('Water Data'!E123))="","",OFFSET('Water Data'!$E$29,0,10*ROW('Water Data'!E123)))</f>
        <v/>
      </c>
      <c r="BY129" s="275" t="str">
        <f ca="true">+IF(OFFSET('Water Data'!$F$27,0,10*ROW('Water Data'!F123))="","",OFFSET('Water Data'!$F$27,0,10*ROW('Water Data'!F123)))</f>
        <v/>
      </c>
      <c r="BZ129" s="275" t="str">
        <f ca="true">+IF(OFFSET('Water Data'!$F$28,0,10*ROW('Water Data'!F123))="","",OFFSET('Water Data'!$F$28,0,10*ROW('Water Data'!F123)))</f>
        <v/>
      </c>
      <c r="CA129" s="275" t="str">
        <f ca="true">+IF(OFFSET('Water Data'!$F$29,0,10*ROW('Water Data'!F123))="","",OFFSET('Water Data'!$F$29,0,10*ROW('Water Data'!F123)))</f>
        <v/>
      </c>
      <c r="CB129" s="275" t="str">
        <f ca="true">+IF(OFFSET('Water Data'!$G$27,0,10*ROW('Water Data'!G123))="","",OFFSET('Water Data'!$G$27,0,10*ROW('Water Data'!G123)))</f>
        <v/>
      </c>
      <c r="CC129" s="275" t="str">
        <f ca="true">+IF(OFFSET('Water Data'!$G$28,0,10*ROW('Water Data'!G123))="","",OFFSET('Water Data'!$G$28,0,10*ROW('Water Data'!G123)))</f>
        <v/>
      </c>
      <c r="CD129" s="275" t="str">
        <f ca="true">+IF(OFFSET('Water Data'!$G$29,0,10*ROW('Water Data'!G123))="","",OFFSET('Water Data'!$G$29,0,10*ROW('Water Data'!G123)))</f>
        <v/>
      </c>
      <c r="CE129" s="275" t="str">
        <f ca="true">+IF(OFFSET('Water Data'!$H$27,0,10*ROW('Water Data'!H123))="","",OFFSET('Water Data'!$H$27,0,10*ROW('Water Data'!H123)))</f>
        <v/>
      </c>
      <c r="CF129" s="275" t="str">
        <f ca="true">+IF(OFFSET('Water Data'!$H$28,0,10*ROW('Water Data'!H123))="","",OFFSET('Water Data'!$H$28,0,10*ROW('Water Data'!H123)))</f>
        <v/>
      </c>
      <c r="CG129" s="275" t="str">
        <f ca="true">+IF(OFFSET('Water Data'!$H$29,0,10*ROW('Water Data'!H123))="","",OFFSET('Water Data'!$H$29,0,10*ROW('Water Data'!H123)))</f>
        <v/>
      </c>
      <c r="CH129" s="275" t="str">
        <f ca="true">+IF(OFFSET('Water Data'!$I$27,0,10*ROW('Water Data'!I123))="","",OFFSET('Water Data'!$I$27,0,10*ROW('Water Data'!I123)))</f>
        <v/>
      </c>
      <c r="CI129" s="275" t="str">
        <f ca="true">+IF(OFFSET('Water Data'!$I$28,0,10*ROW('Water Data'!I123))="","",OFFSET('Water Data'!$I$28,0,10*ROW('Water Data'!I123)))</f>
        <v/>
      </c>
      <c r="CJ129" s="275" t="str">
        <f ca="true">+IF(OFFSET('Water Data'!$I$29,0,10*ROW('Water Data'!I123))="","",OFFSET('Water Data'!$I$29,0,10*ROW('Water Data'!I123)))</f>
        <v/>
      </c>
      <c r="CK129" s="275" t="str">
        <f ca="true">+IF(OFFSET('Sanitation Data'!$D$28,0,10*ROW('Sanitation Data'!D123))="","",OFFSET('Sanitation Data'!$D$28,0,10*ROW('Sanitation Data'!D123)))</f>
        <v/>
      </c>
      <c r="CL129" s="275" t="str">
        <f ca="true">+IF(OFFSET('Sanitation Data'!$D$29,0,10*ROW('Sanitation Data'!D123))="","",OFFSET('Sanitation Data'!$D$29,0,10*ROW('Sanitation Data'!D123)))</f>
        <v/>
      </c>
      <c r="CM129" s="275" t="str">
        <f ca="true">+IF(OFFSET('Sanitation Data'!$D$30,0,10*ROW('Sanitation Data'!D123))="","",OFFSET('Sanitation Data'!$D$30,0,10*ROW('Sanitation Data'!D123)))</f>
        <v/>
      </c>
      <c r="CN129" s="275" t="str">
        <f ca="true">+IF(OFFSET('Sanitation Data'!$D$31,0,10*ROW('Sanitation Data'!D123))="","",OFFSET('Sanitation Data'!$D$31,0,10*ROW('Sanitation Data'!D123)))</f>
        <v/>
      </c>
      <c r="CO129" s="275" t="str">
        <f ca="true">+IF(OFFSET('Sanitation Data'!$D$32,0,10*ROW('Sanitation Data'!D123))="","",OFFSET('Sanitation Data'!$D$32,0,10*ROW('Sanitation Data'!D123)))</f>
        <v/>
      </c>
      <c r="CP129" s="275" t="str">
        <f ca="true">+IF(OFFSET('Sanitation Data'!$E$28,0,10*ROW('Sanitation Data'!E123))="","",OFFSET('Sanitation Data'!$E$28,0,10*ROW('Sanitation Data'!E123)))</f>
        <v/>
      </c>
      <c r="CQ129" s="275" t="str">
        <f ca="true">+IF(OFFSET('Sanitation Data'!$E$29,0,10*ROW('Sanitation Data'!E123))="","",OFFSET('Sanitation Data'!$E$29,0,10*ROW('Sanitation Data'!E123)))</f>
        <v/>
      </c>
      <c r="CR129" s="275" t="str">
        <f ca="true">+IF(OFFSET('Sanitation Data'!$E$30,0,10*ROW('Sanitation Data'!E123))="","",OFFSET('Sanitation Data'!$E$30,0,10*ROW('Sanitation Data'!E123)))</f>
        <v/>
      </c>
      <c r="CS129" s="275" t="str">
        <f ca="true">+IF(OFFSET('Sanitation Data'!$E$31,0,10*ROW('Sanitation Data'!E123))="","",OFFSET('Sanitation Data'!$E$31,0,10*ROW('Sanitation Data'!E123)))</f>
        <v/>
      </c>
      <c r="CT129" s="275" t="str">
        <f ca="true">+IF(OFFSET('Sanitation Data'!$E$32,0,10*ROW('Sanitation Data'!E123))="","",OFFSET('Sanitation Data'!$E$32,0,10*ROW('Sanitation Data'!E123)))</f>
        <v/>
      </c>
      <c r="CU129" s="275" t="str">
        <f ca="true">+IF(OFFSET('Sanitation Data'!$F$28,0,10*ROW('Sanitation Data'!F123))="","",OFFSET('Sanitation Data'!$F$28,0,10*ROW('Sanitation Data'!F123)))</f>
        <v/>
      </c>
      <c r="CV129" s="275" t="str">
        <f ca="true">+IF(OFFSET('Sanitation Data'!$F$29,0,10*ROW('Sanitation Data'!F123))="","",OFFSET('Sanitation Data'!$F$29,0,10*ROW('Sanitation Data'!F123)))</f>
        <v/>
      </c>
      <c r="CW129" s="275" t="str">
        <f ca="true">+IF(OFFSET('Sanitation Data'!$F$30,0,10*ROW('Sanitation Data'!F123))="","",OFFSET('Sanitation Data'!$F$30,0,10*ROW('Sanitation Data'!F123)))</f>
        <v/>
      </c>
      <c r="CX129" s="275" t="str">
        <f ca="true">+IF(OFFSET('Sanitation Data'!$F$31,0,10*ROW('Sanitation Data'!F123))="","",OFFSET('Sanitation Data'!$F$31,0,10*ROW('Sanitation Data'!F123)))</f>
        <v/>
      </c>
      <c r="CY129" s="275" t="str">
        <f ca="true">+IF(OFFSET('Sanitation Data'!$F$32,0,10*ROW('Sanitation Data'!F123))="","",OFFSET('Sanitation Data'!$F$32,0,10*ROW('Sanitation Data'!F123)))</f>
        <v/>
      </c>
      <c r="CZ129" s="275" t="str">
        <f ca="true">+IF(OFFSET('Sanitation Data'!$G$28,0,10*ROW('Sanitation Data'!G123))="","",OFFSET('Sanitation Data'!$G$28,0,10*ROW('Sanitation Data'!G123)))</f>
        <v/>
      </c>
      <c r="DA129" s="275" t="str">
        <f ca="true">+IF(OFFSET('Sanitation Data'!$G$29,0,10*ROW('Sanitation Data'!G123))="","",OFFSET('Sanitation Data'!$G$29,0,10*ROW('Sanitation Data'!G123)))</f>
        <v/>
      </c>
      <c r="DB129" s="275" t="str">
        <f ca="true">+IF(OFFSET('Sanitation Data'!$G$30,0,10*ROW('Sanitation Data'!G123))="","",OFFSET('Sanitation Data'!$G$30,0,10*ROW('Sanitation Data'!G123)))</f>
        <v/>
      </c>
      <c r="DC129" s="275" t="str">
        <f ca="true">+IF(OFFSET('Sanitation Data'!$G$31,0,10*ROW('Sanitation Data'!G123))="","",OFFSET('Sanitation Data'!$G$31,0,10*ROW('Sanitation Data'!G123)))</f>
        <v/>
      </c>
      <c r="DD129" s="275" t="str">
        <f ca="true">+IF(OFFSET('Sanitation Data'!$G$32,0,10*ROW('Sanitation Data'!G123))="","",OFFSET('Sanitation Data'!$G$32,0,10*ROW('Sanitation Data'!G123)))</f>
        <v/>
      </c>
      <c r="DE129" s="275" t="str">
        <f ca="true">+IF(OFFSET('Sanitation Data'!$H$28,0,10*ROW('Sanitation Data'!H123))="","",OFFSET('Sanitation Data'!$H$28,0,10*ROW('Sanitation Data'!H123)))</f>
        <v/>
      </c>
      <c r="DF129" s="275" t="str">
        <f ca="true">+IF(OFFSET('Sanitation Data'!$H$29,0,10*ROW('Sanitation Data'!H123))="","",OFFSET('Sanitation Data'!$H$29,0,10*ROW('Sanitation Data'!H123)))</f>
        <v/>
      </c>
      <c r="DG129" s="275" t="str">
        <f ca="true">+IF(OFFSET('Sanitation Data'!$H$30,0,10*ROW('Sanitation Data'!H123))="","",OFFSET('Sanitation Data'!$H$30,0,10*ROW('Sanitation Data'!H123)))</f>
        <v/>
      </c>
      <c r="DH129" s="275" t="str">
        <f ca="true">+IF(OFFSET('Sanitation Data'!$H$31,0,10*ROW('Sanitation Data'!H123))="","",OFFSET('Sanitation Data'!$H$31,0,10*ROW('Sanitation Data'!H123)))</f>
        <v/>
      </c>
      <c r="DI129" s="275" t="str">
        <f ca="true">+IF(OFFSET('Sanitation Data'!$H$32,0,10*ROW('Sanitation Data'!H123))="","",OFFSET('Sanitation Data'!$H$32,0,10*ROW('Sanitation Data'!H123)))</f>
        <v/>
      </c>
      <c r="DJ129" s="275" t="str">
        <f ca="true">+IF(OFFSET('Sanitation Data'!$I$28,0,10*ROW('Sanitation Data'!I123))="","",OFFSET('Sanitation Data'!$I$28,0,10*ROW('Sanitation Data'!I123)))</f>
        <v/>
      </c>
      <c r="DK129" s="275" t="str">
        <f ca="true">+IF(OFFSET('Sanitation Data'!$I$29,0,10*ROW('Sanitation Data'!I123))="","",OFFSET('Sanitation Data'!$I$29,0,10*ROW('Sanitation Data'!I123)))</f>
        <v/>
      </c>
      <c r="DL129" s="275" t="str">
        <f ca="true">+IF(OFFSET('Sanitation Data'!$I$30,0,10*ROW('Sanitation Data'!I123))="","",OFFSET('Sanitation Data'!$I$30,0,10*ROW('Sanitation Data'!I123)))</f>
        <v/>
      </c>
      <c r="DM129" s="275" t="str">
        <f ca="true">+IF(OFFSET('Sanitation Data'!$I$31,0,10*ROW('Sanitation Data'!I123))="","",OFFSET('Sanitation Data'!$I$31,0,10*ROW('Sanitation Data'!I123)))</f>
        <v/>
      </c>
      <c r="DN129" s="275" t="str">
        <f ca="true">+IF(OFFSET('Sanitation Data'!$I$32,0,10*ROW('Sanitation Data'!I123))="","",OFFSET('Sanitation Data'!$I$32,0,10*ROW('Sanitation Data'!I123)))</f>
        <v/>
      </c>
      <c r="DO129" s="275" t="str">
        <f ca="true">+IF(OFFSET('Hygiene Data'!$D$11,0,10*ROW('Hygiene Data'!D123))="","",OFFSET('Hygiene Data'!$D$11,0,10*ROW('Hygiene Data'!D123)))</f>
        <v/>
      </c>
      <c r="DP129" s="275" t="str">
        <f ca="true">+IF(OFFSET('Hygiene Data'!$D$12,0,10*ROW('Hygiene Data'!D123))="","",OFFSET('Hygiene Data'!$D$12,0,10*ROW('Hygiene Data'!D123)))</f>
        <v/>
      </c>
      <c r="DQ129" s="275" t="str">
        <f ca="true">+IF(OFFSET('Hygiene Data'!$D$13,0,10*ROW('Hygiene Data'!D123))="","",OFFSET('Hygiene Data'!$D$13,0,10*ROW('Hygiene Data'!D123)))</f>
        <v/>
      </c>
      <c r="DR129" s="275" t="str">
        <f ca="true">+IF(OFFSET('Hygiene Data'!$E$11,0,10*ROW('Hygiene Data'!E123))="","",OFFSET('Hygiene Data'!$E$11,0,10*ROW('Hygiene Data'!E123)))</f>
        <v/>
      </c>
      <c r="DS129" s="275" t="str">
        <f ca="true">+IF(OFFSET('Hygiene Data'!$E$12,0,10*ROW('Hygiene Data'!E123))="","",OFFSET('Hygiene Data'!$E$12,0,10*ROW('Hygiene Data'!E123)))</f>
        <v/>
      </c>
      <c r="DT129" s="275" t="str">
        <f ca="true">+IF(OFFSET('Hygiene Data'!$E$13,0,10*ROW('Hygiene Data'!E123))="","",OFFSET('Hygiene Data'!$E$13,0,10*ROW('Hygiene Data'!E123)))</f>
        <v/>
      </c>
      <c r="DU129" s="275" t="str">
        <f ca="true">+IF(OFFSET('Hygiene Data'!$F$11,0,10*ROW('Hygiene Data'!F123))="","",OFFSET('Hygiene Data'!$F$11,0,10*ROW('Hygiene Data'!F123)))</f>
        <v/>
      </c>
      <c r="DV129" s="275" t="str">
        <f ca="true">+IF(OFFSET('Hygiene Data'!$F$12,0,10*ROW('Hygiene Data'!F123))="","",OFFSET('Hygiene Data'!$F$12,0,10*ROW('Hygiene Data'!F123)))</f>
        <v/>
      </c>
      <c r="DW129" s="275" t="str">
        <f ca="true">+IF(OFFSET('Hygiene Data'!$F$13,0,10*ROW('Hygiene Data'!F123))="","",OFFSET('Hygiene Data'!$F$13,0,10*ROW('Hygiene Data'!F123)))</f>
        <v/>
      </c>
      <c r="DX129" s="275" t="str">
        <f ca="true">+IF(OFFSET('Hygiene Data'!$G$11,0,10*ROW('Hygiene Data'!G123))="","",OFFSET('Hygiene Data'!$G$11,0,10*ROW('Hygiene Data'!G123)))</f>
        <v/>
      </c>
      <c r="DY129" s="275" t="str">
        <f ca="true">+IF(OFFSET('Hygiene Data'!$G$12,0,10*ROW('Hygiene Data'!G123))="","",OFFSET('Hygiene Data'!$G$12,0,10*ROW('Hygiene Data'!G123)))</f>
        <v/>
      </c>
      <c r="DZ129" s="275" t="str">
        <f ca="true">+IF(OFFSET('Hygiene Data'!$G$13,0,10*ROW('Hygiene Data'!G123))="","",OFFSET('Hygiene Data'!$G$13,0,10*ROW('Hygiene Data'!G123)))</f>
        <v/>
      </c>
      <c r="EA129" s="275" t="str">
        <f ca="true">+IF(OFFSET('Hygiene Data'!$H$11,0,10*ROW('Hygiene Data'!H123))="","",OFFSET('Hygiene Data'!$H$11,0,10*ROW('Hygiene Data'!H123)))</f>
        <v/>
      </c>
      <c r="EB129" s="275" t="str">
        <f ca="true">+IF(OFFSET('Hygiene Data'!$H$12,0,10*ROW('Hygiene Data'!H123))="","",OFFSET('Hygiene Data'!$H$12,0,10*ROW('Hygiene Data'!H123)))</f>
        <v/>
      </c>
      <c r="EC129" s="275" t="str">
        <f ca="true">+IF(OFFSET('Hygiene Data'!$H$13,0,10*ROW('Hygiene Data'!H123))="","",OFFSET('Hygiene Data'!$H$13,0,10*ROW('Hygiene Data'!H123)))</f>
        <v/>
      </c>
      <c r="ED129" s="275" t="str">
        <f ca="true">+IF(OFFSET('Hygiene Data'!$I$11,0,10*ROW('Hygiene Data'!I123))="","",OFFSET('Hygiene Data'!$I$11,0,10*ROW('Hygiene Data'!I123)))</f>
        <v/>
      </c>
      <c r="EE129" s="275" t="str">
        <f ca="true">+IF(OFFSET('Hygiene Data'!$I$12,0,10*ROW('Hygiene Data'!I123))="","",OFFSET('Hygiene Data'!$I$12,0,10*ROW('Hygiene Data'!I123)))</f>
        <v/>
      </c>
      <c r="EF129" s="275"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1"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5"/>
      <c r="BS130" s="275" t="str">
        <f ca="true">+IF(OFFSET('Water Data'!$D$27,0,10*ROW('Water Data'!D124))="","",OFFSET('Water Data'!$D$27,0,10*ROW('Water Data'!D124)))</f>
        <v/>
      </c>
      <c r="BT130" s="275" t="str">
        <f ca="true">+IF(OFFSET('Water Data'!$D$28,0,10*ROW('Water Data'!D124))="","",OFFSET('Water Data'!$D$28,0,10*ROW('Water Data'!D124)))</f>
        <v/>
      </c>
      <c r="BU130" s="275" t="str">
        <f ca="true">+IF(OFFSET('Water Data'!$D$29,0,10*ROW('Water Data'!D124))="","",OFFSET('Water Data'!$D$29,0,10*ROW('Water Data'!D124)))</f>
        <v/>
      </c>
      <c r="BV130" s="275" t="str">
        <f ca="true">+IF(OFFSET('Water Data'!$E$27,0,10*ROW('Water Data'!E124))="","",OFFSET('Water Data'!$E$27,0,10*ROW('Water Data'!E124)))</f>
        <v/>
      </c>
      <c r="BW130" s="275" t="str">
        <f ca="true">+IF(OFFSET('Water Data'!$E$28,0,10*ROW('Water Data'!E124))="","",OFFSET('Water Data'!$E$28,0,10*ROW('Water Data'!E124)))</f>
        <v/>
      </c>
      <c r="BX130" s="275" t="str">
        <f ca="true">+IF(OFFSET('Water Data'!$E$29,0,10*ROW('Water Data'!E124))="","",OFFSET('Water Data'!$E$29,0,10*ROW('Water Data'!E124)))</f>
        <v/>
      </c>
      <c r="BY130" s="275" t="str">
        <f ca="true">+IF(OFFSET('Water Data'!$F$27,0,10*ROW('Water Data'!F124))="","",OFFSET('Water Data'!$F$27,0,10*ROW('Water Data'!F124)))</f>
        <v/>
      </c>
      <c r="BZ130" s="275" t="str">
        <f ca="true">+IF(OFFSET('Water Data'!$F$28,0,10*ROW('Water Data'!F124))="","",OFFSET('Water Data'!$F$28,0,10*ROW('Water Data'!F124)))</f>
        <v/>
      </c>
      <c r="CA130" s="275" t="str">
        <f ca="true">+IF(OFFSET('Water Data'!$F$29,0,10*ROW('Water Data'!F124))="","",OFFSET('Water Data'!$F$29,0,10*ROW('Water Data'!F124)))</f>
        <v/>
      </c>
      <c r="CB130" s="275" t="str">
        <f ca="true">+IF(OFFSET('Water Data'!$G$27,0,10*ROW('Water Data'!G124))="","",OFFSET('Water Data'!$G$27,0,10*ROW('Water Data'!G124)))</f>
        <v/>
      </c>
      <c r="CC130" s="275" t="str">
        <f ca="true">+IF(OFFSET('Water Data'!$G$28,0,10*ROW('Water Data'!G124))="","",OFFSET('Water Data'!$G$28,0,10*ROW('Water Data'!G124)))</f>
        <v/>
      </c>
      <c r="CD130" s="275" t="str">
        <f ca="true">+IF(OFFSET('Water Data'!$G$29,0,10*ROW('Water Data'!G124))="","",OFFSET('Water Data'!$G$29,0,10*ROW('Water Data'!G124)))</f>
        <v/>
      </c>
      <c r="CE130" s="275" t="str">
        <f ca="true">+IF(OFFSET('Water Data'!$H$27,0,10*ROW('Water Data'!H124))="","",OFFSET('Water Data'!$H$27,0,10*ROW('Water Data'!H124)))</f>
        <v/>
      </c>
      <c r="CF130" s="275" t="str">
        <f ca="true">+IF(OFFSET('Water Data'!$H$28,0,10*ROW('Water Data'!H124))="","",OFFSET('Water Data'!$H$28,0,10*ROW('Water Data'!H124)))</f>
        <v/>
      </c>
      <c r="CG130" s="275" t="str">
        <f ca="true">+IF(OFFSET('Water Data'!$H$29,0,10*ROW('Water Data'!H124))="","",OFFSET('Water Data'!$H$29,0,10*ROW('Water Data'!H124)))</f>
        <v/>
      </c>
      <c r="CH130" s="275" t="str">
        <f ca="true">+IF(OFFSET('Water Data'!$I$27,0,10*ROW('Water Data'!I124))="","",OFFSET('Water Data'!$I$27,0,10*ROW('Water Data'!I124)))</f>
        <v/>
      </c>
      <c r="CI130" s="275" t="str">
        <f ca="true">+IF(OFFSET('Water Data'!$I$28,0,10*ROW('Water Data'!I124))="","",OFFSET('Water Data'!$I$28,0,10*ROW('Water Data'!I124)))</f>
        <v/>
      </c>
      <c r="CJ130" s="275" t="str">
        <f ca="true">+IF(OFFSET('Water Data'!$I$29,0,10*ROW('Water Data'!I124))="","",OFFSET('Water Data'!$I$29,0,10*ROW('Water Data'!I124)))</f>
        <v/>
      </c>
      <c r="CK130" s="275" t="str">
        <f ca="true">+IF(OFFSET('Sanitation Data'!$D$28,0,10*ROW('Sanitation Data'!D124))="","",OFFSET('Sanitation Data'!$D$28,0,10*ROW('Sanitation Data'!D124)))</f>
        <v/>
      </c>
      <c r="CL130" s="275" t="str">
        <f ca="true">+IF(OFFSET('Sanitation Data'!$D$29,0,10*ROW('Sanitation Data'!D124))="","",OFFSET('Sanitation Data'!$D$29,0,10*ROW('Sanitation Data'!D124)))</f>
        <v/>
      </c>
      <c r="CM130" s="275" t="str">
        <f ca="true">+IF(OFFSET('Sanitation Data'!$D$30,0,10*ROW('Sanitation Data'!D124))="","",OFFSET('Sanitation Data'!$D$30,0,10*ROW('Sanitation Data'!D124)))</f>
        <v/>
      </c>
      <c r="CN130" s="275" t="str">
        <f ca="true">+IF(OFFSET('Sanitation Data'!$D$31,0,10*ROW('Sanitation Data'!D124))="","",OFFSET('Sanitation Data'!$D$31,0,10*ROW('Sanitation Data'!D124)))</f>
        <v/>
      </c>
      <c r="CO130" s="275" t="str">
        <f ca="true">+IF(OFFSET('Sanitation Data'!$D$32,0,10*ROW('Sanitation Data'!D124))="","",OFFSET('Sanitation Data'!$D$32,0,10*ROW('Sanitation Data'!D124)))</f>
        <v/>
      </c>
      <c r="CP130" s="275" t="str">
        <f ca="true">+IF(OFFSET('Sanitation Data'!$E$28,0,10*ROW('Sanitation Data'!E124))="","",OFFSET('Sanitation Data'!$E$28,0,10*ROW('Sanitation Data'!E124)))</f>
        <v/>
      </c>
      <c r="CQ130" s="275" t="str">
        <f ca="true">+IF(OFFSET('Sanitation Data'!$E$29,0,10*ROW('Sanitation Data'!E124))="","",OFFSET('Sanitation Data'!$E$29,0,10*ROW('Sanitation Data'!E124)))</f>
        <v/>
      </c>
      <c r="CR130" s="275" t="str">
        <f ca="true">+IF(OFFSET('Sanitation Data'!$E$30,0,10*ROW('Sanitation Data'!E124))="","",OFFSET('Sanitation Data'!$E$30,0,10*ROW('Sanitation Data'!E124)))</f>
        <v/>
      </c>
      <c r="CS130" s="275" t="str">
        <f ca="true">+IF(OFFSET('Sanitation Data'!$E$31,0,10*ROW('Sanitation Data'!E124))="","",OFFSET('Sanitation Data'!$E$31,0,10*ROW('Sanitation Data'!E124)))</f>
        <v/>
      </c>
      <c r="CT130" s="275" t="str">
        <f ca="true">+IF(OFFSET('Sanitation Data'!$E$32,0,10*ROW('Sanitation Data'!E124))="","",OFFSET('Sanitation Data'!$E$32,0,10*ROW('Sanitation Data'!E124)))</f>
        <v/>
      </c>
      <c r="CU130" s="275" t="str">
        <f ca="true">+IF(OFFSET('Sanitation Data'!$F$28,0,10*ROW('Sanitation Data'!F124))="","",OFFSET('Sanitation Data'!$F$28,0,10*ROW('Sanitation Data'!F124)))</f>
        <v/>
      </c>
      <c r="CV130" s="275" t="str">
        <f ca="true">+IF(OFFSET('Sanitation Data'!$F$29,0,10*ROW('Sanitation Data'!F124))="","",OFFSET('Sanitation Data'!$F$29,0,10*ROW('Sanitation Data'!F124)))</f>
        <v/>
      </c>
      <c r="CW130" s="275" t="str">
        <f ca="true">+IF(OFFSET('Sanitation Data'!$F$30,0,10*ROW('Sanitation Data'!F124))="","",OFFSET('Sanitation Data'!$F$30,0,10*ROW('Sanitation Data'!F124)))</f>
        <v/>
      </c>
      <c r="CX130" s="275" t="str">
        <f ca="true">+IF(OFFSET('Sanitation Data'!$F$31,0,10*ROW('Sanitation Data'!F124))="","",OFFSET('Sanitation Data'!$F$31,0,10*ROW('Sanitation Data'!F124)))</f>
        <v/>
      </c>
      <c r="CY130" s="275" t="str">
        <f ca="true">+IF(OFFSET('Sanitation Data'!$F$32,0,10*ROW('Sanitation Data'!F124))="","",OFFSET('Sanitation Data'!$F$32,0,10*ROW('Sanitation Data'!F124)))</f>
        <v/>
      </c>
      <c r="CZ130" s="275" t="str">
        <f ca="true">+IF(OFFSET('Sanitation Data'!$G$28,0,10*ROW('Sanitation Data'!G124))="","",OFFSET('Sanitation Data'!$G$28,0,10*ROW('Sanitation Data'!G124)))</f>
        <v/>
      </c>
      <c r="DA130" s="275" t="str">
        <f ca="true">+IF(OFFSET('Sanitation Data'!$G$29,0,10*ROW('Sanitation Data'!G124))="","",OFFSET('Sanitation Data'!$G$29,0,10*ROW('Sanitation Data'!G124)))</f>
        <v/>
      </c>
      <c r="DB130" s="275" t="str">
        <f ca="true">+IF(OFFSET('Sanitation Data'!$G$30,0,10*ROW('Sanitation Data'!G124))="","",OFFSET('Sanitation Data'!$G$30,0,10*ROW('Sanitation Data'!G124)))</f>
        <v/>
      </c>
      <c r="DC130" s="275" t="str">
        <f ca="true">+IF(OFFSET('Sanitation Data'!$G$31,0,10*ROW('Sanitation Data'!G124))="","",OFFSET('Sanitation Data'!$G$31,0,10*ROW('Sanitation Data'!G124)))</f>
        <v/>
      </c>
      <c r="DD130" s="275" t="str">
        <f ca="true">+IF(OFFSET('Sanitation Data'!$G$32,0,10*ROW('Sanitation Data'!G124))="","",OFFSET('Sanitation Data'!$G$32,0,10*ROW('Sanitation Data'!G124)))</f>
        <v/>
      </c>
      <c r="DE130" s="275" t="str">
        <f ca="true">+IF(OFFSET('Sanitation Data'!$H$28,0,10*ROW('Sanitation Data'!H124))="","",OFFSET('Sanitation Data'!$H$28,0,10*ROW('Sanitation Data'!H124)))</f>
        <v/>
      </c>
      <c r="DF130" s="275" t="str">
        <f ca="true">+IF(OFFSET('Sanitation Data'!$H$29,0,10*ROW('Sanitation Data'!H124))="","",OFFSET('Sanitation Data'!$H$29,0,10*ROW('Sanitation Data'!H124)))</f>
        <v/>
      </c>
      <c r="DG130" s="275" t="str">
        <f ca="true">+IF(OFFSET('Sanitation Data'!$H$30,0,10*ROW('Sanitation Data'!H124))="","",OFFSET('Sanitation Data'!$H$30,0,10*ROW('Sanitation Data'!H124)))</f>
        <v/>
      </c>
      <c r="DH130" s="275" t="str">
        <f ca="true">+IF(OFFSET('Sanitation Data'!$H$31,0,10*ROW('Sanitation Data'!H124))="","",OFFSET('Sanitation Data'!$H$31,0,10*ROW('Sanitation Data'!H124)))</f>
        <v/>
      </c>
      <c r="DI130" s="275" t="str">
        <f ca="true">+IF(OFFSET('Sanitation Data'!$H$32,0,10*ROW('Sanitation Data'!H124))="","",OFFSET('Sanitation Data'!$H$32,0,10*ROW('Sanitation Data'!H124)))</f>
        <v/>
      </c>
      <c r="DJ130" s="275" t="str">
        <f ca="true">+IF(OFFSET('Sanitation Data'!$I$28,0,10*ROW('Sanitation Data'!I124))="","",OFFSET('Sanitation Data'!$I$28,0,10*ROW('Sanitation Data'!I124)))</f>
        <v/>
      </c>
      <c r="DK130" s="275" t="str">
        <f ca="true">+IF(OFFSET('Sanitation Data'!$I$29,0,10*ROW('Sanitation Data'!I124))="","",OFFSET('Sanitation Data'!$I$29,0,10*ROW('Sanitation Data'!I124)))</f>
        <v/>
      </c>
      <c r="DL130" s="275" t="str">
        <f ca="true">+IF(OFFSET('Sanitation Data'!$I$30,0,10*ROW('Sanitation Data'!I124))="","",OFFSET('Sanitation Data'!$I$30,0,10*ROW('Sanitation Data'!I124)))</f>
        <v/>
      </c>
      <c r="DM130" s="275" t="str">
        <f ca="true">+IF(OFFSET('Sanitation Data'!$I$31,0,10*ROW('Sanitation Data'!I124))="","",OFFSET('Sanitation Data'!$I$31,0,10*ROW('Sanitation Data'!I124)))</f>
        <v/>
      </c>
      <c r="DN130" s="275" t="str">
        <f ca="true">+IF(OFFSET('Sanitation Data'!$I$32,0,10*ROW('Sanitation Data'!I124))="","",OFFSET('Sanitation Data'!$I$32,0,10*ROW('Sanitation Data'!I124)))</f>
        <v/>
      </c>
      <c r="DO130" s="275" t="str">
        <f ca="true">+IF(OFFSET('Hygiene Data'!$D$11,0,10*ROW('Hygiene Data'!D124))="","",OFFSET('Hygiene Data'!$D$11,0,10*ROW('Hygiene Data'!D124)))</f>
        <v/>
      </c>
      <c r="DP130" s="275" t="str">
        <f ca="true">+IF(OFFSET('Hygiene Data'!$D$12,0,10*ROW('Hygiene Data'!D124))="","",OFFSET('Hygiene Data'!$D$12,0,10*ROW('Hygiene Data'!D124)))</f>
        <v/>
      </c>
      <c r="DQ130" s="275" t="str">
        <f ca="true">+IF(OFFSET('Hygiene Data'!$D$13,0,10*ROW('Hygiene Data'!D124))="","",OFFSET('Hygiene Data'!$D$13,0,10*ROW('Hygiene Data'!D124)))</f>
        <v/>
      </c>
      <c r="DR130" s="275" t="str">
        <f ca="true">+IF(OFFSET('Hygiene Data'!$E$11,0,10*ROW('Hygiene Data'!E124))="","",OFFSET('Hygiene Data'!$E$11,0,10*ROW('Hygiene Data'!E124)))</f>
        <v/>
      </c>
      <c r="DS130" s="275" t="str">
        <f ca="true">+IF(OFFSET('Hygiene Data'!$E$12,0,10*ROW('Hygiene Data'!E124))="","",OFFSET('Hygiene Data'!$E$12,0,10*ROW('Hygiene Data'!E124)))</f>
        <v/>
      </c>
      <c r="DT130" s="275" t="str">
        <f ca="true">+IF(OFFSET('Hygiene Data'!$E$13,0,10*ROW('Hygiene Data'!E124))="","",OFFSET('Hygiene Data'!$E$13,0,10*ROW('Hygiene Data'!E124)))</f>
        <v/>
      </c>
      <c r="DU130" s="275" t="str">
        <f ca="true">+IF(OFFSET('Hygiene Data'!$F$11,0,10*ROW('Hygiene Data'!F124))="","",OFFSET('Hygiene Data'!$F$11,0,10*ROW('Hygiene Data'!F124)))</f>
        <v/>
      </c>
      <c r="DV130" s="275" t="str">
        <f ca="true">+IF(OFFSET('Hygiene Data'!$F$12,0,10*ROW('Hygiene Data'!F124))="","",OFFSET('Hygiene Data'!$F$12,0,10*ROW('Hygiene Data'!F124)))</f>
        <v/>
      </c>
      <c r="DW130" s="275" t="str">
        <f ca="true">+IF(OFFSET('Hygiene Data'!$F$13,0,10*ROW('Hygiene Data'!F124))="","",OFFSET('Hygiene Data'!$F$13,0,10*ROW('Hygiene Data'!F124)))</f>
        <v/>
      </c>
      <c r="DX130" s="275" t="str">
        <f ca="true">+IF(OFFSET('Hygiene Data'!$G$11,0,10*ROW('Hygiene Data'!G124))="","",OFFSET('Hygiene Data'!$G$11,0,10*ROW('Hygiene Data'!G124)))</f>
        <v/>
      </c>
      <c r="DY130" s="275" t="str">
        <f ca="true">+IF(OFFSET('Hygiene Data'!$G$12,0,10*ROW('Hygiene Data'!G124))="","",OFFSET('Hygiene Data'!$G$12,0,10*ROW('Hygiene Data'!G124)))</f>
        <v/>
      </c>
      <c r="DZ130" s="275" t="str">
        <f ca="true">+IF(OFFSET('Hygiene Data'!$G$13,0,10*ROW('Hygiene Data'!G124))="","",OFFSET('Hygiene Data'!$G$13,0,10*ROW('Hygiene Data'!G124)))</f>
        <v/>
      </c>
      <c r="EA130" s="275" t="str">
        <f ca="true">+IF(OFFSET('Hygiene Data'!$H$11,0,10*ROW('Hygiene Data'!H124))="","",OFFSET('Hygiene Data'!$H$11,0,10*ROW('Hygiene Data'!H124)))</f>
        <v/>
      </c>
      <c r="EB130" s="275" t="str">
        <f ca="true">+IF(OFFSET('Hygiene Data'!$H$12,0,10*ROW('Hygiene Data'!H124))="","",OFFSET('Hygiene Data'!$H$12,0,10*ROW('Hygiene Data'!H124)))</f>
        <v/>
      </c>
      <c r="EC130" s="275" t="str">
        <f ca="true">+IF(OFFSET('Hygiene Data'!$H$13,0,10*ROW('Hygiene Data'!H124))="","",OFFSET('Hygiene Data'!$H$13,0,10*ROW('Hygiene Data'!H124)))</f>
        <v/>
      </c>
      <c r="ED130" s="275" t="str">
        <f ca="true">+IF(OFFSET('Hygiene Data'!$I$11,0,10*ROW('Hygiene Data'!I124))="","",OFFSET('Hygiene Data'!$I$11,0,10*ROW('Hygiene Data'!I124)))</f>
        <v/>
      </c>
      <c r="EE130" s="275" t="str">
        <f ca="true">+IF(OFFSET('Hygiene Data'!$I$12,0,10*ROW('Hygiene Data'!I124))="","",OFFSET('Hygiene Data'!$I$12,0,10*ROW('Hygiene Data'!I124)))</f>
        <v/>
      </c>
      <c r="EF130" s="275"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1"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5"/>
      <c r="BS131" s="275" t="str">
        <f ca="true">+IF(OFFSET('Water Data'!$D$27,0,10*ROW('Water Data'!D125))="","",OFFSET('Water Data'!$D$27,0,10*ROW('Water Data'!D125)))</f>
        <v/>
      </c>
      <c r="BT131" s="275" t="str">
        <f ca="true">+IF(OFFSET('Water Data'!$D$28,0,10*ROW('Water Data'!D125))="","",OFFSET('Water Data'!$D$28,0,10*ROW('Water Data'!D125)))</f>
        <v/>
      </c>
      <c r="BU131" s="275" t="str">
        <f ca="true">+IF(OFFSET('Water Data'!$D$29,0,10*ROW('Water Data'!D125))="","",OFFSET('Water Data'!$D$29,0,10*ROW('Water Data'!D125)))</f>
        <v/>
      </c>
      <c r="BV131" s="275" t="str">
        <f ca="true">+IF(OFFSET('Water Data'!$E$27,0,10*ROW('Water Data'!E125))="","",OFFSET('Water Data'!$E$27,0,10*ROW('Water Data'!E125)))</f>
        <v/>
      </c>
      <c r="BW131" s="275" t="str">
        <f ca="true">+IF(OFFSET('Water Data'!$E$28,0,10*ROW('Water Data'!E125))="","",OFFSET('Water Data'!$E$28,0,10*ROW('Water Data'!E125)))</f>
        <v/>
      </c>
      <c r="BX131" s="275" t="str">
        <f ca="true">+IF(OFFSET('Water Data'!$E$29,0,10*ROW('Water Data'!E125))="","",OFFSET('Water Data'!$E$29,0,10*ROW('Water Data'!E125)))</f>
        <v/>
      </c>
      <c r="BY131" s="275" t="str">
        <f ca="true">+IF(OFFSET('Water Data'!$F$27,0,10*ROW('Water Data'!F125))="","",OFFSET('Water Data'!$F$27,0,10*ROW('Water Data'!F125)))</f>
        <v/>
      </c>
      <c r="BZ131" s="275" t="str">
        <f ca="true">+IF(OFFSET('Water Data'!$F$28,0,10*ROW('Water Data'!F125))="","",OFFSET('Water Data'!$F$28,0,10*ROW('Water Data'!F125)))</f>
        <v/>
      </c>
      <c r="CA131" s="275" t="str">
        <f ca="true">+IF(OFFSET('Water Data'!$F$29,0,10*ROW('Water Data'!F125))="","",OFFSET('Water Data'!$F$29,0,10*ROW('Water Data'!F125)))</f>
        <v/>
      </c>
      <c r="CB131" s="275" t="str">
        <f ca="true">+IF(OFFSET('Water Data'!$G$27,0,10*ROW('Water Data'!G125))="","",OFFSET('Water Data'!$G$27,0,10*ROW('Water Data'!G125)))</f>
        <v/>
      </c>
      <c r="CC131" s="275" t="str">
        <f ca="true">+IF(OFFSET('Water Data'!$G$28,0,10*ROW('Water Data'!G125))="","",OFFSET('Water Data'!$G$28,0,10*ROW('Water Data'!G125)))</f>
        <v/>
      </c>
      <c r="CD131" s="275" t="str">
        <f ca="true">+IF(OFFSET('Water Data'!$G$29,0,10*ROW('Water Data'!G125))="","",OFFSET('Water Data'!$G$29,0,10*ROW('Water Data'!G125)))</f>
        <v/>
      </c>
      <c r="CE131" s="275" t="str">
        <f ca="true">+IF(OFFSET('Water Data'!$H$27,0,10*ROW('Water Data'!H125))="","",OFFSET('Water Data'!$H$27,0,10*ROW('Water Data'!H125)))</f>
        <v/>
      </c>
      <c r="CF131" s="275" t="str">
        <f ca="true">+IF(OFFSET('Water Data'!$H$28,0,10*ROW('Water Data'!H125))="","",OFFSET('Water Data'!$H$28,0,10*ROW('Water Data'!H125)))</f>
        <v/>
      </c>
      <c r="CG131" s="275" t="str">
        <f ca="true">+IF(OFFSET('Water Data'!$H$29,0,10*ROW('Water Data'!H125))="","",OFFSET('Water Data'!$H$29,0,10*ROW('Water Data'!H125)))</f>
        <v/>
      </c>
      <c r="CH131" s="275" t="str">
        <f ca="true">+IF(OFFSET('Water Data'!$I$27,0,10*ROW('Water Data'!I125))="","",OFFSET('Water Data'!$I$27,0,10*ROW('Water Data'!I125)))</f>
        <v/>
      </c>
      <c r="CI131" s="275" t="str">
        <f ca="true">+IF(OFFSET('Water Data'!$I$28,0,10*ROW('Water Data'!I125))="","",OFFSET('Water Data'!$I$28,0,10*ROW('Water Data'!I125)))</f>
        <v/>
      </c>
      <c r="CJ131" s="275" t="str">
        <f ca="true">+IF(OFFSET('Water Data'!$I$29,0,10*ROW('Water Data'!I125))="","",OFFSET('Water Data'!$I$29,0,10*ROW('Water Data'!I125)))</f>
        <v/>
      </c>
      <c r="CK131" s="275" t="str">
        <f ca="true">+IF(OFFSET('Sanitation Data'!$D$28,0,10*ROW('Sanitation Data'!D125))="","",OFFSET('Sanitation Data'!$D$28,0,10*ROW('Sanitation Data'!D125)))</f>
        <v/>
      </c>
      <c r="CL131" s="275" t="str">
        <f ca="true">+IF(OFFSET('Sanitation Data'!$D$29,0,10*ROW('Sanitation Data'!D125))="","",OFFSET('Sanitation Data'!$D$29,0,10*ROW('Sanitation Data'!D125)))</f>
        <v/>
      </c>
      <c r="CM131" s="275" t="str">
        <f ca="true">+IF(OFFSET('Sanitation Data'!$D$30,0,10*ROW('Sanitation Data'!D125))="","",OFFSET('Sanitation Data'!$D$30,0,10*ROW('Sanitation Data'!D125)))</f>
        <v/>
      </c>
      <c r="CN131" s="275" t="str">
        <f ca="true">+IF(OFFSET('Sanitation Data'!$D$31,0,10*ROW('Sanitation Data'!D125))="","",OFFSET('Sanitation Data'!$D$31,0,10*ROW('Sanitation Data'!D125)))</f>
        <v/>
      </c>
      <c r="CO131" s="275" t="str">
        <f ca="true">+IF(OFFSET('Sanitation Data'!$D$32,0,10*ROW('Sanitation Data'!D125))="","",OFFSET('Sanitation Data'!$D$32,0,10*ROW('Sanitation Data'!D125)))</f>
        <v/>
      </c>
      <c r="CP131" s="275" t="str">
        <f ca="true">+IF(OFFSET('Sanitation Data'!$E$28,0,10*ROW('Sanitation Data'!E125))="","",OFFSET('Sanitation Data'!$E$28,0,10*ROW('Sanitation Data'!E125)))</f>
        <v/>
      </c>
      <c r="CQ131" s="275" t="str">
        <f ca="true">+IF(OFFSET('Sanitation Data'!$E$29,0,10*ROW('Sanitation Data'!E125))="","",OFFSET('Sanitation Data'!$E$29,0,10*ROW('Sanitation Data'!E125)))</f>
        <v/>
      </c>
      <c r="CR131" s="275" t="str">
        <f ca="true">+IF(OFFSET('Sanitation Data'!$E$30,0,10*ROW('Sanitation Data'!E125))="","",OFFSET('Sanitation Data'!$E$30,0,10*ROW('Sanitation Data'!E125)))</f>
        <v/>
      </c>
      <c r="CS131" s="275" t="str">
        <f ca="true">+IF(OFFSET('Sanitation Data'!$E$31,0,10*ROW('Sanitation Data'!E125))="","",OFFSET('Sanitation Data'!$E$31,0,10*ROW('Sanitation Data'!E125)))</f>
        <v/>
      </c>
      <c r="CT131" s="275" t="str">
        <f ca="true">+IF(OFFSET('Sanitation Data'!$E$32,0,10*ROW('Sanitation Data'!E125))="","",OFFSET('Sanitation Data'!$E$32,0,10*ROW('Sanitation Data'!E125)))</f>
        <v/>
      </c>
      <c r="CU131" s="275" t="str">
        <f ca="true">+IF(OFFSET('Sanitation Data'!$F$28,0,10*ROW('Sanitation Data'!F125))="","",OFFSET('Sanitation Data'!$F$28,0,10*ROW('Sanitation Data'!F125)))</f>
        <v/>
      </c>
      <c r="CV131" s="275" t="str">
        <f ca="true">+IF(OFFSET('Sanitation Data'!$F$29,0,10*ROW('Sanitation Data'!F125))="","",OFFSET('Sanitation Data'!$F$29,0,10*ROW('Sanitation Data'!F125)))</f>
        <v/>
      </c>
      <c r="CW131" s="275" t="str">
        <f ca="true">+IF(OFFSET('Sanitation Data'!$F$30,0,10*ROW('Sanitation Data'!F125))="","",OFFSET('Sanitation Data'!$F$30,0,10*ROW('Sanitation Data'!F125)))</f>
        <v/>
      </c>
      <c r="CX131" s="275" t="str">
        <f ca="true">+IF(OFFSET('Sanitation Data'!$F$31,0,10*ROW('Sanitation Data'!F125))="","",OFFSET('Sanitation Data'!$F$31,0,10*ROW('Sanitation Data'!F125)))</f>
        <v/>
      </c>
      <c r="CY131" s="275" t="str">
        <f ca="true">+IF(OFFSET('Sanitation Data'!$F$32,0,10*ROW('Sanitation Data'!F125))="","",OFFSET('Sanitation Data'!$F$32,0,10*ROW('Sanitation Data'!F125)))</f>
        <v/>
      </c>
      <c r="CZ131" s="275" t="str">
        <f ca="true">+IF(OFFSET('Sanitation Data'!$G$28,0,10*ROW('Sanitation Data'!G125))="","",OFFSET('Sanitation Data'!$G$28,0,10*ROW('Sanitation Data'!G125)))</f>
        <v/>
      </c>
      <c r="DA131" s="275" t="str">
        <f ca="true">+IF(OFFSET('Sanitation Data'!$G$29,0,10*ROW('Sanitation Data'!G125))="","",OFFSET('Sanitation Data'!$G$29,0,10*ROW('Sanitation Data'!G125)))</f>
        <v/>
      </c>
      <c r="DB131" s="275" t="str">
        <f ca="true">+IF(OFFSET('Sanitation Data'!$G$30,0,10*ROW('Sanitation Data'!G125))="","",OFFSET('Sanitation Data'!$G$30,0,10*ROW('Sanitation Data'!G125)))</f>
        <v/>
      </c>
      <c r="DC131" s="275" t="str">
        <f ca="true">+IF(OFFSET('Sanitation Data'!$G$31,0,10*ROW('Sanitation Data'!G125))="","",OFFSET('Sanitation Data'!$G$31,0,10*ROW('Sanitation Data'!G125)))</f>
        <v/>
      </c>
      <c r="DD131" s="275" t="str">
        <f ca="true">+IF(OFFSET('Sanitation Data'!$G$32,0,10*ROW('Sanitation Data'!G125))="","",OFFSET('Sanitation Data'!$G$32,0,10*ROW('Sanitation Data'!G125)))</f>
        <v/>
      </c>
      <c r="DE131" s="275" t="str">
        <f ca="true">+IF(OFFSET('Sanitation Data'!$H$28,0,10*ROW('Sanitation Data'!H125))="","",OFFSET('Sanitation Data'!$H$28,0,10*ROW('Sanitation Data'!H125)))</f>
        <v/>
      </c>
      <c r="DF131" s="275" t="str">
        <f ca="true">+IF(OFFSET('Sanitation Data'!$H$29,0,10*ROW('Sanitation Data'!H125))="","",OFFSET('Sanitation Data'!$H$29,0,10*ROW('Sanitation Data'!H125)))</f>
        <v/>
      </c>
      <c r="DG131" s="275" t="str">
        <f ca="true">+IF(OFFSET('Sanitation Data'!$H$30,0,10*ROW('Sanitation Data'!H125))="","",OFFSET('Sanitation Data'!$H$30,0,10*ROW('Sanitation Data'!H125)))</f>
        <v/>
      </c>
      <c r="DH131" s="275" t="str">
        <f ca="true">+IF(OFFSET('Sanitation Data'!$H$31,0,10*ROW('Sanitation Data'!H125))="","",OFFSET('Sanitation Data'!$H$31,0,10*ROW('Sanitation Data'!H125)))</f>
        <v/>
      </c>
      <c r="DI131" s="275" t="str">
        <f ca="true">+IF(OFFSET('Sanitation Data'!$H$32,0,10*ROW('Sanitation Data'!H125))="","",OFFSET('Sanitation Data'!$H$32,0,10*ROW('Sanitation Data'!H125)))</f>
        <v/>
      </c>
      <c r="DJ131" s="275" t="str">
        <f ca="true">+IF(OFFSET('Sanitation Data'!$I$28,0,10*ROW('Sanitation Data'!I125))="","",OFFSET('Sanitation Data'!$I$28,0,10*ROW('Sanitation Data'!I125)))</f>
        <v/>
      </c>
      <c r="DK131" s="275" t="str">
        <f ca="true">+IF(OFFSET('Sanitation Data'!$I$29,0,10*ROW('Sanitation Data'!I125))="","",OFFSET('Sanitation Data'!$I$29,0,10*ROW('Sanitation Data'!I125)))</f>
        <v/>
      </c>
      <c r="DL131" s="275" t="str">
        <f ca="true">+IF(OFFSET('Sanitation Data'!$I$30,0,10*ROW('Sanitation Data'!I125))="","",OFFSET('Sanitation Data'!$I$30,0,10*ROW('Sanitation Data'!I125)))</f>
        <v/>
      </c>
      <c r="DM131" s="275" t="str">
        <f ca="true">+IF(OFFSET('Sanitation Data'!$I$31,0,10*ROW('Sanitation Data'!I125))="","",OFFSET('Sanitation Data'!$I$31,0,10*ROW('Sanitation Data'!I125)))</f>
        <v/>
      </c>
      <c r="DN131" s="275" t="str">
        <f ca="true">+IF(OFFSET('Sanitation Data'!$I$32,0,10*ROW('Sanitation Data'!I125))="","",OFFSET('Sanitation Data'!$I$32,0,10*ROW('Sanitation Data'!I125)))</f>
        <v/>
      </c>
      <c r="DO131" s="275" t="str">
        <f ca="true">+IF(OFFSET('Hygiene Data'!$D$11,0,10*ROW('Hygiene Data'!D125))="","",OFFSET('Hygiene Data'!$D$11,0,10*ROW('Hygiene Data'!D125)))</f>
        <v/>
      </c>
      <c r="DP131" s="275" t="str">
        <f ca="true">+IF(OFFSET('Hygiene Data'!$D$12,0,10*ROW('Hygiene Data'!D125))="","",OFFSET('Hygiene Data'!$D$12,0,10*ROW('Hygiene Data'!D125)))</f>
        <v/>
      </c>
      <c r="DQ131" s="275" t="str">
        <f ca="true">+IF(OFFSET('Hygiene Data'!$D$13,0,10*ROW('Hygiene Data'!D125))="","",OFFSET('Hygiene Data'!$D$13,0,10*ROW('Hygiene Data'!D125)))</f>
        <v/>
      </c>
      <c r="DR131" s="275" t="str">
        <f ca="true">+IF(OFFSET('Hygiene Data'!$E$11,0,10*ROW('Hygiene Data'!E125))="","",OFFSET('Hygiene Data'!$E$11,0,10*ROW('Hygiene Data'!E125)))</f>
        <v/>
      </c>
      <c r="DS131" s="275" t="str">
        <f ca="true">+IF(OFFSET('Hygiene Data'!$E$12,0,10*ROW('Hygiene Data'!E125))="","",OFFSET('Hygiene Data'!$E$12,0,10*ROW('Hygiene Data'!E125)))</f>
        <v/>
      </c>
      <c r="DT131" s="275" t="str">
        <f ca="true">+IF(OFFSET('Hygiene Data'!$E$13,0,10*ROW('Hygiene Data'!E125))="","",OFFSET('Hygiene Data'!$E$13,0,10*ROW('Hygiene Data'!E125)))</f>
        <v/>
      </c>
      <c r="DU131" s="275" t="str">
        <f ca="true">+IF(OFFSET('Hygiene Data'!$F$11,0,10*ROW('Hygiene Data'!F125))="","",OFFSET('Hygiene Data'!$F$11,0,10*ROW('Hygiene Data'!F125)))</f>
        <v/>
      </c>
      <c r="DV131" s="275" t="str">
        <f ca="true">+IF(OFFSET('Hygiene Data'!$F$12,0,10*ROW('Hygiene Data'!F125))="","",OFFSET('Hygiene Data'!$F$12,0,10*ROW('Hygiene Data'!F125)))</f>
        <v/>
      </c>
      <c r="DW131" s="275" t="str">
        <f ca="true">+IF(OFFSET('Hygiene Data'!$F$13,0,10*ROW('Hygiene Data'!F125))="","",OFFSET('Hygiene Data'!$F$13,0,10*ROW('Hygiene Data'!F125)))</f>
        <v/>
      </c>
      <c r="DX131" s="275" t="str">
        <f ca="true">+IF(OFFSET('Hygiene Data'!$G$11,0,10*ROW('Hygiene Data'!G125))="","",OFFSET('Hygiene Data'!$G$11,0,10*ROW('Hygiene Data'!G125)))</f>
        <v/>
      </c>
      <c r="DY131" s="275" t="str">
        <f ca="true">+IF(OFFSET('Hygiene Data'!$G$12,0,10*ROW('Hygiene Data'!G125))="","",OFFSET('Hygiene Data'!$G$12,0,10*ROW('Hygiene Data'!G125)))</f>
        <v/>
      </c>
      <c r="DZ131" s="275" t="str">
        <f ca="true">+IF(OFFSET('Hygiene Data'!$G$13,0,10*ROW('Hygiene Data'!G125))="","",OFFSET('Hygiene Data'!$G$13,0,10*ROW('Hygiene Data'!G125)))</f>
        <v/>
      </c>
      <c r="EA131" s="275" t="str">
        <f ca="true">+IF(OFFSET('Hygiene Data'!$H$11,0,10*ROW('Hygiene Data'!H125))="","",OFFSET('Hygiene Data'!$H$11,0,10*ROW('Hygiene Data'!H125)))</f>
        <v/>
      </c>
      <c r="EB131" s="275" t="str">
        <f ca="true">+IF(OFFSET('Hygiene Data'!$H$12,0,10*ROW('Hygiene Data'!H125))="","",OFFSET('Hygiene Data'!$H$12,0,10*ROW('Hygiene Data'!H125)))</f>
        <v/>
      </c>
      <c r="EC131" s="275" t="str">
        <f ca="true">+IF(OFFSET('Hygiene Data'!$H$13,0,10*ROW('Hygiene Data'!H125))="","",OFFSET('Hygiene Data'!$H$13,0,10*ROW('Hygiene Data'!H125)))</f>
        <v/>
      </c>
      <c r="ED131" s="275" t="str">
        <f ca="true">+IF(OFFSET('Hygiene Data'!$I$11,0,10*ROW('Hygiene Data'!I125))="","",OFFSET('Hygiene Data'!$I$11,0,10*ROW('Hygiene Data'!I125)))</f>
        <v/>
      </c>
      <c r="EE131" s="275" t="str">
        <f ca="true">+IF(OFFSET('Hygiene Data'!$I$12,0,10*ROW('Hygiene Data'!I125))="","",OFFSET('Hygiene Data'!$I$12,0,10*ROW('Hygiene Data'!I125)))</f>
        <v/>
      </c>
      <c r="EF131" s="275"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1"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5"/>
      <c r="BS132" s="275" t="str">
        <f ca="true">+IF(OFFSET('Water Data'!$D$27,0,10*ROW('Water Data'!D126))="","",OFFSET('Water Data'!$D$27,0,10*ROW('Water Data'!D126)))</f>
        <v/>
      </c>
      <c r="BT132" s="275" t="str">
        <f ca="true">+IF(OFFSET('Water Data'!$D$28,0,10*ROW('Water Data'!D126))="","",OFFSET('Water Data'!$D$28,0,10*ROW('Water Data'!D126)))</f>
        <v/>
      </c>
      <c r="BU132" s="275" t="str">
        <f ca="true">+IF(OFFSET('Water Data'!$D$29,0,10*ROW('Water Data'!D126))="","",OFFSET('Water Data'!$D$29,0,10*ROW('Water Data'!D126)))</f>
        <v/>
      </c>
      <c r="BV132" s="275" t="str">
        <f ca="true">+IF(OFFSET('Water Data'!$E$27,0,10*ROW('Water Data'!E126))="","",OFFSET('Water Data'!$E$27,0,10*ROW('Water Data'!E126)))</f>
        <v/>
      </c>
      <c r="BW132" s="275" t="str">
        <f ca="true">+IF(OFFSET('Water Data'!$E$28,0,10*ROW('Water Data'!E126))="","",OFFSET('Water Data'!$E$28,0,10*ROW('Water Data'!E126)))</f>
        <v/>
      </c>
      <c r="BX132" s="275" t="str">
        <f ca="true">+IF(OFFSET('Water Data'!$E$29,0,10*ROW('Water Data'!E126))="","",OFFSET('Water Data'!$E$29,0,10*ROW('Water Data'!E126)))</f>
        <v/>
      </c>
      <c r="BY132" s="275" t="str">
        <f ca="true">+IF(OFFSET('Water Data'!$F$27,0,10*ROW('Water Data'!F126))="","",OFFSET('Water Data'!$F$27,0,10*ROW('Water Data'!F126)))</f>
        <v/>
      </c>
      <c r="BZ132" s="275" t="str">
        <f ca="true">+IF(OFFSET('Water Data'!$F$28,0,10*ROW('Water Data'!F126))="","",OFFSET('Water Data'!$F$28,0,10*ROW('Water Data'!F126)))</f>
        <v/>
      </c>
      <c r="CA132" s="275" t="str">
        <f ca="true">+IF(OFFSET('Water Data'!$F$29,0,10*ROW('Water Data'!F126))="","",OFFSET('Water Data'!$F$29,0,10*ROW('Water Data'!F126)))</f>
        <v/>
      </c>
      <c r="CB132" s="275" t="str">
        <f ca="true">+IF(OFFSET('Water Data'!$G$27,0,10*ROW('Water Data'!G126))="","",OFFSET('Water Data'!$G$27,0,10*ROW('Water Data'!G126)))</f>
        <v/>
      </c>
      <c r="CC132" s="275" t="str">
        <f ca="true">+IF(OFFSET('Water Data'!$G$28,0,10*ROW('Water Data'!G126))="","",OFFSET('Water Data'!$G$28,0,10*ROW('Water Data'!G126)))</f>
        <v/>
      </c>
      <c r="CD132" s="275" t="str">
        <f ca="true">+IF(OFFSET('Water Data'!$G$29,0,10*ROW('Water Data'!G126))="","",OFFSET('Water Data'!$G$29,0,10*ROW('Water Data'!G126)))</f>
        <v/>
      </c>
      <c r="CE132" s="275" t="str">
        <f ca="true">+IF(OFFSET('Water Data'!$H$27,0,10*ROW('Water Data'!H126))="","",OFFSET('Water Data'!$H$27,0,10*ROW('Water Data'!H126)))</f>
        <v/>
      </c>
      <c r="CF132" s="275" t="str">
        <f ca="true">+IF(OFFSET('Water Data'!$H$28,0,10*ROW('Water Data'!H126))="","",OFFSET('Water Data'!$H$28,0,10*ROW('Water Data'!H126)))</f>
        <v/>
      </c>
      <c r="CG132" s="275" t="str">
        <f ca="true">+IF(OFFSET('Water Data'!$H$29,0,10*ROW('Water Data'!H126))="","",OFFSET('Water Data'!$H$29,0,10*ROW('Water Data'!H126)))</f>
        <v/>
      </c>
      <c r="CH132" s="275" t="str">
        <f ca="true">+IF(OFFSET('Water Data'!$I$27,0,10*ROW('Water Data'!I126))="","",OFFSET('Water Data'!$I$27,0,10*ROW('Water Data'!I126)))</f>
        <v/>
      </c>
      <c r="CI132" s="275" t="str">
        <f ca="true">+IF(OFFSET('Water Data'!$I$28,0,10*ROW('Water Data'!I126))="","",OFFSET('Water Data'!$I$28,0,10*ROW('Water Data'!I126)))</f>
        <v/>
      </c>
      <c r="CJ132" s="275" t="str">
        <f ca="true">+IF(OFFSET('Water Data'!$I$29,0,10*ROW('Water Data'!I126))="","",OFFSET('Water Data'!$I$29,0,10*ROW('Water Data'!I126)))</f>
        <v/>
      </c>
      <c r="CK132" s="275" t="str">
        <f ca="true">+IF(OFFSET('Sanitation Data'!$D$28,0,10*ROW('Sanitation Data'!D126))="","",OFFSET('Sanitation Data'!$D$28,0,10*ROW('Sanitation Data'!D126)))</f>
        <v/>
      </c>
      <c r="CL132" s="275" t="str">
        <f ca="true">+IF(OFFSET('Sanitation Data'!$D$29,0,10*ROW('Sanitation Data'!D126))="","",OFFSET('Sanitation Data'!$D$29,0,10*ROW('Sanitation Data'!D126)))</f>
        <v/>
      </c>
      <c r="CM132" s="275" t="str">
        <f ca="true">+IF(OFFSET('Sanitation Data'!$D$30,0,10*ROW('Sanitation Data'!D126))="","",OFFSET('Sanitation Data'!$D$30,0,10*ROW('Sanitation Data'!D126)))</f>
        <v/>
      </c>
      <c r="CN132" s="275" t="str">
        <f ca="true">+IF(OFFSET('Sanitation Data'!$D$31,0,10*ROW('Sanitation Data'!D126))="","",OFFSET('Sanitation Data'!$D$31,0,10*ROW('Sanitation Data'!D126)))</f>
        <v/>
      </c>
      <c r="CO132" s="275" t="str">
        <f ca="true">+IF(OFFSET('Sanitation Data'!$D$32,0,10*ROW('Sanitation Data'!D126))="","",OFFSET('Sanitation Data'!$D$32,0,10*ROW('Sanitation Data'!D126)))</f>
        <v/>
      </c>
      <c r="CP132" s="275" t="str">
        <f ca="true">+IF(OFFSET('Sanitation Data'!$E$28,0,10*ROW('Sanitation Data'!E126))="","",OFFSET('Sanitation Data'!$E$28,0,10*ROW('Sanitation Data'!E126)))</f>
        <v/>
      </c>
      <c r="CQ132" s="275" t="str">
        <f ca="true">+IF(OFFSET('Sanitation Data'!$E$29,0,10*ROW('Sanitation Data'!E126))="","",OFFSET('Sanitation Data'!$E$29,0,10*ROW('Sanitation Data'!E126)))</f>
        <v/>
      </c>
      <c r="CR132" s="275" t="str">
        <f ca="true">+IF(OFFSET('Sanitation Data'!$E$30,0,10*ROW('Sanitation Data'!E126))="","",OFFSET('Sanitation Data'!$E$30,0,10*ROW('Sanitation Data'!E126)))</f>
        <v/>
      </c>
      <c r="CS132" s="275" t="str">
        <f ca="true">+IF(OFFSET('Sanitation Data'!$E$31,0,10*ROW('Sanitation Data'!E126))="","",OFFSET('Sanitation Data'!$E$31,0,10*ROW('Sanitation Data'!E126)))</f>
        <v/>
      </c>
      <c r="CT132" s="275" t="str">
        <f ca="true">+IF(OFFSET('Sanitation Data'!$E$32,0,10*ROW('Sanitation Data'!E126))="","",OFFSET('Sanitation Data'!$E$32,0,10*ROW('Sanitation Data'!E126)))</f>
        <v/>
      </c>
      <c r="CU132" s="275" t="str">
        <f ca="true">+IF(OFFSET('Sanitation Data'!$F$28,0,10*ROW('Sanitation Data'!F126))="","",OFFSET('Sanitation Data'!$F$28,0,10*ROW('Sanitation Data'!F126)))</f>
        <v/>
      </c>
      <c r="CV132" s="275" t="str">
        <f ca="true">+IF(OFFSET('Sanitation Data'!$F$29,0,10*ROW('Sanitation Data'!F126))="","",OFFSET('Sanitation Data'!$F$29,0,10*ROW('Sanitation Data'!F126)))</f>
        <v/>
      </c>
      <c r="CW132" s="275" t="str">
        <f ca="true">+IF(OFFSET('Sanitation Data'!$F$30,0,10*ROW('Sanitation Data'!F126))="","",OFFSET('Sanitation Data'!$F$30,0,10*ROW('Sanitation Data'!F126)))</f>
        <v/>
      </c>
      <c r="CX132" s="275" t="str">
        <f ca="true">+IF(OFFSET('Sanitation Data'!$F$31,0,10*ROW('Sanitation Data'!F126))="","",OFFSET('Sanitation Data'!$F$31,0,10*ROW('Sanitation Data'!F126)))</f>
        <v/>
      </c>
      <c r="CY132" s="275" t="str">
        <f ca="true">+IF(OFFSET('Sanitation Data'!$F$32,0,10*ROW('Sanitation Data'!F126))="","",OFFSET('Sanitation Data'!$F$32,0,10*ROW('Sanitation Data'!F126)))</f>
        <v/>
      </c>
      <c r="CZ132" s="275" t="str">
        <f ca="true">+IF(OFFSET('Sanitation Data'!$G$28,0,10*ROW('Sanitation Data'!G126))="","",OFFSET('Sanitation Data'!$G$28,0,10*ROW('Sanitation Data'!G126)))</f>
        <v/>
      </c>
      <c r="DA132" s="275" t="str">
        <f ca="true">+IF(OFFSET('Sanitation Data'!$G$29,0,10*ROW('Sanitation Data'!G126))="","",OFFSET('Sanitation Data'!$G$29,0,10*ROW('Sanitation Data'!G126)))</f>
        <v/>
      </c>
      <c r="DB132" s="275" t="str">
        <f ca="true">+IF(OFFSET('Sanitation Data'!$G$30,0,10*ROW('Sanitation Data'!G126))="","",OFFSET('Sanitation Data'!$G$30,0,10*ROW('Sanitation Data'!G126)))</f>
        <v/>
      </c>
      <c r="DC132" s="275" t="str">
        <f ca="true">+IF(OFFSET('Sanitation Data'!$G$31,0,10*ROW('Sanitation Data'!G126))="","",OFFSET('Sanitation Data'!$G$31,0,10*ROW('Sanitation Data'!G126)))</f>
        <v/>
      </c>
      <c r="DD132" s="275" t="str">
        <f ca="true">+IF(OFFSET('Sanitation Data'!$G$32,0,10*ROW('Sanitation Data'!G126))="","",OFFSET('Sanitation Data'!$G$32,0,10*ROW('Sanitation Data'!G126)))</f>
        <v/>
      </c>
      <c r="DE132" s="275" t="str">
        <f ca="true">+IF(OFFSET('Sanitation Data'!$H$28,0,10*ROW('Sanitation Data'!H126))="","",OFFSET('Sanitation Data'!$H$28,0,10*ROW('Sanitation Data'!H126)))</f>
        <v/>
      </c>
      <c r="DF132" s="275" t="str">
        <f ca="true">+IF(OFFSET('Sanitation Data'!$H$29,0,10*ROW('Sanitation Data'!H126))="","",OFFSET('Sanitation Data'!$H$29,0,10*ROW('Sanitation Data'!H126)))</f>
        <v/>
      </c>
      <c r="DG132" s="275" t="str">
        <f ca="true">+IF(OFFSET('Sanitation Data'!$H$30,0,10*ROW('Sanitation Data'!H126))="","",OFFSET('Sanitation Data'!$H$30,0,10*ROW('Sanitation Data'!H126)))</f>
        <v/>
      </c>
      <c r="DH132" s="275" t="str">
        <f ca="true">+IF(OFFSET('Sanitation Data'!$H$31,0,10*ROW('Sanitation Data'!H126))="","",OFFSET('Sanitation Data'!$H$31,0,10*ROW('Sanitation Data'!H126)))</f>
        <v/>
      </c>
      <c r="DI132" s="275" t="str">
        <f ca="true">+IF(OFFSET('Sanitation Data'!$H$32,0,10*ROW('Sanitation Data'!H126))="","",OFFSET('Sanitation Data'!$H$32,0,10*ROW('Sanitation Data'!H126)))</f>
        <v/>
      </c>
      <c r="DJ132" s="275" t="str">
        <f ca="true">+IF(OFFSET('Sanitation Data'!$I$28,0,10*ROW('Sanitation Data'!I126))="","",OFFSET('Sanitation Data'!$I$28,0,10*ROW('Sanitation Data'!I126)))</f>
        <v/>
      </c>
      <c r="DK132" s="275" t="str">
        <f ca="true">+IF(OFFSET('Sanitation Data'!$I$29,0,10*ROW('Sanitation Data'!I126))="","",OFFSET('Sanitation Data'!$I$29,0,10*ROW('Sanitation Data'!I126)))</f>
        <v/>
      </c>
      <c r="DL132" s="275" t="str">
        <f ca="true">+IF(OFFSET('Sanitation Data'!$I$30,0,10*ROW('Sanitation Data'!I126))="","",OFFSET('Sanitation Data'!$I$30,0,10*ROW('Sanitation Data'!I126)))</f>
        <v/>
      </c>
      <c r="DM132" s="275" t="str">
        <f ca="true">+IF(OFFSET('Sanitation Data'!$I$31,0,10*ROW('Sanitation Data'!I126))="","",OFFSET('Sanitation Data'!$I$31,0,10*ROW('Sanitation Data'!I126)))</f>
        <v/>
      </c>
      <c r="DN132" s="275" t="str">
        <f ca="true">+IF(OFFSET('Sanitation Data'!$I$32,0,10*ROW('Sanitation Data'!I126))="","",OFFSET('Sanitation Data'!$I$32,0,10*ROW('Sanitation Data'!I126)))</f>
        <v/>
      </c>
      <c r="DO132" s="275" t="str">
        <f ca="true">+IF(OFFSET('Hygiene Data'!$D$11,0,10*ROW('Hygiene Data'!D126))="","",OFFSET('Hygiene Data'!$D$11,0,10*ROW('Hygiene Data'!D126)))</f>
        <v/>
      </c>
      <c r="DP132" s="275" t="str">
        <f ca="true">+IF(OFFSET('Hygiene Data'!$D$12,0,10*ROW('Hygiene Data'!D126))="","",OFFSET('Hygiene Data'!$D$12,0,10*ROW('Hygiene Data'!D126)))</f>
        <v/>
      </c>
      <c r="DQ132" s="275" t="str">
        <f ca="true">+IF(OFFSET('Hygiene Data'!$D$13,0,10*ROW('Hygiene Data'!D126))="","",OFFSET('Hygiene Data'!$D$13,0,10*ROW('Hygiene Data'!D126)))</f>
        <v/>
      </c>
      <c r="DR132" s="275" t="str">
        <f ca="true">+IF(OFFSET('Hygiene Data'!$E$11,0,10*ROW('Hygiene Data'!E126))="","",OFFSET('Hygiene Data'!$E$11,0,10*ROW('Hygiene Data'!E126)))</f>
        <v/>
      </c>
      <c r="DS132" s="275" t="str">
        <f ca="true">+IF(OFFSET('Hygiene Data'!$E$12,0,10*ROW('Hygiene Data'!E126))="","",OFFSET('Hygiene Data'!$E$12,0,10*ROW('Hygiene Data'!E126)))</f>
        <v/>
      </c>
      <c r="DT132" s="275" t="str">
        <f ca="true">+IF(OFFSET('Hygiene Data'!$E$13,0,10*ROW('Hygiene Data'!E126))="","",OFFSET('Hygiene Data'!$E$13,0,10*ROW('Hygiene Data'!E126)))</f>
        <v/>
      </c>
      <c r="DU132" s="275" t="str">
        <f ca="true">+IF(OFFSET('Hygiene Data'!$F$11,0,10*ROW('Hygiene Data'!F126))="","",OFFSET('Hygiene Data'!$F$11,0,10*ROW('Hygiene Data'!F126)))</f>
        <v/>
      </c>
      <c r="DV132" s="275" t="str">
        <f ca="true">+IF(OFFSET('Hygiene Data'!$F$12,0,10*ROW('Hygiene Data'!F126))="","",OFFSET('Hygiene Data'!$F$12,0,10*ROW('Hygiene Data'!F126)))</f>
        <v/>
      </c>
      <c r="DW132" s="275" t="str">
        <f ca="true">+IF(OFFSET('Hygiene Data'!$F$13,0,10*ROW('Hygiene Data'!F126))="","",OFFSET('Hygiene Data'!$F$13,0,10*ROW('Hygiene Data'!F126)))</f>
        <v/>
      </c>
      <c r="DX132" s="275" t="str">
        <f ca="true">+IF(OFFSET('Hygiene Data'!$G$11,0,10*ROW('Hygiene Data'!G126))="","",OFFSET('Hygiene Data'!$G$11,0,10*ROW('Hygiene Data'!G126)))</f>
        <v/>
      </c>
      <c r="DY132" s="275" t="str">
        <f ca="true">+IF(OFFSET('Hygiene Data'!$G$12,0,10*ROW('Hygiene Data'!G126))="","",OFFSET('Hygiene Data'!$G$12,0,10*ROW('Hygiene Data'!G126)))</f>
        <v/>
      </c>
      <c r="DZ132" s="275" t="str">
        <f ca="true">+IF(OFFSET('Hygiene Data'!$G$13,0,10*ROW('Hygiene Data'!G126))="","",OFFSET('Hygiene Data'!$G$13,0,10*ROW('Hygiene Data'!G126)))</f>
        <v/>
      </c>
      <c r="EA132" s="275" t="str">
        <f ca="true">+IF(OFFSET('Hygiene Data'!$H$11,0,10*ROW('Hygiene Data'!H126))="","",OFFSET('Hygiene Data'!$H$11,0,10*ROW('Hygiene Data'!H126)))</f>
        <v/>
      </c>
      <c r="EB132" s="275" t="str">
        <f ca="true">+IF(OFFSET('Hygiene Data'!$H$12,0,10*ROW('Hygiene Data'!H126))="","",OFFSET('Hygiene Data'!$H$12,0,10*ROW('Hygiene Data'!H126)))</f>
        <v/>
      </c>
      <c r="EC132" s="275" t="str">
        <f ca="true">+IF(OFFSET('Hygiene Data'!$H$13,0,10*ROW('Hygiene Data'!H126))="","",OFFSET('Hygiene Data'!$H$13,0,10*ROW('Hygiene Data'!H126)))</f>
        <v/>
      </c>
      <c r="ED132" s="275" t="str">
        <f ca="true">+IF(OFFSET('Hygiene Data'!$I$11,0,10*ROW('Hygiene Data'!I126))="","",OFFSET('Hygiene Data'!$I$11,0,10*ROW('Hygiene Data'!I126)))</f>
        <v/>
      </c>
      <c r="EE132" s="275" t="str">
        <f ca="true">+IF(OFFSET('Hygiene Data'!$I$12,0,10*ROW('Hygiene Data'!I126))="","",OFFSET('Hygiene Data'!$I$12,0,10*ROW('Hygiene Data'!I126)))</f>
        <v/>
      </c>
      <c r="EF132" s="275"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1"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5"/>
      <c r="BS133" s="275" t="str">
        <f ca="true">+IF(OFFSET('Water Data'!$D$27,0,10*ROW('Water Data'!D127))="","",OFFSET('Water Data'!$D$27,0,10*ROW('Water Data'!D127)))</f>
        <v/>
      </c>
      <c r="BT133" s="275" t="str">
        <f ca="true">+IF(OFFSET('Water Data'!$D$28,0,10*ROW('Water Data'!D127))="","",OFFSET('Water Data'!$D$28,0,10*ROW('Water Data'!D127)))</f>
        <v/>
      </c>
      <c r="BU133" s="275" t="str">
        <f ca="true">+IF(OFFSET('Water Data'!$D$29,0,10*ROW('Water Data'!D127))="","",OFFSET('Water Data'!$D$29,0,10*ROW('Water Data'!D127)))</f>
        <v/>
      </c>
      <c r="BV133" s="275" t="str">
        <f ca="true">+IF(OFFSET('Water Data'!$E$27,0,10*ROW('Water Data'!E127))="","",OFFSET('Water Data'!$E$27,0,10*ROW('Water Data'!E127)))</f>
        <v/>
      </c>
      <c r="BW133" s="275" t="str">
        <f ca="true">+IF(OFFSET('Water Data'!$E$28,0,10*ROW('Water Data'!E127))="","",OFFSET('Water Data'!$E$28,0,10*ROW('Water Data'!E127)))</f>
        <v/>
      </c>
      <c r="BX133" s="275" t="str">
        <f ca="true">+IF(OFFSET('Water Data'!$E$29,0,10*ROW('Water Data'!E127))="","",OFFSET('Water Data'!$E$29,0,10*ROW('Water Data'!E127)))</f>
        <v/>
      </c>
      <c r="BY133" s="275" t="str">
        <f ca="true">+IF(OFFSET('Water Data'!$F$27,0,10*ROW('Water Data'!F127))="","",OFFSET('Water Data'!$F$27,0,10*ROW('Water Data'!F127)))</f>
        <v/>
      </c>
      <c r="BZ133" s="275" t="str">
        <f ca="true">+IF(OFFSET('Water Data'!$F$28,0,10*ROW('Water Data'!F127))="","",OFFSET('Water Data'!$F$28,0,10*ROW('Water Data'!F127)))</f>
        <v/>
      </c>
      <c r="CA133" s="275" t="str">
        <f ca="true">+IF(OFFSET('Water Data'!$F$29,0,10*ROW('Water Data'!F127))="","",OFFSET('Water Data'!$F$29,0,10*ROW('Water Data'!F127)))</f>
        <v/>
      </c>
      <c r="CB133" s="275" t="str">
        <f ca="true">+IF(OFFSET('Water Data'!$G$27,0,10*ROW('Water Data'!G127))="","",OFFSET('Water Data'!$G$27,0,10*ROW('Water Data'!G127)))</f>
        <v/>
      </c>
      <c r="CC133" s="275" t="str">
        <f ca="true">+IF(OFFSET('Water Data'!$G$28,0,10*ROW('Water Data'!G127))="","",OFFSET('Water Data'!$G$28,0,10*ROW('Water Data'!G127)))</f>
        <v/>
      </c>
      <c r="CD133" s="275" t="str">
        <f ca="true">+IF(OFFSET('Water Data'!$G$29,0,10*ROW('Water Data'!G127))="","",OFFSET('Water Data'!$G$29,0,10*ROW('Water Data'!G127)))</f>
        <v/>
      </c>
      <c r="CE133" s="275" t="str">
        <f ca="true">+IF(OFFSET('Water Data'!$H$27,0,10*ROW('Water Data'!H127))="","",OFFSET('Water Data'!$H$27,0,10*ROW('Water Data'!H127)))</f>
        <v/>
      </c>
      <c r="CF133" s="275" t="str">
        <f ca="true">+IF(OFFSET('Water Data'!$H$28,0,10*ROW('Water Data'!H127))="","",OFFSET('Water Data'!$H$28,0,10*ROW('Water Data'!H127)))</f>
        <v/>
      </c>
      <c r="CG133" s="275" t="str">
        <f ca="true">+IF(OFFSET('Water Data'!$H$29,0,10*ROW('Water Data'!H127))="","",OFFSET('Water Data'!$H$29,0,10*ROW('Water Data'!H127)))</f>
        <v/>
      </c>
      <c r="CH133" s="275" t="str">
        <f ca="true">+IF(OFFSET('Water Data'!$I$27,0,10*ROW('Water Data'!I127))="","",OFFSET('Water Data'!$I$27,0,10*ROW('Water Data'!I127)))</f>
        <v/>
      </c>
      <c r="CI133" s="275" t="str">
        <f ca="true">+IF(OFFSET('Water Data'!$I$28,0,10*ROW('Water Data'!I127))="","",OFFSET('Water Data'!$I$28,0,10*ROW('Water Data'!I127)))</f>
        <v/>
      </c>
      <c r="CJ133" s="275" t="str">
        <f ca="true">+IF(OFFSET('Water Data'!$I$29,0,10*ROW('Water Data'!I127))="","",OFFSET('Water Data'!$I$29,0,10*ROW('Water Data'!I127)))</f>
        <v/>
      </c>
      <c r="CK133" s="275" t="str">
        <f ca="true">+IF(OFFSET('Sanitation Data'!$D$28,0,10*ROW('Sanitation Data'!D127))="","",OFFSET('Sanitation Data'!$D$28,0,10*ROW('Sanitation Data'!D127)))</f>
        <v/>
      </c>
      <c r="CL133" s="275" t="str">
        <f ca="true">+IF(OFFSET('Sanitation Data'!$D$29,0,10*ROW('Sanitation Data'!D127))="","",OFFSET('Sanitation Data'!$D$29,0,10*ROW('Sanitation Data'!D127)))</f>
        <v/>
      </c>
      <c r="CM133" s="275" t="str">
        <f ca="true">+IF(OFFSET('Sanitation Data'!$D$30,0,10*ROW('Sanitation Data'!D127))="","",OFFSET('Sanitation Data'!$D$30,0,10*ROW('Sanitation Data'!D127)))</f>
        <v/>
      </c>
      <c r="CN133" s="275" t="str">
        <f ca="true">+IF(OFFSET('Sanitation Data'!$D$31,0,10*ROW('Sanitation Data'!D127))="","",OFFSET('Sanitation Data'!$D$31,0,10*ROW('Sanitation Data'!D127)))</f>
        <v/>
      </c>
      <c r="CO133" s="275" t="str">
        <f ca="true">+IF(OFFSET('Sanitation Data'!$D$32,0,10*ROW('Sanitation Data'!D127))="","",OFFSET('Sanitation Data'!$D$32,0,10*ROW('Sanitation Data'!D127)))</f>
        <v/>
      </c>
      <c r="CP133" s="275" t="str">
        <f ca="true">+IF(OFFSET('Sanitation Data'!$E$28,0,10*ROW('Sanitation Data'!E127))="","",OFFSET('Sanitation Data'!$E$28,0,10*ROW('Sanitation Data'!E127)))</f>
        <v/>
      </c>
      <c r="CQ133" s="275" t="str">
        <f ca="true">+IF(OFFSET('Sanitation Data'!$E$29,0,10*ROW('Sanitation Data'!E127))="","",OFFSET('Sanitation Data'!$E$29,0,10*ROW('Sanitation Data'!E127)))</f>
        <v/>
      </c>
      <c r="CR133" s="275" t="str">
        <f ca="true">+IF(OFFSET('Sanitation Data'!$E$30,0,10*ROW('Sanitation Data'!E127))="","",OFFSET('Sanitation Data'!$E$30,0,10*ROW('Sanitation Data'!E127)))</f>
        <v/>
      </c>
      <c r="CS133" s="275" t="str">
        <f ca="true">+IF(OFFSET('Sanitation Data'!$E$31,0,10*ROW('Sanitation Data'!E127))="","",OFFSET('Sanitation Data'!$E$31,0,10*ROW('Sanitation Data'!E127)))</f>
        <v/>
      </c>
      <c r="CT133" s="275" t="str">
        <f ca="true">+IF(OFFSET('Sanitation Data'!$E$32,0,10*ROW('Sanitation Data'!E127))="","",OFFSET('Sanitation Data'!$E$32,0,10*ROW('Sanitation Data'!E127)))</f>
        <v/>
      </c>
      <c r="CU133" s="275" t="str">
        <f ca="true">+IF(OFFSET('Sanitation Data'!$F$28,0,10*ROW('Sanitation Data'!F127))="","",OFFSET('Sanitation Data'!$F$28,0,10*ROW('Sanitation Data'!F127)))</f>
        <v/>
      </c>
      <c r="CV133" s="275" t="str">
        <f ca="true">+IF(OFFSET('Sanitation Data'!$F$29,0,10*ROW('Sanitation Data'!F127))="","",OFFSET('Sanitation Data'!$F$29,0,10*ROW('Sanitation Data'!F127)))</f>
        <v/>
      </c>
      <c r="CW133" s="275" t="str">
        <f ca="true">+IF(OFFSET('Sanitation Data'!$F$30,0,10*ROW('Sanitation Data'!F127))="","",OFFSET('Sanitation Data'!$F$30,0,10*ROW('Sanitation Data'!F127)))</f>
        <v/>
      </c>
      <c r="CX133" s="275" t="str">
        <f ca="true">+IF(OFFSET('Sanitation Data'!$F$31,0,10*ROW('Sanitation Data'!F127))="","",OFFSET('Sanitation Data'!$F$31,0,10*ROW('Sanitation Data'!F127)))</f>
        <v/>
      </c>
      <c r="CY133" s="275" t="str">
        <f ca="true">+IF(OFFSET('Sanitation Data'!$F$32,0,10*ROW('Sanitation Data'!F127))="","",OFFSET('Sanitation Data'!$F$32,0,10*ROW('Sanitation Data'!F127)))</f>
        <v/>
      </c>
      <c r="CZ133" s="275" t="str">
        <f ca="true">+IF(OFFSET('Sanitation Data'!$G$28,0,10*ROW('Sanitation Data'!G127))="","",OFFSET('Sanitation Data'!$G$28,0,10*ROW('Sanitation Data'!G127)))</f>
        <v/>
      </c>
      <c r="DA133" s="275" t="str">
        <f ca="true">+IF(OFFSET('Sanitation Data'!$G$29,0,10*ROW('Sanitation Data'!G127))="","",OFFSET('Sanitation Data'!$G$29,0,10*ROW('Sanitation Data'!G127)))</f>
        <v/>
      </c>
      <c r="DB133" s="275" t="str">
        <f ca="true">+IF(OFFSET('Sanitation Data'!$G$30,0,10*ROW('Sanitation Data'!G127))="","",OFFSET('Sanitation Data'!$G$30,0,10*ROW('Sanitation Data'!G127)))</f>
        <v/>
      </c>
      <c r="DC133" s="275" t="str">
        <f ca="true">+IF(OFFSET('Sanitation Data'!$G$31,0,10*ROW('Sanitation Data'!G127))="","",OFFSET('Sanitation Data'!$G$31,0,10*ROW('Sanitation Data'!G127)))</f>
        <v/>
      </c>
      <c r="DD133" s="275" t="str">
        <f ca="true">+IF(OFFSET('Sanitation Data'!$G$32,0,10*ROW('Sanitation Data'!G127))="","",OFFSET('Sanitation Data'!$G$32,0,10*ROW('Sanitation Data'!G127)))</f>
        <v/>
      </c>
      <c r="DE133" s="275" t="str">
        <f ca="true">+IF(OFFSET('Sanitation Data'!$H$28,0,10*ROW('Sanitation Data'!H127))="","",OFFSET('Sanitation Data'!$H$28,0,10*ROW('Sanitation Data'!H127)))</f>
        <v/>
      </c>
      <c r="DF133" s="275" t="str">
        <f ca="true">+IF(OFFSET('Sanitation Data'!$H$29,0,10*ROW('Sanitation Data'!H127))="","",OFFSET('Sanitation Data'!$H$29,0,10*ROW('Sanitation Data'!H127)))</f>
        <v/>
      </c>
      <c r="DG133" s="275" t="str">
        <f ca="true">+IF(OFFSET('Sanitation Data'!$H$30,0,10*ROW('Sanitation Data'!H127))="","",OFFSET('Sanitation Data'!$H$30,0,10*ROW('Sanitation Data'!H127)))</f>
        <v/>
      </c>
      <c r="DH133" s="275" t="str">
        <f ca="true">+IF(OFFSET('Sanitation Data'!$H$31,0,10*ROW('Sanitation Data'!H127))="","",OFFSET('Sanitation Data'!$H$31,0,10*ROW('Sanitation Data'!H127)))</f>
        <v/>
      </c>
      <c r="DI133" s="275" t="str">
        <f ca="true">+IF(OFFSET('Sanitation Data'!$H$32,0,10*ROW('Sanitation Data'!H127))="","",OFFSET('Sanitation Data'!$H$32,0,10*ROW('Sanitation Data'!H127)))</f>
        <v/>
      </c>
      <c r="DJ133" s="275" t="str">
        <f ca="true">+IF(OFFSET('Sanitation Data'!$I$28,0,10*ROW('Sanitation Data'!I127))="","",OFFSET('Sanitation Data'!$I$28,0,10*ROW('Sanitation Data'!I127)))</f>
        <v/>
      </c>
      <c r="DK133" s="275" t="str">
        <f ca="true">+IF(OFFSET('Sanitation Data'!$I$29,0,10*ROW('Sanitation Data'!I127))="","",OFFSET('Sanitation Data'!$I$29,0,10*ROW('Sanitation Data'!I127)))</f>
        <v/>
      </c>
      <c r="DL133" s="275" t="str">
        <f ca="true">+IF(OFFSET('Sanitation Data'!$I$30,0,10*ROW('Sanitation Data'!I127))="","",OFFSET('Sanitation Data'!$I$30,0,10*ROW('Sanitation Data'!I127)))</f>
        <v/>
      </c>
      <c r="DM133" s="275" t="str">
        <f ca="true">+IF(OFFSET('Sanitation Data'!$I$31,0,10*ROW('Sanitation Data'!I127))="","",OFFSET('Sanitation Data'!$I$31,0,10*ROW('Sanitation Data'!I127)))</f>
        <v/>
      </c>
      <c r="DN133" s="275" t="str">
        <f ca="true">+IF(OFFSET('Sanitation Data'!$I$32,0,10*ROW('Sanitation Data'!I127))="","",OFFSET('Sanitation Data'!$I$32,0,10*ROW('Sanitation Data'!I127)))</f>
        <v/>
      </c>
      <c r="DO133" s="275" t="str">
        <f ca="true">+IF(OFFSET('Hygiene Data'!$D$11,0,10*ROW('Hygiene Data'!D127))="","",OFFSET('Hygiene Data'!$D$11,0,10*ROW('Hygiene Data'!D127)))</f>
        <v/>
      </c>
      <c r="DP133" s="275" t="str">
        <f ca="true">+IF(OFFSET('Hygiene Data'!$D$12,0,10*ROW('Hygiene Data'!D127))="","",OFFSET('Hygiene Data'!$D$12,0,10*ROW('Hygiene Data'!D127)))</f>
        <v/>
      </c>
      <c r="DQ133" s="275" t="str">
        <f ca="true">+IF(OFFSET('Hygiene Data'!$D$13,0,10*ROW('Hygiene Data'!D127))="","",OFFSET('Hygiene Data'!$D$13,0,10*ROW('Hygiene Data'!D127)))</f>
        <v/>
      </c>
      <c r="DR133" s="275" t="str">
        <f ca="true">+IF(OFFSET('Hygiene Data'!$E$11,0,10*ROW('Hygiene Data'!E127))="","",OFFSET('Hygiene Data'!$E$11,0,10*ROW('Hygiene Data'!E127)))</f>
        <v/>
      </c>
      <c r="DS133" s="275" t="str">
        <f ca="true">+IF(OFFSET('Hygiene Data'!$E$12,0,10*ROW('Hygiene Data'!E127))="","",OFFSET('Hygiene Data'!$E$12,0,10*ROW('Hygiene Data'!E127)))</f>
        <v/>
      </c>
      <c r="DT133" s="275" t="str">
        <f ca="true">+IF(OFFSET('Hygiene Data'!$E$13,0,10*ROW('Hygiene Data'!E127))="","",OFFSET('Hygiene Data'!$E$13,0,10*ROW('Hygiene Data'!E127)))</f>
        <v/>
      </c>
      <c r="DU133" s="275" t="str">
        <f ca="true">+IF(OFFSET('Hygiene Data'!$F$11,0,10*ROW('Hygiene Data'!F127))="","",OFFSET('Hygiene Data'!$F$11,0,10*ROW('Hygiene Data'!F127)))</f>
        <v/>
      </c>
      <c r="DV133" s="275" t="str">
        <f ca="true">+IF(OFFSET('Hygiene Data'!$F$12,0,10*ROW('Hygiene Data'!F127))="","",OFFSET('Hygiene Data'!$F$12,0,10*ROW('Hygiene Data'!F127)))</f>
        <v/>
      </c>
      <c r="DW133" s="275" t="str">
        <f ca="true">+IF(OFFSET('Hygiene Data'!$F$13,0,10*ROW('Hygiene Data'!F127))="","",OFFSET('Hygiene Data'!$F$13,0,10*ROW('Hygiene Data'!F127)))</f>
        <v/>
      </c>
      <c r="DX133" s="275" t="str">
        <f ca="true">+IF(OFFSET('Hygiene Data'!$G$11,0,10*ROW('Hygiene Data'!G127))="","",OFFSET('Hygiene Data'!$G$11,0,10*ROW('Hygiene Data'!G127)))</f>
        <v/>
      </c>
      <c r="DY133" s="275" t="str">
        <f ca="true">+IF(OFFSET('Hygiene Data'!$G$12,0,10*ROW('Hygiene Data'!G127))="","",OFFSET('Hygiene Data'!$G$12,0,10*ROW('Hygiene Data'!G127)))</f>
        <v/>
      </c>
      <c r="DZ133" s="275" t="str">
        <f ca="true">+IF(OFFSET('Hygiene Data'!$G$13,0,10*ROW('Hygiene Data'!G127))="","",OFFSET('Hygiene Data'!$G$13,0,10*ROW('Hygiene Data'!G127)))</f>
        <v/>
      </c>
      <c r="EA133" s="275" t="str">
        <f ca="true">+IF(OFFSET('Hygiene Data'!$H$11,0,10*ROW('Hygiene Data'!H127))="","",OFFSET('Hygiene Data'!$H$11,0,10*ROW('Hygiene Data'!H127)))</f>
        <v/>
      </c>
      <c r="EB133" s="275" t="str">
        <f ca="true">+IF(OFFSET('Hygiene Data'!$H$12,0,10*ROW('Hygiene Data'!H127))="","",OFFSET('Hygiene Data'!$H$12,0,10*ROW('Hygiene Data'!H127)))</f>
        <v/>
      </c>
      <c r="EC133" s="275" t="str">
        <f ca="true">+IF(OFFSET('Hygiene Data'!$H$13,0,10*ROW('Hygiene Data'!H127))="","",OFFSET('Hygiene Data'!$H$13,0,10*ROW('Hygiene Data'!H127)))</f>
        <v/>
      </c>
      <c r="ED133" s="275" t="str">
        <f ca="true">+IF(OFFSET('Hygiene Data'!$I$11,0,10*ROW('Hygiene Data'!I127))="","",OFFSET('Hygiene Data'!$I$11,0,10*ROW('Hygiene Data'!I127)))</f>
        <v/>
      </c>
      <c r="EE133" s="275" t="str">
        <f ca="true">+IF(OFFSET('Hygiene Data'!$I$12,0,10*ROW('Hygiene Data'!I127))="","",OFFSET('Hygiene Data'!$I$12,0,10*ROW('Hygiene Data'!I127)))</f>
        <v/>
      </c>
      <c r="EF133" s="275"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1"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5"/>
      <c r="BS134" s="275" t="str">
        <f ca="true">+IF(OFFSET('Water Data'!$D$27,0,10*ROW('Water Data'!D128))="","",OFFSET('Water Data'!$D$27,0,10*ROW('Water Data'!D128)))</f>
        <v/>
      </c>
      <c r="BT134" s="275" t="str">
        <f ca="true">+IF(OFFSET('Water Data'!$D$28,0,10*ROW('Water Data'!D128))="","",OFFSET('Water Data'!$D$28,0,10*ROW('Water Data'!D128)))</f>
        <v/>
      </c>
      <c r="BU134" s="275" t="str">
        <f ca="true">+IF(OFFSET('Water Data'!$D$29,0,10*ROW('Water Data'!D128))="","",OFFSET('Water Data'!$D$29,0,10*ROW('Water Data'!D128)))</f>
        <v/>
      </c>
      <c r="BV134" s="275" t="str">
        <f ca="true">+IF(OFFSET('Water Data'!$E$27,0,10*ROW('Water Data'!E128))="","",OFFSET('Water Data'!$E$27,0,10*ROW('Water Data'!E128)))</f>
        <v/>
      </c>
      <c r="BW134" s="275" t="str">
        <f ca="true">+IF(OFFSET('Water Data'!$E$28,0,10*ROW('Water Data'!E128))="","",OFFSET('Water Data'!$E$28,0,10*ROW('Water Data'!E128)))</f>
        <v/>
      </c>
      <c r="BX134" s="275" t="str">
        <f ca="true">+IF(OFFSET('Water Data'!$E$29,0,10*ROW('Water Data'!E128))="","",OFFSET('Water Data'!$E$29,0,10*ROW('Water Data'!E128)))</f>
        <v/>
      </c>
      <c r="BY134" s="275" t="str">
        <f ca="true">+IF(OFFSET('Water Data'!$F$27,0,10*ROW('Water Data'!F128))="","",OFFSET('Water Data'!$F$27,0,10*ROW('Water Data'!F128)))</f>
        <v/>
      </c>
      <c r="BZ134" s="275" t="str">
        <f ca="true">+IF(OFFSET('Water Data'!$F$28,0,10*ROW('Water Data'!F128))="","",OFFSET('Water Data'!$F$28,0,10*ROW('Water Data'!F128)))</f>
        <v/>
      </c>
      <c r="CA134" s="275" t="str">
        <f ca="true">+IF(OFFSET('Water Data'!$F$29,0,10*ROW('Water Data'!F128))="","",OFFSET('Water Data'!$F$29,0,10*ROW('Water Data'!F128)))</f>
        <v/>
      </c>
      <c r="CB134" s="275" t="str">
        <f ca="true">+IF(OFFSET('Water Data'!$G$27,0,10*ROW('Water Data'!G128))="","",OFFSET('Water Data'!$G$27,0,10*ROW('Water Data'!G128)))</f>
        <v/>
      </c>
      <c r="CC134" s="275" t="str">
        <f ca="true">+IF(OFFSET('Water Data'!$G$28,0,10*ROW('Water Data'!G128))="","",OFFSET('Water Data'!$G$28,0,10*ROW('Water Data'!G128)))</f>
        <v/>
      </c>
      <c r="CD134" s="275" t="str">
        <f ca="true">+IF(OFFSET('Water Data'!$G$29,0,10*ROW('Water Data'!G128))="","",OFFSET('Water Data'!$G$29,0,10*ROW('Water Data'!G128)))</f>
        <v/>
      </c>
      <c r="CE134" s="275" t="str">
        <f ca="true">+IF(OFFSET('Water Data'!$H$27,0,10*ROW('Water Data'!H128))="","",OFFSET('Water Data'!$H$27,0,10*ROW('Water Data'!H128)))</f>
        <v/>
      </c>
      <c r="CF134" s="275" t="str">
        <f ca="true">+IF(OFFSET('Water Data'!$H$28,0,10*ROW('Water Data'!H128))="","",OFFSET('Water Data'!$H$28,0,10*ROW('Water Data'!H128)))</f>
        <v/>
      </c>
      <c r="CG134" s="275" t="str">
        <f ca="true">+IF(OFFSET('Water Data'!$H$29,0,10*ROW('Water Data'!H128))="","",OFFSET('Water Data'!$H$29,0,10*ROW('Water Data'!H128)))</f>
        <v/>
      </c>
      <c r="CH134" s="275" t="str">
        <f ca="true">+IF(OFFSET('Water Data'!$I$27,0,10*ROW('Water Data'!I128))="","",OFFSET('Water Data'!$I$27,0,10*ROW('Water Data'!I128)))</f>
        <v/>
      </c>
      <c r="CI134" s="275" t="str">
        <f ca="true">+IF(OFFSET('Water Data'!$I$28,0,10*ROW('Water Data'!I128))="","",OFFSET('Water Data'!$I$28,0,10*ROW('Water Data'!I128)))</f>
        <v/>
      </c>
      <c r="CJ134" s="275" t="str">
        <f ca="true">+IF(OFFSET('Water Data'!$I$29,0,10*ROW('Water Data'!I128))="","",OFFSET('Water Data'!$I$29,0,10*ROW('Water Data'!I128)))</f>
        <v/>
      </c>
      <c r="CK134" s="275" t="str">
        <f ca="true">+IF(OFFSET('Sanitation Data'!$D$28,0,10*ROW('Sanitation Data'!D128))="","",OFFSET('Sanitation Data'!$D$28,0,10*ROW('Sanitation Data'!D128)))</f>
        <v/>
      </c>
      <c r="CL134" s="275" t="str">
        <f ca="true">+IF(OFFSET('Sanitation Data'!$D$29,0,10*ROW('Sanitation Data'!D128))="","",OFFSET('Sanitation Data'!$D$29,0,10*ROW('Sanitation Data'!D128)))</f>
        <v/>
      </c>
      <c r="CM134" s="275" t="str">
        <f ca="true">+IF(OFFSET('Sanitation Data'!$D$30,0,10*ROW('Sanitation Data'!D128))="","",OFFSET('Sanitation Data'!$D$30,0,10*ROW('Sanitation Data'!D128)))</f>
        <v/>
      </c>
      <c r="CN134" s="275" t="str">
        <f ca="true">+IF(OFFSET('Sanitation Data'!$D$31,0,10*ROW('Sanitation Data'!D128))="","",OFFSET('Sanitation Data'!$D$31,0,10*ROW('Sanitation Data'!D128)))</f>
        <v/>
      </c>
      <c r="CO134" s="275" t="str">
        <f ca="true">+IF(OFFSET('Sanitation Data'!$D$32,0,10*ROW('Sanitation Data'!D128))="","",OFFSET('Sanitation Data'!$D$32,0,10*ROW('Sanitation Data'!D128)))</f>
        <v/>
      </c>
      <c r="CP134" s="275" t="str">
        <f ca="true">+IF(OFFSET('Sanitation Data'!$E$28,0,10*ROW('Sanitation Data'!E128))="","",OFFSET('Sanitation Data'!$E$28,0,10*ROW('Sanitation Data'!E128)))</f>
        <v/>
      </c>
      <c r="CQ134" s="275" t="str">
        <f ca="true">+IF(OFFSET('Sanitation Data'!$E$29,0,10*ROW('Sanitation Data'!E128))="","",OFFSET('Sanitation Data'!$E$29,0,10*ROW('Sanitation Data'!E128)))</f>
        <v/>
      </c>
      <c r="CR134" s="275" t="str">
        <f ca="true">+IF(OFFSET('Sanitation Data'!$E$30,0,10*ROW('Sanitation Data'!E128))="","",OFFSET('Sanitation Data'!$E$30,0,10*ROW('Sanitation Data'!E128)))</f>
        <v/>
      </c>
      <c r="CS134" s="275" t="str">
        <f ca="true">+IF(OFFSET('Sanitation Data'!$E$31,0,10*ROW('Sanitation Data'!E128))="","",OFFSET('Sanitation Data'!$E$31,0,10*ROW('Sanitation Data'!E128)))</f>
        <v/>
      </c>
      <c r="CT134" s="275" t="str">
        <f ca="true">+IF(OFFSET('Sanitation Data'!$E$32,0,10*ROW('Sanitation Data'!E128))="","",OFFSET('Sanitation Data'!$E$32,0,10*ROW('Sanitation Data'!E128)))</f>
        <v/>
      </c>
      <c r="CU134" s="275" t="str">
        <f ca="true">+IF(OFFSET('Sanitation Data'!$F$28,0,10*ROW('Sanitation Data'!F128))="","",OFFSET('Sanitation Data'!$F$28,0,10*ROW('Sanitation Data'!F128)))</f>
        <v/>
      </c>
      <c r="CV134" s="275" t="str">
        <f ca="true">+IF(OFFSET('Sanitation Data'!$F$29,0,10*ROW('Sanitation Data'!F128))="","",OFFSET('Sanitation Data'!$F$29,0,10*ROW('Sanitation Data'!F128)))</f>
        <v/>
      </c>
      <c r="CW134" s="275" t="str">
        <f ca="true">+IF(OFFSET('Sanitation Data'!$F$30,0,10*ROW('Sanitation Data'!F128))="","",OFFSET('Sanitation Data'!$F$30,0,10*ROW('Sanitation Data'!F128)))</f>
        <v/>
      </c>
      <c r="CX134" s="275" t="str">
        <f ca="true">+IF(OFFSET('Sanitation Data'!$F$31,0,10*ROW('Sanitation Data'!F128))="","",OFFSET('Sanitation Data'!$F$31,0,10*ROW('Sanitation Data'!F128)))</f>
        <v/>
      </c>
      <c r="CY134" s="275" t="str">
        <f ca="true">+IF(OFFSET('Sanitation Data'!$F$32,0,10*ROW('Sanitation Data'!F128))="","",OFFSET('Sanitation Data'!$F$32,0,10*ROW('Sanitation Data'!F128)))</f>
        <v/>
      </c>
      <c r="CZ134" s="275" t="str">
        <f ca="true">+IF(OFFSET('Sanitation Data'!$G$28,0,10*ROW('Sanitation Data'!G128))="","",OFFSET('Sanitation Data'!$G$28,0,10*ROW('Sanitation Data'!G128)))</f>
        <v/>
      </c>
      <c r="DA134" s="275" t="str">
        <f ca="true">+IF(OFFSET('Sanitation Data'!$G$29,0,10*ROW('Sanitation Data'!G128))="","",OFFSET('Sanitation Data'!$G$29,0,10*ROW('Sanitation Data'!G128)))</f>
        <v/>
      </c>
      <c r="DB134" s="275" t="str">
        <f ca="true">+IF(OFFSET('Sanitation Data'!$G$30,0,10*ROW('Sanitation Data'!G128))="","",OFFSET('Sanitation Data'!$G$30,0,10*ROW('Sanitation Data'!G128)))</f>
        <v/>
      </c>
      <c r="DC134" s="275" t="str">
        <f ca="true">+IF(OFFSET('Sanitation Data'!$G$31,0,10*ROW('Sanitation Data'!G128))="","",OFFSET('Sanitation Data'!$G$31,0,10*ROW('Sanitation Data'!G128)))</f>
        <v/>
      </c>
      <c r="DD134" s="275" t="str">
        <f ca="true">+IF(OFFSET('Sanitation Data'!$G$32,0,10*ROW('Sanitation Data'!G128))="","",OFFSET('Sanitation Data'!$G$32,0,10*ROW('Sanitation Data'!G128)))</f>
        <v/>
      </c>
      <c r="DE134" s="275" t="str">
        <f ca="true">+IF(OFFSET('Sanitation Data'!$H$28,0,10*ROW('Sanitation Data'!H128))="","",OFFSET('Sanitation Data'!$H$28,0,10*ROW('Sanitation Data'!H128)))</f>
        <v/>
      </c>
      <c r="DF134" s="275" t="str">
        <f ca="true">+IF(OFFSET('Sanitation Data'!$H$29,0,10*ROW('Sanitation Data'!H128))="","",OFFSET('Sanitation Data'!$H$29,0,10*ROW('Sanitation Data'!H128)))</f>
        <v/>
      </c>
      <c r="DG134" s="275" t="str">
        <f ca="true">+IF(OFFSET('Sanitation Data'!$H$30,0,10*ROW('Sanitation Data'!H128))="","",OFFSET('Sanitation Data'!$H$30,0,10*ROW('Sanitation Data'!H128)))</f>
        <v/>
      </c>
      <c r="DH134" s="275" t="str">
        <f ca="true">+IF(OFFSET('Sanitation Data'!$H$31,0,10*ROW('Sanitation Data'!H128))="","",OFFSET('Sanitation Data'!$H$31,0,10*ROW('Sanitation Data'!H128)))</f>
        <v/>
      </c>
      <c r="DI134" s="275" t="str">
        <f ca="true">+IF(OFFSET('Sanitation Data'!$H$32,0,10*ROW('Sanitation Data'!H128))="","",OFFSET('Sanitation Data'!$H$32,0,10*ROW('Sanitation Data'!H128)))</f>
        <v/>
      </c>
      <c r="DJ134" s="275" t="str">
        <f ca="true">+IF(OFFSET('Sanitation Data'!$I$28,0,10*ROW('Sanitation Data'!I128))="","",OFFSET('Sanitation Data'!$I$28,0,10*ROW('Sanitation Data'!I128)))</f>
        <v/>
      </c>
      <c r="DK134" s="275" t="str">
        <f ca="true">+IF(OFFSET('Sanitation Data'!$I$29,0,10*ROW('Sanitation Data'!I128))="","",OFFSET('Sanitation Data'!$I$29,0,10*ROW('Sanitation Data'!I128)))</f>
        <v/>
      </c>
      <c r="DL134" s="275" t="str">
        <f ca="true">+IF(OFFSET('Sanitation Data'!$I$30,0,10*ROW('Sanitation Data'!I128))="","",OFFSET('Sanitation Data'!$I$30,0,10*ROW('Sanitation Data'!I128)))</f>
        <v/>
      </c>
      <c r="DM134" s="275" t="str">
        <f ca="true">+IF(OFFSET('Sanitation Data'!$I$31,0,10*ROW('Sanitation Data'!I128))="","",OFFSET('Sanitation Data'!$I$31,0,10*ROW('Sanitation Data'!I128)))</f>
        <v/>
      </c>
      <c r="DN134" s="275" t="str">
        <f ca="true">+IF(OFFSET('Sanitation Data'!$I$32,0,10*ROW('Sanitation Data'!I128))="","",OFFSET('Sanitation Data'!$I$32,0,10*ROW('Sanitation Data'!I128)))</f>
        <v/>
      </c>
      <c r="DO134" s="275" t="str">
        <f ca="true">+IF(OFFSET('Hygiene Data'!$D$11,0,10*ROW('Hygiene Data'!D128))="","",OFFSET('Hygiene Data'!$D$11,0,10*ROW('Hygiene Data'!D128)))</f>
        <v/>
      </c>
      <c r="DP134" s="275" t="str">
        <f ca="true">+IF(OFFSET('Hygiene Data'!$D$12,0,10*ROW('Hygiene Data'!D128))="","",OFFSET('Hygiene Data'!$D$12,0,10*ROW('Hygiene Data'!D128)))</f>
        <v/>
      </c>
      <c r="DQ134" s="275" t="str">
        <f ca="true">+IF(OFFSET('Hygiene Data'!$D$13,0,10*ROW('Hygiene Data'!D128))="","",OFFSET('Hygiene Data'!$D$13,0,10*ROW('Hygiene Data'!D128)))</f>
        <v/>
      </c>
      <c r="DR134" s="275" t="str">
        <f ca="true">+IF(OFFSET('Hygiene Data'!$E$11,0,10*ROW('Hygiene Data'!E128))="","",OFFSET('Hygiene Data'!$E$11,0,10*ROW('Hygiene Data'!E128)))</f>
        <v/>
      </c>
      <c r="DS134" s="275" t="str">
        <f ca="true">+IF(OFFSET('Hygiene Data'!$E$12,0,10*ROW('Hygiene Data'!E128))="","",OFFSET('Hygiene Data'!$E$12,0,10*ROW('Hygiene Data'!E128)))</f>
        <v/>
      </c>
      <c r="DT134" s="275" t="str">
        <f ca="true">+IF(OFFSET('Hygiene Data'!$E$13,0,10*ROW('Hygiene Data'!E128))="","",OFFSET('Hygiene Data'!$E$13,0,10*ROW('Hygiene Data'!E128)))</f>
        <v/>
      </c>
      <c r="DU134" s="275" t="str">
        <f ca="true">+IF(OFFSET('Hygiene Data'!$F$11,0,10*ROW('Hygiene Data'!F128))="","",OFFSET('Hygiene Data'!$F$11,0,10*ROW('Hygiene Data'!F128)))</f>
        <v/>
      </c>
      <c r="DV134" s="275" t="str">
        <f ca="true">+IF(OFFSET('Hygiene Data'!$F$12,0,10*ROW('Hygiene Data'!F128))="","",OFFSET('Hygiene Data'!$F$12,0,10*ROW('Hygiene Data'!F128)))</f>
        <v/>
      </c>
      <c r="DW134" s="275" t="str">
        <f ca="true">+IF(OFFSET('Hygiene Data'!$F$13,0,10*ROW('Hygiene Data'!F128))="","",OFFSET('Hygiene Data'!$F$13,0,10*ROW('Hygiene Data'!F128)))</f>
        <v/>
      </c>
      <c r="DX134" s="275" t="str">
        <f ca="true">+IF(OFFSET('Hygiene Data'!$G$11,0,10*ROW('Hygiene Data'!G128))="","",OFFSET('Hygiene Data'!$G$11,0,10*ROW('Hygiene Data'!G128)))</f>
        <v/>
      </c>
      <c r="DY134" s="275" t="str">
        <f ca="true">+IF(OFFSET('Hygiene Data'!$G$12,0,10*ROW('Hygiene Data'!G128))="","",OFFSET('Hygiene Data'!$G$12,0,10*ROW('Hygiene Data'!G128)))</f>
        <v/>
      </c>
      <c r="DZ134" s="275" t="str">
        <f ca="true">+IF(OFFSET('Hygiene Data'!$G$13,0,10*ROW('Hygiene Data'!G128))="","",OFFSET('Hygiene Data'!$G$13,0,10*ROW('Hygiene Data'!G128)))</f>
        <v/>
      </c>
      <c r="EA134" s="275" t="str">
        <f ca="true">+IF(OFFSET('Hygiene Data'!$H$11,0,10*ROW('Hygiene Data'!H128))="","",OFFSET('Hygiene Data'!$H$11,0,10*ROW('Hygiene Data'!H128)))</f>
        <v/>
      </c>
      <c r="EB134" s="275" t="str">
        <f ca="true">+IF(OFFSET('Hygiene Data'!$H$12,0,10*ROW('Hygiene Data'!H128))="","",OFFSET('Hygiene Data'!$H$12,0,10*ROW('Hygiene Data'!H128)))</f>
        <v/>
      </c>
      <c r="EC134" s="275" t="str">
        <f ca="true">+IF(OFFSET('Hygiene Data'!$H$13,0,10*ROW('Hygiene Data'!H128))="","",OFFSET('Hygiene Data'!$H$13,0,10*ROW('Hygiene Data'!H128)))</f>
        <v/>
      </c>
      <c r="ED134" s="275" t="str">
        <f ca="true">+IF(OFFSET('Hygiene Data'!$I$11,0,10*ROW('Hygiene Data'!I128))="","",OFFSET('Hygiene Data'!$I$11,0,10*ROW('Hygiene Data'!I128)))</f>
        <v/>
      </c>
      <c r="EE134" s="275" t="str">
        <f ca="true">+IF(OFFSET('Hygiene Data'!$I$12,0,10*ROW('Hygiene Data'!I128))="","",OFFSET('Hygiene Data'!$I$12,0,10*ROW('Hygiene Data'!I128)))</f>
        <v/>
      </c>
      <c r="EF134" s="275"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1"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5"/>
      <c r="BS135" s="275" t="str">
        <f ca="true">+IF(OFFSET('Water Data'!$D$27,0,10*ROW('Water Data'!D129))="","",OFFSET('Water Data'!$D$27,0,10*ROW('Water Data'!D129)))</f>
        <v/>
      </c>
      <c r="BT135" s="275" t="str">
        <f ca="true">+IF(OFFSET('Water Data'!$D$28,0,10*ROW('Water Data'!D129))="","",OFFSET('Water Data'!$D$28,0,10*ROW('Water Data'!D129)))</f>
        <v/>
      </c>
      <c r="BU135" s="275" t="str">
        <f ca="true">+IF(OFFSET('Water Data'!$D$29,0,10*ROW('Water Data'!D129))="","",OFFSET('Water Data'!$D$29,0,10*ROW('Water Data'!D129)))</f>
        <v/>
      </c>
      <c r="BV135" s="275" t="str">
        <f ca="true">+IF(OFFSET('Water Data'!$E$27,0,10*ROW('Water Data'!E129))="","",OFFSET('Water Data'!$E$27,0,10*ROW('Water Data'!E129)))</f>
        <v/>
      </c>
      <c r="BW135" s="275" t="str">
        <f ca="true">+IF(OFFSET('Water Data'!$E$28,0,10*ROW('Water Data'!E129))="","",OFFSET('Water Data'!$E$28,0,10*ROW('Water Data'!E129)))</f>
        <v/>
      </c>
      <c r="BX135" s="275" t="str">
        <f ca="true">+IF(OFFSET('Water Data'!$E$29,0,10*ROW('Water Data'!E129))="","",OFFSET('Water Data'!$E$29,0,10*ROW('Water Data'!E129)))</f>
        <v/>
      </c>
      <c r="BY135" s="275" t="str">
        <f ca="true">+IF(OFFSET('Water Data'!$F$27,0,10*ROW('Water Data'!F129))="","",OFFSET('Water Data'!$F$27,0,10*ROW('Water Data'!F129)))</f>
        <v/>
      </c>
      <c r="BZ135" s="275" t="str">
        <f ca="true">+IF(OFFSET('Water Data'!$F$28,0,10*ROW('Water Data'!F129))="","",OFFSET('Water Data'!$F$28,0,10*ROW('Water Data'!F129)))</f>
        <v/>
      </c>
      <c r="CA135" s="275" t="str">
        <f ca="true">+IF(OFFSET('Water Data'!$F$29,0,10*ROW('Water Data'!F129))="","",OFFSET('Water Data'!$F$29,0,10*ROW('Water Data'!F129)))</f>
        <v/>
      </c>
      <c r="CB135" s="275" t="str">
        <f ca="true">+IF(OFFSET('Water Data'!$G$27,0,10*ROW('Water Data'!G129))="","",OFFSET('Water Data'!$G$27,0,10*ROW('Water Data'!G129)))</f>
        <v/>
      </c>
      <c r="CC135" s="275" t="str">
        <f ca="true">+IF(OFFSET('Water Data'!$G$28,0,10*ROW('Water Data'!G129))="","",OFFSET('Water Data'!$G$28,0,10*ROW('Water Data'!G129)))</f>
        <v/>
      </c>
      <c r="CD135" s="275" t="str">
        <f ca="true">+IF(OFFSET('Water Data'!$G$29,0,10*ROW('Water Data'!G129))="","",OFFSET('Water Data'!$G$29,0,10*ROW('Water Data'!G129)))</f>
        <v/>
      </c>
      <c r="CE135" s="275" t="str">
        <f ca="true">+IF(OFFSET('Water Data'!$H$27,0,10*ROW('Water Data'!H129))="","",OFFSET('Water Data'!$H$27,0,10*ROW('Water Data'!H129)))</f>
        <v/>
      </c>
      <c r="CF135" s="275" t="str">
        <f ca="true">+IF(OFFSET('Water Data'!$H$28,0,10*ROW('Water Data'!H129))="","",OFFSET('Water Data'!$H$28,0,10*ROW('Water Data'!H129)))</f>
        <v/>
      </c>
      <c r="CG135" s="275" t="str">
        <f ca="true">+IF(OFFSET('Water Data'!$H$29,0,10*ROW('Water Data'!H129))="","",OFFSET('Water Data'!$H$29,0,10*ROW('Water Data'!H129)))</f>
        <v/>
      </c>
      <c r="CH135" s="275" t="str">
        <f ca="true">+IF(OFFSET('Water Data'!$I$27,0,10*ROW('Water Data'!I129))="","",OFFSET('Water Data'!$I$27,0,10*ROW('Water Data'!I129)))</f>
        <v/>
      </c>
      <c r="CI135" s="275" t="str">
        <f ca="true">+IF(OFFSET('Water Data'!$I$28,0,10*ROW('Water Data'!I129))="","",OFFSET('Water Data'!$I$28,0,10*ROW('Water Data'!I129)))</f>
        <v/>
      </c>
      <c r="CJ135" s="275" t="str">
        <f ca="true">+IF(OFFSET('Water Data'!$I$29,0,10*ROW('Water Data'!I129))="","",OFFSET('Water Data'!$I$29,0,10*ROW('Water Data'!I129)))</f>
        <v/>
      </c>
      <c r="CK135" s="275" t="str">
        <f ca="true">+IF(OFFSET('Sanitation Data'!$D$28,0,10*ROW('Sanitation Data'!D129))="","",OFFSET('Sanitation Data'!$D$28,0,10*ROW('Sanitation Data'!D129)))</f>
        <v/>
      </c>
      <c r="CL135" s="275" t="str">
        <f ca="true">+IF(OFFSET('Sanitation Data'!$D$29,0,10*ROW('Sanitation Data'!D129))="","",OFFSET('Sanitation Data'!$D$29,0,10*ROW('Sanitation Data'!D129)))</f>
        <v/>
      </c>
      <c r="CM135" s="275" t="str">
        <f ca="true">+IF(OFFSET('Sanitation Data'!$D$30,0,10*ROW('Sanitation Data'!D129))="","",OFFSET('Sanitation Data'!$D$30,0,10*ROW('Sanitation Data'!D129)))</f>
        <v/>
      </c>
      <c r="CN135" s="275" t="str">
        <f ca="true">+IF(OFFSET('Sanitation Data'!$D$31,0,10*ROW('Sanitation Data'!D129))="","",OFFSET('Sanitation Data'!$D$31,0,10*ROW('Sanitation Data'!D129)))</f>
        <v/>
      </c>
      <c r="CO135" s="275" t="str">
        <f ca="true">+IF(OFFSET('Sanitation Data'!$D$32,0,10*ROW('Sanitation Data'!D129))="","",OFFSET('Sanitation Data'!$D$32,0,10*ROW('Sanitation Data'!D129)))</f>
        <v/>
      </c>
      <c r="CP135" s="275" t="str">
        <f ca="true">+IF(OFFSET('Sanitation Data'!$E$28,0,10*ROW('Sanitation Data'!E129))="","",OFFSET('Sanitation Data'!$E$28,0,10*ROW('Sanitation Data'!E129)))</f>
        <v/>
      </c>
      <c r="CQ135" s="275" t="str">
        <f ca="true">+IF(OFFSET('Sanitation Data'!$E$29,0,10*ROW('Sanitation Data'!E129))="","",OFFSET('Sanitation Data'!$E$29,0,10*ROW('Sanitation Data'!E129)))</f>
        <v/>
      </c>
      <c r="CR135" s="275" t="str">
        <f ca="true">+IF(OFFSET('Sanitation Data'!$E$30,0,10*ROW('Sanitation Data'!E129))="","",OFFSET('Sanitation Data'!$E$30,0,10*ROW('Sanitation Data'!E129)))</f>
        <v/>
      </c>
      <c r="CS135" s="275" t="str">
        <f ca="true">+IF(OFFSET('Sanitation Data'!$E$31,0,10*ROW('Sanitation Data'!E129))="","",OFFSET('Sanitation Data'!$E$31,0,10*ROW('Sanitation Data'!E129)))</f>
        <v/>
      </c>
      <c r="CT135" s="275" t="str">
        <f ca="true">+IF(OFFSET('Sanitation Data'!$E$32,0,10*ROW('Sanitation Data'!E129))="","",OFFSET('Sanitation Data'!$E$32,0,10*ROW('Sanitation Data'!E129)))</f>
        <v/>
      </c>
      <c r="CU135" s="275" t="str">
        <f ca="true">+IF(OFFSET('Sanitation Data'!$F$28,0,10*ROW('Sanitation Data'!F129))="","",OFFSET('Sanitation Data'!$F$28,0,10*ROW('Sanitation Data'!F129)))</f>
        <v/>
      </c>
      <c r="CV135" s="275" t="str">
        <f ca="true">+IF(OFFSET('Sanitation Data'!$F$29,0,10*ROW('Sanitation Data'!F129))="","",OFFSET('Sanitation Data'!$F$29,0,10*ROW('Sanitation Data'!F129)))</f>
        <v/>
      </c>
      <c r="CW135" s="275" t="str">
        <f ca="true">+IF(OFFSET('Sanitation Data'!$F$30,0,10*ROW('Sanitation Data'!F129))="","",OFFSET('Sanitation Data'!$F$30,0,10*ROW('Sanitation Data'!F129)))</f>
        <v/>
      </c>
      <c r="CX135" s="275" t="str">
        <f ca="true">+IF(OFFSET('Sanitation Data'!$F$31,0,10*ROW('Sanitation Data'!F129))="","",OFFSET('Sanitation Data'!$F$31,0,10*ROW('Sanitation Data'!F129)))</f>
        <v/>
      </c>
      <c r="CY135" s="275" t="str">
        <f ca="true">+IF(OFFSET('Sanitation Data'!$F$32,0,10*ROW('Sanitation Data'!F129))="","",OFFSET('Sanitation Data'!$F$32,0,10*ROW('Sanitation Data'!F129)))</f>
        <v/>
      </c>
      <c r="CZ135" s="275" t="str">
        <f ca="true">+IF(OFFSET('Sanitation Data'!$G$28,0,10*ROW('Sanitation Data'!G129))="","",OFFSET('Sanitation Data'!$G$28,0,10*ROW('Sanitation Data'!G129)))</f>
        <v/>
      </c>
      <c r="DA135" s="275" t="str">
        <f ca="true">+IF(OFFSET('Sanitation Data'!$G$29,0,10*ROW('Sanitation Data'!G129))="","",OFFSET('Sanitation Data'!$G$29,0,10*ROW('Sanitation Data'!G129)))</f>
        <v/>
      </c>
      <c r="DB135" s="275" t="str">
        <f ca="true">+IF(OFFSET('Sanitation Data'!$G$30,0,10*ROW('Sanitation Data'!G129))="","",OFFSET('Sanitation Data'!$G$30,0,10*ROW('Sanitation Data'!G129)))</f>
        <v/>
      </c>
      <c r="DC135" s="275" t="str">
        <f ca="true">+IF(OFFSET('Sanitation Data'!$G$31,0,10*ROW('Sanitation Data'!G129))="","",OFFSET('Sanitation Data'!$G$31,0,10*ROW('Sanitation Data'!G129)))</f>
        <v/>
      </c>
      <c r="DD135" s="275" t="str">
        <f ca="true">+IF(OFFSET('Sanitation Data'!$G$32,0,10*ROW('Sanitation Data'!G129))="","",OFFSET('Sanitation Data'!$G$32,0,10*ROW('Sanitation Data'!G129)))</f>
        <v/>
      </c>
      <c r="DE135" s="275" t="str">
        <f ca="true">+IF(OFFSET('Sanitation Data'!$H$28,0,10*ROW('Sanitation Data'!H129))="","",OFFSET('Sanitation Data'!$H$28,0,10*ROW('Sanitation Data'!H129)))</f>
        <v/>
      </c>
      <c r="DF135" s="275" t="str">
        <f ca="true">+IF(OFFSET('Sanitation Data'!$H$29,0,10*ROW('Sanitation Data'!H129))="","",OFFSET('Sanitation Data'!$H$29,0,10*ROW('Sanitation Data'!H129)))</f>
        <v/>
      </c>
      <c r="DG135" s="275" t="str">
        <f ca="true">+IF(OFFSET('Sanitation Data'!$H$30,0,10*ROW('Sanitation Data'!H129))="","",OFFSET('Sanitation Data'!$H$30,0,10*ROW('Sanitation Data'!H129)))</f>
        <v/>
      </c>
      <c r="DH135" s="275" t="str">
        <f ca="true">+IF(OFFSET('Sanitation Data'!$H$31,0,10*ROW('Sanitation Data'!H129))="","",OFFSET('Sanitation Data'!$H$31,0,10*ROW('Sanitation Data'!H129)))</f>
        <v/>
      </c>
      <c r="DI135" s="275" t="str">
        <f ca="true">+IF(OFFSET('Sanitation Data'!$H$32,0,10*ROW('Sanitation Data'!H129))="","",OFFSET('Sanitation Data'!$H$32,0,10*ROW('Sanitation Data'!H129)))</f>
        <v/>
      </c>
      <c r="DJ135" s="275" t="str">
        <f ca="true">+IF(OFFSET('Sanitation Data'!$I$28,0,10*ROW('Sanitation Data'!I129))="","",OFFSET('Sanitation Data'!$I$28,0,10*ROW('Sanitation Data'!I129)))</f>
        <v/>
      </c>
      <c r="DK135" s="275" t="str">
        <f ca="true">+IF(OFFSET('Sanitation Data'!$I$29,0,10*ROW('Sanitation Data'!I129))="","",OFFSET('Sanitation Data'!$I$29,0,10*ROW('Sanitation Data'!I129)))</f>
        <v/>
      </c>
      <c r="DL135" s="275" t="str">
        <f ca="true">+IF(OFFSET('Sanitation Data'!$I$30,0,10*ROW('Sanitation Data'!I129))="","",OFFSET('Sanitation Data'!$I$30,0,10*ROW('Sanitation Data'!I129)))</f>
        <v/>
      </c>
      <c r="DM135" s="275" t="str">
        <f ca="true">+IF(OFFSET('Sanitation Data'!$I$31,0,10*ROW('Sanitation Data'!I129))="","",OFFSET('Sanitation Data'!$I$31,0,10*ROW('Sanitation Data'!I129)))</f>
        <v/>
      </c>
      <c r="DN135" s="275" t="str">
        <f ca="true">+IF(OFFSET('Sanitation Data'!$I$32,0,10*ROW('Sanitation Data'!I129))="","",OFFSET('Sanitation Data'!$I$32,0,10*ROW('Sanitation Data'!I129)))</f>
        <v/>
      </c>
      <c r="DO135" s="275" t="str">
        <f ca="true">+IF(OFFSET('Hygiene Data'!$D$11,0,10*ROW('Hygiene Data'!D129))="","",OFFSET('Hygiene Data'!$D$11,0,10*ROW('Hygiene Data'!D129)))</f>
        <v/>
      </c>
      <c r="DP135" s="275" t="str">
        <f ca="true">+IF(OFFSET('Hygiene Data'!$D$12,0,10*ROW('Hygiene Data'!D129))="","",OFFSET('Hygiene Data'!$D$12,0,10*ROW('Hygiene Data'!D129)))</f>
        <v/>
      </c>
      <c r="DQ135" s="275" t="str">
        <f ca="true">+IF(OFFSET('Hygiene Data'!$D$13,0,10*ROW('Hygiene Data'!D129))="","",OFFSET('Hygiene Data'!$D$13,0,10*ROW('Hygiene Data'!D129)))</f>
        <v/>
      </c>
      <c r="DR135" s="275" t="str">
        <f ca="true">+IF(OFFSET('Hygiene Data'!$E$11,0,10*ROW('Hygiene Data'!E129))="","",OFFSET('Hygiene Data'!$E$11,0,10*ROW('Hygiene Data'!E129)))</f>
        <v/>
      </c>
      <c r="DS135" s="275" t="str">
        <f ca="true">+IF(OFFSET('Hygiene Data'!$E$12,0,10*ROW('Hygiene Data'!E129))="","",OFFSET('Hygiene Data'!$E$12,0,10*ROW('Hygiene Data'!E129)))</f>
        <v/>
      </c>
      <c r="DT135" s="275" t="str">
        <f ca="true">+IF(OFFSET('Hygiene Data'!$E$13,0,10*ROW('Hygiene Data'!E129))="","",OFFSET('Hygiene Data'!$E$13,0,10*ROW('Hygiene Data'!E129)))</f>
        <v/>
      </c>
      <c r="DU135" s="275" t="str">
        <f ca="true">+IF(OFFSET('Hygiene Data'!$F$11,0,10*ROW('Hygiene Data'!F129))="","",OFFSET('Hygiene Data'!$F$11,0,10*ROW('Hygiene Data'!F129)))</f>
        <v/>
      </c>
      <c r="DV135" s="275" t="str">
        <f ca="true">+IF(OFFSET('Hygiene Data'!$F$12,0,10*ROW('Hygiene Data'!F129))="","",OFFSET('Hygiene Data'!$F$12,0,10*ROW('Hygiene Data'!F129)))</f>
        <v/>
      </c>
      <c r="DW135" s="275" t="str">
        <f ca="true">+IF(OFFSET('Hygiene Data'!$F$13,0,10*ROW('Hygiene Data'!F129))="","",OFFSET('Hygiene Data'!$F$13,0,10*ROW('Hygiene Data'!F129)))</f>
        <v/>
      </c>
      <c r="DX135" s="275" t="str">
        <f ca="true">+IF(OFFSET('Hygiene Data'!$G$11,0,10*ROW('Hygiene Data'!G129))="","",OFFSET('Hygiene Data'!$G$11,0,10*ROW('Hygiene Data'!G129)))</f>
        <v/>
      </c>
      <c r="DY135" s="275" t="str">
        <f ca="true">+IF(OFFSET('Hygiene Data'!$G$12,0,10*ROW('Hygiene Data'!G129))="","",OFFSET('Hygiene Data'!$G$12,0,10*ROW('Hygiene Data'!G129)))</f>
        <v/>
      </c>
      <c r="DZ135" s="275" t="str">
        <f ca="true">+IF(OFFSET('Hygiene Data'!$G$13,0,10*ROW('Hygiene Data'!G129))="","",OFFSET('Hygiene Data'!$G$13,0,10*ROW('Hygiene Data'!G129)))</f>
        <v/>
      </c>
      <c r="EA135" s="275" t="str">
        <f ca="true">+IF(OFFSET('Hygiene Data'!$H$11,0,10*ROW('Hygiene Data'!H129))="","",OFFSET('Hygiene Data'!$H$11,0,10*ROW('Hygiene Data'!H129)))</f>
        <v/>
      </c>
      <c r="EB135" s="275" t="str">
        <f ca="true">+IF(OFFSET('Hygiene Data'!$H$12,0,10*ROW('Hygiene Data'!H129))="","",OFFSET('Hygiene Data'!$H$12,0,10*ROW('Hygiene Data'!H129)))</f>
        <v/>
      </c>
      <c r="EC135" s="275" t="str">
        <f ca="true">+IF(OFFSET('Hygiene Data'!$H$13,0,10*ROW('Hygiene Data'!H129))="","",OFFSET('Hygiene Data'!$H$13,0,10*ROW('Hygiene Data'!H129)))</f>
        <v/>
      </c>
      <c r="ED135" s="275" t="str">
        <f ca="true">+IF(OFFSET('Hygiene Data'!$I$11,0,10*ROW('Hygiene Data'!I129))="","",OFFSET('Hygiene Data'!$I$11,0,10*ROW('Hygiene Data'!I129)))</f>
        <v/>
      </c>
      <c r="EE135" s="275" t="str">
        <f ca="true">+IF(OFFSET('Hygiene Data'!$I$12,0,10*ROW('Hygiene Data'!I129))="","",OFFSET('Hygiene Data'!$I$12,0,10*ROW('Hygiene Data'!I129)))</f>
        <v/>
      </c>
      <c r="EF135" s="275"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1"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5"/>
      <c r="BS136" s="275" t="str">
        <f ca="true">+IF(OFFSET('Water Data'!$D$27,0,10*ROW('Water Data'!D130))="","",OFFSET('Water Data'!$D$27,0,10*ROW('Water Data'!D130)))</f>
        <v/>
      </c>
      <c r="BT136" s="275" t="str">
        <f ca="true">+IF(OFFSET('Water Data'!$D$28,0,10*ROW('Water Data'!D130))="","",OFFSET('Water Data'!$D$28,0,10*ROW('Water Data'!D130)))</f>
        <v/>
      </c>
      <c r="BU136" s="275" t="str">
        <f ca="true">+IF(OFFSET('Water Data'!$D$29,0,10*ROW('Water Data'!D130))="","",OFFSET('Water Data'!$D$29,0,10*ROW('Water Data'!D130)))</f>
        <v/>
      </c>
      <c r="BV136" s="275" t="str">
        <f ca="true">+IF(OFFSET('Water Data'!$E$27,0,10*ROW('Water Data'!E130))="","",OFFSET('Water Data'!$E$27,0,10*ROW('Water Data'!E130)))</f>
        <v/>
      </c>
      <c r="BW136" s="275" t="str">
        <f ca="true">+IF(OFFSET('Water Data'!$E$28,0,10*ROW('Water Data'!E130))="","",OFFSET('Water Data'!$E$28,0,10*ROW('Water Data'!E130)))</f>
        <v/>
      </c>
      <c r="BX136" s="275" t="str">
        <f ca="true">+IF(OFFSET('Water Data'!$E$29,0,10*ROW('Water Data'!E130))="","",OFFSET('Water Data'!$E$29,0,10*ROW('Water Data'!E130)))</f>
        <v/>
      </c>
      <c r="BY136" s="275" t="str">
        <f ca="true">+IF(OFFSET('Water Data'!$F$27,0,10*ROW('Water Data'!F130))="","",OFFSET('Water Data'!$F$27,0,10*ROW('Water Data'!F130)))</f>
        <v/>
      </c>
      <c r="BZ136" s="275" t="str">
        <f ca="true">+IF(OFFSET('Water Data'!$F$28,0,10*ROW('Water Data'!F130))="","",OFFSET('Water Data'!$F$28,0,10*ROW('Water Data'!F130)))</f>
        <v/>
      </c>
      <c r="CA136" s="275" t="str">
        <f ca="true">+IF(OFFSET('Water Data'!$F$29,0,10*ROW('Water Data'!F130))="","",OFFSET('Water Data'!$F$29,0,10*ROW('Water Data'!F130)))</f>
        <v/>
      </c>
      <c r="CB136" s="275" t="str">
        <f ca="true">+IF(OFFSET('Water Data'!$G$27,0,10*ROW('Water Data'!G130))="","",OFFSET('Water Data'!$G$27,0,10*ROW('Water Data'!G130)))</f>
        <v/>
      </c>
      <c r="CC136" s="275" t="str">
        <f ca="true">+IF(OFFSET('Water Data'!$G$28,0,10*ROW('Water Data'!G130))="","",OFFSET('Water Data'!$G$28,0,10*ROW('Water Data'!G130)))</f>
        <v/>
      </c>
      <c r="CD136" s="275" t="str">
        <f ca="true">+IF(OFFSET('Water Data'!$G$29,0,10*ROW('Water Data'!G130))="","",OFFSET('Water Data'!$G$29,0,10*ROW('Water Data'!G130)))</f>
        <v/>
      </c>
      <c r="CE136" s="275" t="str">
        <f ca="true">+IF(OFFSET('Water Data'!$H$27,0,10*ROW('Water Data'!H130))="","",OFFSET('Water Data'!$H$27,0,10*ROW('Water Data'!H130)))</f>
        <v/>
      </c>
      <c r="CF136" s="275" t="str">
        <f ca="true">+IF(OFFSET('Water Data'!$H$28,0,10*ROW('Water Data'!H130))="","",OFFSET('Water Data'!$H$28,0,10*ROW('Water Data'!H130)))</f>
        <v/>
      </c>
      <c r="CG136" s="275" t="str">
        <f ca="true">+IF(OFFSET('Water Data'!$H$29,0,10*ROW('Water Data'!H130))="","",OFFSET('Water Data'!$H$29,0,10*ROW('Water Data'!H130)))</f>
        <v/>
      </c>
      <c r="CH136" s="275" t="str">
        <f ca="true">+IF(OFFSET('Water Data'!$I$27,0,10*ROW('Water Data'!I130))="","",OFFSET('Water Data'!$I$27,0,10*ROW('Water Data'!I130)))</f>
        <v/>
      </c>
      <c r="CI136" s="275" t="str">
        <f ca="true">+IF(OFFSET('Water Data'!$I$28,0,10*ROW('Water Data'!I130))="","",OFFSET('Water Data'!$I$28,0,10*ROW('Water Data'!I130)))</f>
        <v/>
      </c>
      <c r="CJ136" s="275" t="str">
        <f ca="true">+IF(OFFSET('Water Data'!$I$29,0,10*ROW('Water Data'!I130))="","",OFFSET('Water Data'!$I$29,0,10*ROW('Water Data'!I130)))</f>
        <v/>
      </c>
      <c r="CK136" s="275" t="str">
        <f ca="true">+IF(OFFSET('Sanitation Data'!$D$28,0,10*ROW('Sanitation Data'!D130))="","",OFFSET('Sanitation Data'!$D$28,0,10*ROW('Sanitation Data'!D130)))</f>
        <v/>
      </c>
      <c r="CL136" s="275" t="str">
        <f ca="true">+IF(OFFSET('Sanitation Data'!$D$29,0,10*ROW('Sanitation Data'!D130))="","",OFFSET('Sanitation Data'!$D$29,0,10*ROW('Sanitation Data'!D130)))</f>
        <v/>
      </c>
      <c r="CM136" s="275" t="str">
        <f ca="true">+IF(OFFSET('Sanitation Data'!$D$30,0,10*ROW('Sanitation Data'!D130))="","",OFFSET('Sanitation Data'!$D$30,0,10*ROW('Sanitation Data'!D130)))</f>
        <v/>
      </c>
      <c r="CN136" s="275" t="str">
        <f ca="true">+IF(OFFSET('Sanitation Data'!$D$31,0,10*ROW('Sanitation Data'!D130))="","",OFFSET('Sanitation Data'!$D$31,0,10*ROW('Sanitation Data'!D130)))</f>
        <v/>
      </c>
      <c r="CO136" s="275" t="str">
        <f ca="true">+IF(OFFSET('Sanitation Data'!$D$32,0,10*ROW('Sanitation Data'!D130))="","",OFFSET('Sanitation Data'!$D$32,0,10*ROW('Sanitation Data'!D130)))</f>
        <v/>
      </c>
      <c r="CP136" s="275" t="str">
        <f ca="true">+IF(OFFSET('Sanitation Data'!$E$28,0,10*ROW('Sanitation Data'!E130))="","",OFFSET('Sanitation Data'!$E$28,0,10*ROW('Sanitation Data'!E130)))</f>
        <v/>
      </c>
      <c r="CQ136" s="275" t="str">
        <f ca="true">+IF(OFFSET('Sanitation Data'!$E$29,0,10*ROW('Sanitation Data'!E130))="","",OFFSET('Sanitation Data'!$E$29,0,10*ROW('Sanitation Data'!E130)))</f>
        <v/>
      </c>
      <c r="CR136" s="275" t="str">
        <f ca="true">+IF(OFFSET('Sanitation Data'!$E$30,0,10*ROW('Sanitation Data'!E130))="","",OFFSET('Sanitation Data'!$E$30,0,10*ROW('Sanitation Data'!E130)))</f>
        <v/>
      </c>
      <c r="CS136" s="275" t="str">
        <f ca="true">+IF(OFFSET('Sanitation Data'!$E$31,0,10*ROW('Sanitation Data'!E130))="","",OFFSET('Sanitation Data'!$E$31,0,10*ROW('Sanitation Data'!E130)))</f>
        <v/>
      </c>
      <c r="CT136" s="275" t="str">
        <f ca="true">+IF(OFFSET('Sanitation Data'!$E$32,0,10*ROW('Sanitation Data'!E130))="","",OFFSET('Sanitation Data'!$E$32,0,10*ROW('Sanitation Data'!E130)))</f>
        <v/>
      </c>
      <c r="CU136" s="275" t="str">
        <f ca="true">+IF(OFFSET('Sanitation Data'!$F$28,0,10*ROW('Sanitation Data'!F130))="","",OFFSET('Sanitation Data'!$F$28,0,10*ROW('Sanitation Data'!F130)))</f>
        <v/>
      </c>
      <c r="CV136" s="275" t="str">
        <f ca="true">+IF(OFFSET('Sanitation Data'!$F$29,0,10*ROW('Sanitation Data'!F130))="","",OFFSET('Sanitation Data'!$F$29,0,10*ROW('Sanitation Data'!F130)))</f>
        <v/>
      </c>
      <c r="CW136" s="275" t="str">
        <f ca="true">+IF(OFFSET('Sanitation Data'!$F$30,0,10*ROW('Sanitation Data'!F130))="","",OFFSET('Sanitation Data'!$F$30,0,10*ROW('Sanitation Data'!F130)))</f>
        <v/>
      </c>
      <c r="CX136" s="275" t="str">
        <f ca="true">+IF(OFFSET('Sanitation Data'!$F$31,0,10*ROW('Sanitation Data'!F130))="","",OFFSET('Sanitation Data'!$F$31,0,10*ROW('Sanitation Data'!F130)))</f>
        <v/>
      </c>
      <c r="CY136" s="275" t="str">
        <f ca="true">+IF(OFFSET('Sanitation Data'!$F$32,0,10*ROW('Sanitation Data'!F130))="","",OFFSET('Sanitation Data'!$F$32,0,10*ROW('Sanitation Data'!F130)))</f>
        <v/>
      </c>
      <c r="CZ136" s="275" t="str">
        <f ca="true">+IF(OFFSET('Sanitation Data'!$G$28,0,10*ROW('Sanitation Data'!G130))="","",OFFSET('Sanitation Data'!$G$28,0,10*ROW('Sanitation Data'!G130)))</f>
        <v/>
      </c>
      <c r="DA136" s="275" t="str">
        <f ca="true">+IF(OFFSET('Sanitation Data'!$G$29,0,10*ROW('Sanitation Data'!G130))="","",OFFSET('Sanitation Data'!$G$29,0,10*ROW('Sanitation Data'!G130)))</f>
        <v/>
      </c>
      <c r="DB136" s="275" t="str">
        <f ca="true">+IF(OFFSET('Sanitation Data'!$G$30,0,10*ROW('Sanitation Data'!G130))="","",OFFSET('Sanitation Data'!$G$30,0,10*ROW('Sanitation Data'!G130)))</f>
        <v/>
      </c>
      <c r="DC136" s="275" t="str">
        <f ca="true">+IF(OFFSET('Sanitation Data'!$G$31,0,10*ROW('Sanitation Data'!G130))="","",OFFSET('Sanitation Data'!$G$31,0,10*ROW('Sanitation Data'!G130)))</f>
        <v/>
      </c>
      <c r="DD136" s="275" t="str">
        <f ca="true">+IF(OFFSET('Sanitation Data'!$G$32,0,10*ROW('Sanitation Data'!G130))="","",OFFSET('Sanitation Data'!$G$32,0,10*ROW('Sanitation Data'!G130)))</f>
        <v/>
      </c>
      <c r="DE136" s="275" t="str">
        <f ca="true">+IF(OFFSET('Sanitation Data'!$H$28,0,10*ROW('Sanitation Data'!H130))="","",OFFSET('Sanitation Data'!$H$28,0,10*ROW('Sanitation Data'!H130)))</f>
        <v/>
      </c>
      <c r="DF136" s="275" t="str">
        <f ca="true">+IF(OFFSET('Sanitation Data'!$H$29,0,10*ROW('Sanitation Data'!H130))="","",OFFSET('Sanitation Data'!$H$29,0,10*ROW('Sanitation Data'!H130)))</f>
        <v/>
      </c>
      <c r="DG136" s="275" t="str">
        <f ca="true">+IF(OFFSET('Sanitation Data'!$H$30,0,10*ROW('Sanitation Data'!H130))="","",OFFSET('Sanitation Data'!$H$30,0,10*ROW('Sanitation Data'!H130)))</f>
        <v/>
      </c>
      <c r="DH136" s="275" t="str">
        <f ca="true">+IF(OFFSET('Sanitation Data'!$H$31,0,10*ROW('Sanitation Data'!H130))="","",OFFSET('Sanitation Data'!$H$31,0,10*ROW('Sanitation Data'!H130)))</f>
        <v/>
      </c>
      <c r="DI136" s="275" t="str">
        <f ca="true">+IF(OFFSET('Sanitation Data'!$H$32,0,10*ROW('Sanitation Data'!H130))="","",OFFSET('Sanitation Data'!$H$32,0,10*ROW('Sanitation Data'!H130)))</f>
        <v/>
      </c>
      <c r="DJ136" s="275" t="str">
        <f ca="true">+IF(OFFSET('Sanitation Data'!$I$28,0,10*ROW('Sanitation Data'!I130))="","",OFFSET('Sanitation Data'!$I$28,0,10*ROW('Sanitation Data'!I130)))</f>
        <v/>
      </c>
      <c r="DK136" s="275" t="str">
        <f ca="true">+IF(OFFSET('Sanitation Data'!$I$29,0,10*ROW('Sanitation Data'!I130))="","",OFFSET('Sanitation Data'!$I$29,0,10*ROW('Sanitation Data'!I130)))</f>
        <v/>
      </c>
      <c r="DL136" s="275" t="str">
        <f ca="true">+IF(OFFSET('Sanitation Data'!$I$30,0,10*ROW('Sanitation Data'!I130))="","",OFFSET('Sanitation Data'!$I$30,0,10*ROW('Sanitation Data'!I130)))</f>
        <v/>
      </c>
      <c r="DM136" s="275" t="str">
        <f ca="true">+IF(OFFSET('Sanitation Data'!$I$31,0,10*ROW('Sanitation Data'!I130))="","",OFFSET('Sanitation Data'!$I$31,0,10*ROW('Sanitation Data'!I130)))</f>
        <v/>
      </c>
      <c r="DN136" s="275" t="str">
        <f ca="true">+IF(OFFSET('Sanitation Data'!$I$32,0,10*ROW('Sanitation Data'!I130))="","",OFFSET('Sanitation Data'!$I$32,0,10*ROW('Sanitation Data'!I130)))</f>
        <v/>
      </c>
      <c r="DO136" s="275" t="str">
        <f ca="true">+IF(OFFSET('Hygiene Data'!$D$11,0,10*ROW('Hygiene Data'!D130))="","",OFFSET('Hygiene Data'!$D$11,0,10*ROW('Hygiene Data'!D130)))</f>
        <v/>
      </c>
      <c r="DP136" s="275" t="str">
        <f ca="true">+IF(OFFSET('Hygiene Data'!$D$12,0,10*ROW('Hygiene Data'!D130))="","",OFFSET('Hygiene Data'!$D$12,0,10*ROW('Hygiene Data'!D130)))</f>
        <v/>
      </c>
      <c r="DQ136" s="275" t="str">
        <f ca="true">+IF(OFFSET('Hygiene Data'!$D$13,0,10*ROW('Hygiene Data'!D130))="","",OFFSET('Hygiene Data'!$D$13,0,10*ROW('Hygiene Data'!D130)))</f>
        <v/>
      </c>
      <c r="DR136" s="275" t="str">
        <f ca="true">+IF(OFFSET('Hygiene Data'!$E$11,0,10*ROW('Hygiene Data'!E130))="","",OFFSET('Hygiene Data'!$E$11,0,10*ROW('Hygiene Data'!E130)))</f>
        <v/>
      </c>
      <c r="DS136" s="275" t="str">
        <f ca="true">+IF(OFFSET('Hygiene Data'!$E$12,0,10*ROW('Hygiene Data'!E130))="","",OFFSET('Hygiene Data'!$E$12,0,10*ROW('Hygiene Data'!E130)))</f>
        <v/>
      </c>
      <c r="DT136" s="275" t="str">
        <f ca="true">+IF(OFFSET('Hygiene Data'!$E$13,0,10*ROW('Hygiene Data'!E130))="","",OFFSET('Hygiene Data'!$E$13,0,10*ROW('Hygiene Data'!E130)))</f>
        <v/>
      </c>
      <c r="DU136" s="275" t="str">
        <f ca="true">+IF(OFFSET('Hygiene Data'!$F$11,0,10*ROW('Hygiene Data'!F130))="","",OFFSET('Hygiene Data'!$F$11,0,10*ROW('Hygiene Data'!F130)))</f>
        <v/>
      </c>
      <c r="DV136" s="275" t="str">
        <f ca="true">+IF(OFFSET('Hygiene Data'!$F$12,0,10*ROW('Hygiene Data'!F130))="","",OFFSET('Hygiene Data'!$F$12,0,10*ROW('Hygiene Data'!F130)))</f>
        <v/>
      </c>
      <c r="DW136" s="275" t="str">
        <f ca="true">+IF(OFFSET('Hygiene Data'!$F$13,0,10*ROW('Hygiene Data'!F130))="","",OFFSET('Hygiene Data'!$F$13,0,10*ROW('Hygiene Data'!F130)))</f>
        <v/>
      </c>
      <c r="DX136" s="275" t="str">
        <f ca="true">+IF(OFFSET('Hygiene Data'!$G$11,0,10*ROW('Hygiene Data'!G130))="","",OFFSET('Hygiene Data'!$G$11,0,10*ROW('Hygiene Data'!G130)))</f>
        <v/>
      </c>
      <c r="DY136" s="275" t="str">
        <f ca="true">+IF(OFFSET('Hygiene Data'!$G$12,0,10*ROW('Hygiene Data'!G130))="","",OFFSET('Hygiene Data'!$G$12,0,10*ROW('Hygiene Data'!G130)))</f>
        <v/>
      </c>
      <c r="DZ136" s="275" t="str">
        <f ca="true">+IF(OFFSET('Hygiene Data'!$G$13,0,10*ROW('Hygiene Data'!G130))="","",OFFSET('Hygiene Data'!$G$13,0,10*ROW('Hygiene Data'!G130)))</f>
        <v/>
      </c>
      <c r="EA136" s="275" t="str">
        <f ca="true">+IF(OFFSET('Hygiene Data'!$H$11,0,10*ROW('Hygiene Data'!H130))="","",OFFSET('Hygiene Data'!$H$11,0,10*ROW('Hygiene Data'!H130)))</f>
        <v/>
      </c>
      <c r="EB136" s="275" t="str">
        <f ca="true">+IF(OFFSET('Hygiene Data'!$H$12,0,10*ROW('Hygiene Data'!H130))="","",OFFSET('Hygiene Data'!$H$12,0,10*ROW('Hygiene Data'!H130)))</f>
        <v/>
      </c>
      <c r="EC136" s="275" t="str">
        <f ca="true">+IF(OFFSET('Hygiene Data'!$H$13,0,10*ROW('Hygiene Data'!H130))="","",OFFSET('Hygiene Data'!$H$13,0,10*ROW('Hygiene Data'!H130)))</f>
        <v/>
      </c>
      <c r="ED136" s="275" t="str">
        <f ca="true">+IF(OFFSET('Hygiene Data'!$I$11,0,10*ROW('Hygiene Data'!I130))="","",OFFSET('Hygiene Data'!$I$11,0,10*ROW('Hygiene Data'!I130)))</f>
        <v/>
      </c>
      <c r="EE136" s="275" t="str">
        <f ca="true">+IF(OFFSET('Hygiene Data'!$I$12,0,10*ROW('Hygiene Data'!I130))="","",OFFSET('Hygiene Data'!$I$12,0,10*ROW('Hygiene Data'!I130)))</f>
        <v/>
      </c>
      <c r="EF136" s="275"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1"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5"/>
      <c r="BS137" s="275" t="str">
        <f ca="true">+IF(OFFSET('Water Data'!$D$27,0,10*ROW('Water Data'!D131))="","",OFFSET('Water Data'!$D$27,0,10*ROW('Water Data'!D131)))</f>
        <v/>
      </c>
      <c r="BT137" s="275" t="str">
        <f ca="true">+IF(OFFSET('Water Data'!$D$28,0,10*ROW('Water Data'!D131))="","",OFFSET('Water Data'!$D$28,0,10*ROW('Water Data'!D131)))</f>
        <v/>
      </c>
      <c r="BU137" s="275" t="str">
        <f ca="true">+IF(OFFSET('Water Data'!$D$29,0,10*ROW('Water Data'!D131))="","",OFFSET('Water Data'!$D$29,0,10*ROW('Water Data'!D131)))</f>
        <v/>
      </c>
      <c r="BV137" s="275" t="str">
        <f ca="true">+IF(OFFSET('Water Data'!$E$27,0,10*ROW('Water Data'!E131))="","",OFFSET('Water Data'!$E$27,0,10*ROW('Water Data'!E131)))</f>
        <v/>
      </c>
      <c r="BW137" s="275" t="str">
        <f ca="true">+IF(OFFSET('Water Data'!$E$28,0,10*ROW('Water Data'!E131))="","",OFFSET('Water Data'!$E$28,0,10*ROW('Water Data'!E131)))</f>
        <v/>
      </c>
      <c r="BX137" s="275" t="str">
        <f ca="true">+IF(OFFSET('Water Data'!$E$29,0,10*ROW('Water Data'!E131))="","",OFFSET('Water Data'!$E$29,0,10*ROW('Water Data'!E131)))</f>
        <v/>
      </c>
      <c r="BY137" s="275" t="str">
        <f ca="true">+IF(OFFSET('Water Data'!$F$27,0,10*ROW('Water Data'!F131))="","",OFFSET('Water Data'!$F$27,0,10*ROW('Water Data'!F131)))</f>
        <v/>
      </c>
      <c r="BZ137" s="275" t="str">
        <f ca="true">+IF(OFFSET('Water Data'!$F$28,0,10*ROW('Water Data'!F131))="","",OFFSET('Water Data'!$F$28,0,10*ROW('Water Data'!F131)))</f>
        <v/>
      </c>
      <c r="CA137" s="275" t="str">
        <f ca="true">+IF(OFFSET('Water Data'!$F$29,0,10*ROW('Water Data'!F131))="","",OFFSET('Water Data'!$F$29,0,10*ROW('Water Data'!F131)))</f>
        <v/>
      </c>
      <c r="CB137" s="275" t="str">
        <f ca="true">+IF(OFFSET('Water Data'!$G$27,0,10*ROW('Water Data'!G131))="","",OFFSET('Water Data'!$G$27,0,10*ROW('Water Data'!G131)))</f>
        <v/>
      </c>
      <c r="CC137" s="275" t="str">
        <f ca="true">+IF(OFFSET('Water Data'!$G$28,0,10*ROW('Water Data'!G131))="","",OFFSET('Water Data'!$G$28,0,10*ROW('Water Data'!G131)))</f>
        <v/>
      </c>
      <c r="CD137" s="275" t="str">
        <f ca="true">+IF(OFFSET('Water Data'!$G$29,0,10*ROW('Water Data'!G131))="","",OFFSET('Water Data'!$G$29,0,10*ROW('Water Data'!G131)))</f>
        <v/>
      </c>
      <c r="CE137" s="275" t="str">
        <f ca="true">+IF(OFFSET('Water Data'!$H$27,0,10*ROW('Water Data'!H131))="","",OFFSET('Water Data'!$H$27,0,10*ROW('Water Data'!H131)))</f>
        <v/>
      </c>
      <c r="CF137" s="275" t="str">
        <f ca="true">+IF(OFFSET('Water Data'!$H$28,0,10*ROW('Water Data'!H131))="","",OFFSET('Water Data'!$H$28,0,10*ROW('Water Data'!H131)))</f>
        <v/>
      </c>
      <c r="CG137" s="275" t="str">
        <f ca="true">+IF(OFFSET('Water Data'!$H$29,0,10*ROW('Water Data'!H131))="","",OFFSET('Water Data'!$H$29,0,10*ROW('Water Data'!H131)))</f>
        <v/>
      </c>
      <c r="CH137" s="275" t="str">
        <f ca="true">+IF(OFFSET('Water Data'!$I$27,0,10*ROW('Water Data'!I131))="","",OFFSET('Water Data'!$I$27,0,10*ROW('Water Data'!I131)))</f>
        <v/>
      </c>
      <c r="CI137" s="275" t="str">
        <f ca="true">+IF(OFFSET('Water Data'!$I$28,0,10*ROW('Water Data'!I131))="","",OFFSET('Water Data'!$I$28,0,10*ROW('Water Data'!I131)))</f>
        <v/>
      </c>
      <c r="CJ137" s="275" t="str">
        <f ca="true">+IF(OFFSET('Water Data'!$I$29,0,10*ROW('Water Data'!I131))="","",OFFSET('Water Data'!$I$29,0,10*ROW('Water Data'!I131)))</f>
        <v/>
      </c>
      <c r="CK137" s="275" t="str">
        <f ca="true">+IF(OFFSET('Sanitation Data'!$D$28,0,10*ROW('Sanitation Data'!D131))="","",OFFSET('Sanitation Data'!$D$28,0,10*ROW('Sanitation Data'!D131)))</f>
        <v/>
      </c>
      <c r="CL137" s="275" t="str">
        <f ca="true">+IF(OFFSET('Sanitation Data'!$D$29,0,10*ROW('Sanitation Data'!D131))="","",OFFSET('Sanitation Data'!$D$29,0,10*ROW('Sanitation Data'!D131)))</f>
        <v/>
      </c>
      <c r="CM137" s="275" t="str">
        <f ca="true">+IF(OFFSET('Sanitation Data'!$D$30,0,10*ROW('Sanitation Data'!D131))="","",OFFSET('Sanitation Data'!$D$30,0,10*ROW('Sanitation Data'!D131)))</f>
        <v/>
      </c>
      <c r="CN137" s="275" t="str">
        <f ca="true">+IF(OFFSET('Sanitation Data'!$D$31,0,10*ROW('Sanitation Data'!D131))="","",OFFSET('Sanitation Data'!$D$31,0,10*ROW('Sanitation Data'!D131)))</f>
        <v/>
      </c>
      <c r="CO137" s="275" t="str">
        <f ca="true">+IF(OFFSET('Sanitation Data'!$D$32,0,10*ROW('Sanitation Data'!D131))="","",OFFSET('Sanitation Data'!$D$32,0,10*ROW('Sanitation Data'!D131)))</f>
        <v/>
      </c>
      <c r="CP137" s="275" t="str">
        <f ca="true">+IF(OFFSET('Sanitation Data'!$E$28,0,10*ROW('Sanitation Data'!E131))="","",OFFSET('Sanitation Data'!$E$28,0,10*ROW('Sanitation Data'!E131)))</f>
        <v/>
      </c>
      <c r="CQ137" s="275" t="str">
        <f ca="true">+IF(OFFSET('Sanitation Data'!$E$29,0,10*ROW('Sanitation Data'!E131))="","",OFFSET('Sanitation Data'!$E$29,0,10*ROW('Sanitation Data'!E131)))</f>
        <v/>
      </c>
      <c r="CR137" s="275" t="str">
        <f ca="true">+IF(OFFSET('Sanitation Data'!$E$30,0,10*ROW('Sanitation Data'!E131))="","",OFFSET('Sanitation Data'!$E$30,0,10*ROW('Sanitation Data'!E131)))</f>
        <v/>
      </c>
      <c r="CS137" s="275" t="str">
        <f ca="true">+IF(OFFSET('Sanitation Data'!$E$31,0,10*ROW('Sanitation Data'!E131))="","",OFFSET('Sanitation Data'!$E$31,0,10*ROW('Sanitation Data'!E131)))</f>
        <v/>
      </c>
      <c r="CT137" s="275" t="str">
        <f ca="true">+IF(OFFSET('Sanitation Data'!$E$32,0,10*ROW('Sanitation Data'!E131))="","",OFFSET('Sanitation Data'!$E$32,0,10*ROW('Sanitation Data'!E131)))</f>
        <v/>
      </c>
      <c r="CU137" s="275" t="str">
        <f ca="true">+IF(OFFSET('Sanitation Data'!$F$28,0,10*ROW('Sanitation Data'!F131))="","",OFFSET('Sanitation Data'!$F$28,0,10*ROW('Sanitation Data'!F131)))</f>
        <v/>
      </c>
      <c r="CV137" s="275" t="str">
        <f ca="true">+IF(OFFSET('Sanitation Data'!$F$29,0,10*ROW('Sanitation Data'!F131))="","",OFFSET('Sanitation Data'!$F$29,0,10*ROW('Sanitation Data'!F131)))</f>
        <v/>
      </c>
      <c r="CW137" s="275" t="str">
        <f ca="true">+IF(OFFSET('Sanitation Data'!$F$30,0,10*ROW('Sanitation Data'!F131))="","",OFFSET('Sanitation Data'!$F$30,0,10*ROW('Sanitation Data'!F131)))</f>
        <v/>
      </c>
      <c r="CX137" s="275" t="str">
        <f ca="true">+IF(OFFSET('Sanitation Data'!$F$31,0,10*ROW('Sanitation Data'!F131))="","",OFFSET('Sanitation Data'!$F$31,0,10*ROW('Sanitation Data'!F131)))</f>
        <v/>
      </c>
      <c r="CY137" s="275" t="str">
        <f ca="true">+IF(OFFSET('Sanitation Data'!$F$32,0,10*ROW('Sanitation Data'!F131))="","",OFFSET('Sanitation Data'!$F$32,0,10*ROW('Sanitation Data'!F131)))</f>
        <v/>
      </c>
      <c r="CZ137" s="275" t="str">
        <f ca="true">+IF(OFFSET('Sanitation Data'!$G$28,0,10*ROW('Sanitation Data'!G131))="","",OFFSET('Sanitation Data'!$G$28,0,10*ROW('Sanitation Data'!G131)))</f>
        <v/>
      </c>
      <c r="DA137" s="275" t="str">
        <f ca="true">+IF(OFFSET('Sanitation Data'!$G$29,0,10*ROW('Sanitation Data'!G131))="","",OFFSET('Sanitation Data'!$G$29,0,10*ROW('Sanitation Data'!G131)))</f>
        <v/>
      </c>
      <c r="DB137" s="275" t="str">
        <f ca="true">+IF(OFFSET('Sanitation Data'!$G$30,0,10*ROW('Sanitation Data'!G131))="","",OFFSET('Sanitation Data'!$G$30,0,10*ROW('Sanitation Data'!G131)))</f>
        <v/>
      </c>
      <c r="DC137" s="275" t="str">
        <f ca="true">+IF(OFFSET('Sanitation Data'!$G$31,0,10*ROW('Sanitation Data'!G131))="","",OFFSET('Sanitation Data'!$G$31,0,10*ROW('Sanitation Data'!G131)))</f>
        <v/>
      </c>
      <c r="DD137" s="275" t="str">
        <f ca="true">+IF(OFFSET('Sanitation Data'!$G$32,0,10*ROW('Sanitation Data'!G131))="","",OFFSET('Sanitation Data'!$G$32,0,10*ROW('Sanitation Data'!G131)))</f>
        <v/>
      </c>
      <c r="DE137" s="275" t="str">
        <f ca="true">+IF(OFFSET('Sanitation Data'!$H$28,0,10*ROW('Sanitation Data'!H131))="","",OFFSET('Sanitation Data'!$H$28,0,10*ROW('Sanitation Data'!H131)))</f>
        <v/>
      </c>
      <c r="DF137" s="275" t="str">
        <f ca="true">+IF(OFFSET('Sanitation Data'!$H$29,0,10*ROW('Sanitation Data'!H131))="","",OFFSET('Sanitation Data'!$H$29,0,10*ROW('Sanitation Data'!H131)))</f>
        <v/>
      </c>
      <c r="DG137" s="275" t="str">
        <f ca="true">+IF(OFFSET('Sanitation Data'!$H$30,0,10*ROW('Sanitation Data'!H131))="","",OFFSET('Sanitation Data'!$H$30,0,10*ROW('Sanitation Data'!H131)))</f>
        <v/>
      </c>
      <c r="DH137" s="275" t="str">
        <f ca="true">+IF(OFFSET('Sanitation Data'!$H$31,0,10*ROW('Sanitation Data'!H131))="","",OFFSET('Sanitation Data'!$H$31,0,10*ROW('Sanitation Data'!H131)))</f>
        <v/>
      </c>
      <c r="DI137" s="275" t="str">
        <f ca="true">+IF(OFFSET('Sanitation Data'!$H$32,0,10*ROW('Sanitation Data'!H131))="","",OFFSET('Sanitation Data'!$H$32,0,10*ROW('Sanitation Data'!H131)))</f>
        <v/>
      </c>
      <c r="DJ137" s="275" t="str">
        <f ca="true">+IF(OFFSET('Sanitation Data'!$I$28,0,10*ROW('Sanitation Data'!I131))="","",OFFSET('Sanitation Data'!$I$28,0,10*ROW('Sanitation Data'!I131)))</f>
        <v/>
      </c>
      <c r="DK137" s="275" t="str">
        <f ca="true">+IF(OFFSET('Sanitation Data'!$I$29,0,10*ROW('Sanitation Data'!I131))="","",OFFSET('Sanitation Data'!$I$29,0,10*ROW('Sanitation Data'!I131)))</f>
        <v/>
      </c>
      <c r="DL137" s="275" t="str">
        <f ca="true">+IF(OFFSET('Sanitation Data'!$I$30,0,10*ROW('Sanitation Data'!I131))="","",OFFSET('Sanitation Data'!$I$30,0,10*ROW('Sanitation Data'!I131)))</f>
        <v/>
      </c>
      <c r="DM137" s="275" t="str">
        <f ca="true">+IF(OFFSET('Sanitation Data'!$I$31,0,10*ROW('Sanitation Data'!I131))="","",OFFSET('Sanitation Data'!$I$31,0,10*ROW('Sanitation Data'!I131)))</f>
        <v/>
      </c>
      <c r="DN137" s="275" t="str">
        <f ca="true">+IF(OFFSET('Sanitation Data'!$I$32,0,10*ROW('Sanitation Data'!I131))="","",OFFSET('Sanitation Data'!$I$32,0,10*ROW('Sanitation Data'!I131)))</f>
        <v/>
      </c>
      <c r="DO137" s="275" t="str">
        <f ca="true">+IF(OFFSET('Hygiene Data'!$D$11,0,10*ROW('Hygiene Data'!D131))="","",OFFSET('Hygiene Data'!$D$11,0,10*ROW('Hygiene Data'!D131)))</f>
        <v/>
      </c>
      <c r="DP137" s="275" t="str">
        <f ca="true">+IF(OFFSET('Hygiene Data'!$D$12,0,10*ROW('Hygiene Data'!D131))="","",OFFSET('Hygiene Data'!$D$12,0,10*ROW('Hygiene Data'!D131)))</f>
        <v/>
      </c>
      <c r="DQ137" s="275" t="str">
        <f ca="true">+IF(OFFSET('Hygiene Data'!$D$13,0,10*ROW('Hygiene Data'!D131))="","",OFFSET('Hygiene Data'!$D$13,0,10*ROW('Hygiene Data'!D131)))</f>
        <v/>
      </c>
      <c r="DR137" s="275" t="str">
        <f ca="true">+IF(OFFSET('Hygiene Data'!$E$11,0,10*ROW('Hygiene Data'!E131))="","",OFFSET('Hygiene Data'!$E$11,0,10*ROW('Hygiene Data'!E131)))</f>
        <v/>
      </c>
      <c r="DS137" s="275" t="str">
        <f ca="true">+IF(OFFSET('Hygiene Data'!$E$12,0,10*ROW('Hygiene Data'!E131))="","",OFFSET('Hygiene Data'!$E$12,0,10*ROW('Hygiene Data'!E131)))</f>
        <v/>
      </c>
      <c r="DT137" s="275" t="str">
        <f ca="true">+IF(OFFSET('Hygiene Data'!$E$13,0,10*ROW('Hygiene Data'!E131))="","",OFFSET('Hygiene Data'!$E$13,0,10*ROW('Hygiene Data'!E131)))</f>
        <v/>
      </c>
      <c r="DU137" s="275" t="str">
        <f ca="true">+IF(OFFSET('Hygiene Data'!$F$11,0,10*ROW('Hygiene Data'!F131))="","",OFFSET('Hygiene Data'!$F$11,0,10*ROW('Hygiene Data'!F131)))</f>
        <v/>
      </c>
      <c r="DV137" s="275" t="str">
        <f ca="true">+IF(OFFSET('Hygiene Data'!$F$12,0,10*ROW('Hygiene Data'!F131))="","",OFFSET('Hygiene Data'!$F$12,0,10*ROW('Hygiene Data'!F131)))</f>
        <v/>
      </c>
      <c r="DW137" s="275" t="str">
        <f ca="true">+IF(OFFSET('Hygiene Data'!$F$13,0,10*ROW('Hygiene Data'!F131))="","",OFFSET('Hygiene Data'!$F$13,0,10*ROW('Hygiene Data'!F131)))</f>
        <v/>
      </c>
      <c r="DX137" s="275" t="str">
        <f ca="true">+IF(OFFSET('Hygiene Data'!$G$11,0,10*ROW('Hygiene Data'!G131))="","",OFFSET('Hygiene Data'!$G$11,0,10*ROW('Hygiene Data'!G131)))</f>
        <v/>
      </c>
      <c r="DY137" s="275" t="str">
        <f ca="true">+IF(OFFSET('Hygiene Data'!$G$12,0,10*ROW('Hygiene Data'!G131))="","",OFFSET('Hygiene Data'!$G$12,0,10*ROW('Hygiene Data'!G131)))</f>
        <v/>
      </c>
      <c r="DZ137" s="275" t="str">
        <f ca="true">+IF(OFFSET('Hygiene Data'!$G$13,0,10*ROW('Hygiene Data'!G131))="","",OFFSET('Hygiene Data'!$G$13,0,10*ROW('Hygiene Data'!G131)))</f>
        <v/>
      </c>
      <c r="EA137" s="275" t="str">
        <f ca="true">+IF(OFFSET('Hygiene Data'!$H$11,0,10*ROW('Hygiene Data'!H131))="","",OFFSET('Hygiene Data'!$H$11,0,10*ROW('Hygiene Data'!H131)))</f>
        <v/>
      </c>
      <c r="EB137" s="275" t="str">
        <f ca="true">+IF(OFFSET('Hygiene Data'!$H$12,0,10*ROW('Hygiene Data'!H131))="","",OFFSET('Hygiene Data'!$H$12,0,10*ROW('Hygiene Data'!H131)))</f>
        <v/>
      </c>
      <c r="EC137" s="275" t="str">
        <f ca="true">+IF(OFFSET('Hygiene Data'!$H$13,0,10*ROW('Hygiene Data'!H131))="","",OFFSET('Hygiene Data'!$H$13,0,10*ROW('Hygiene Data'!H131)))</f>
        <v/>
      </c>
      <c r="ED137" s="275" t="str">
        <f ca="true">+IF(OFFSET('Hygiene Data'!$I$11,0,10*ROW('Hygiene Data'!I131))="","",OFFSET('Hygiene Data'!$I$11,0,10*ROW('Hygiene Data'!I131)))</f>
        <v/>
      </c>
      <c r="EE137" s="275" t="str">
        <f ca="true">+IF(OFFSET('Hygiene Data'!$I$12,0,10*ROW('Hygiene Data'!I131))="","",OFFSET('Hygiene Data'!$I$12,0,10*ROW('Hygiene Data'!I131)))</f>
        <v/>
      </c>
      <c r="EF137" s="275"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1"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5"/>
      <c r="BS138" s="275" t="str">
        <f ca="true">+IF(OFFSET('Water Data'!$D$27,0,10*ROW('Water Data'!D132))="","",OFFSET('Water Data'!$D$27,0,10*ROW('Water Data'!D132)))</f>
        <v/>
      </c>
      <c r="BT138" s="275" t="str">
        <f ca="true">+IF(OFFSET('Water Data'!$D$28,0,10*ROW('Water Data'!D132))="","",OFFSET('Water Data'!$D$28,0,10*ROW('Water Data'!D132)))</f>
        <v/>
      </c>
      <c r="BU138" s="275" t="str">
        <f ca="true">+IF(OFFSET('Water Data'!$D$29,0,10*ROW('Water Data'!D132))="","",OFFSET('Water Data'!$D$29,0,10*ROW('Water Data'!D132)))</f>
        <v/>
      </c>
      <c r="BV138" s="275" t="str">
        <f ca="true">+IF(OFFSET('Water Data'!$E$27,0,10*ROW('Water Data'!E132))="","",OFFSET('Water Data'!$E$27,0,10*ROW('Water Data'!E132)))</f>
        <v/>
      </c>
      <c r="BW138" s="275" t="str">
        <f ca="true">+IF(OFFSET('Water Data'!$E$28,0,10*ROW('Water Data'!E132))="","",OFFSET('Water Data'!$E$28,0,10*ROW('Water Data'!E132)))</f>
        <v/>
      </c>
      <c r="BX138" s="275" t="str">
        <f ca="true">+IF(OFFSET('Water Data'!$E$29,0,10*ROW('Water Data'!E132))="","",OFFSET('Water Data'!$E$29,0,10*ROW('Water Data'!E132)))</f>
        <v/>
      </c>
      <c r="BY138" s="275" t="str">
        <f ca="true">+IF(OFFSET('Water Data'!$F$27,0,10*ROW('Water Data'!F132))="","",OFFSET('Water Data'!$F$27,0,10*ROW('Water Data'!F132)))</f>
        <v/>
      </c>
      <c r="BZ138" s="275" t="str">
        <f ca="true">+IF(OFFSET('Water Data'!$F$28,0,10*ROW('Water Data'!F132))="","",OFFSET('Water Data'!$F$28,0,10*ROW('Water Data'!F132)))</f>
        <v/>
      </c>
      <c r="CA138" s="275" t="str">
        <f ca="true">+IF(OFFSET('Water Data'!$F$29,0,10*ROW('Water Data'!F132))="","",OFFSET('Water Data'!$F$29,0,10*ROW('Water Data'!F132)))</f>
        <v/>
      </c>
      <c r="CB138" s="275" t="str">
        <f ca="true">+IF(OFFSET('Water Data'!$G$27,0,10*ROW('Water Data'!G132))="","",OFFSET('Water Data'!$G$27,0,10*ROW('Water Data'!G132)))</f>
        <v/>
      </c>
      <c r="CC138" s="275" t="str">
        <f ca="true">+IF(OFFSET('Water Data'!$G$28,0,10*ROW('Water Data'!G132))="","",OFFSET('Water Data'!$G$28,0,10*ROW('Water Data'!G132)))</f>
        <v/>
      </c>
      <c r="CD138" s="275" t="str">
        <f ca="true">+IF(OFFSET('Water Data'!$G$29,0,10*ROW('Water Data'!G132))="","",OFFSET('Water Data'!$G$29,0,10*ROW('Water Data'!G132)))</f>
        <v/>
      </c>
      <c r="CE138" s="275" t="str">
        <f ca="true">+IF(OFFSET('Water Data'!$H$27,0,10*ROW('Water Data'!H132))="","",OFFSET('Water Data'!$H$27,0,10*ROW('Water Data'!H132)))</f>
        <v/>
      </c>
      <c r="CF138" s="275" t="str">
        <f ca="true">+IF(OFFSET('Water Data'!$H$28,0,10*ROW('Water Data'!H132))="","",OFFSET('Water Data'!$H$28,0,10*ROW('Water Data'!H132)))</f>
        <v/>
      </c>
      <c r="CG138" s="275" t="str">
        <f ca="true">+IF(OFFSET('Water Data'!$H$29,0,10*ROW('Water Data'!H132))="","",OFFSET('Water Data'!$H$29,0,10*ROW('Water Data'!H132)))</f>
        <v/>
      </c>
      <c r="CH138" s="275" t="str">
        <f ca="true">+IF(OFFSET('Water Data'!$I$27,0,10*ROW('Water Data'!I132))="","",OFFSET('Water Data'!$I$27,0,10*ROW('Water Data'!I132)))</f>
        <v/>
      </c>
      <c r="CI138" s="275" t="str">
        <f ca="true">+IF(OFFSET('Water Data'!$I$28,0,10*ROW('Water Data'!I132))="","",OFFSET('Water Data'!$I$28,0,10*ROW('Water Data'!I132)))</f>
        <v/>
      </c>
      <c r="CJ138" s="275" t="str">
        <f ca="true">+IF(OFFSET('Water Data'!$I$29,0,10*ROW('Water Data'!I132))="","",OFFSET('Water Data'!$I$29,0,10*ROW('Water Data'!I132)))</f>
        <v/>
      </c>
      <c r="CK138" s="275" t="str">
        <f ca="true">+IF(OFFSET('Sanitation Data'!$D$28,0,10*ROW('Sanitation Data'!D132))="","",OFFSET('Sanitation Data'!$D$28,0,10*ROW('Sanitation Data'!D132)))</f>
        <v/>
      </c>
      <c r="CL138" s="275" t="str">
        <f ca="true">+IF(OFFSET('Sanitation Data'!$D$29,0,10*ROW('Sanitation Data'!D132))="","",OFFSET('Sanitation Data'!$D$29,0,10*ROW('Sanitation Data'!D132)))</f>
        <v/>
      </c>
      <c r="CM138" s="275" t="str">
        <f ca="true">+IF(OFFSET('Sanitation Data'!$D$30,0,10*ROW('Sanitation Data'!D132))="","",OFFSET('Sanitation Data'!$D$30,0,10*ROW('Sanitation Data'!D132)))</f>
        <v/>
      </c>
      <c r="CN138" s="275" t="str">
        <f ca="true">+IF(OFFSET('Sanitation Data'!$D$31,0,10*ROW('Sanitation Data'!D132))="","",OFFSET('Sanitation Data'!$D$31,0,10*ROW('Sanitation Data'!D132)))</f>
        <v/>
      </c>
      <c r="CO138" s="275" t="str">
        <f ca="true">+IF(OFFSET('Sanitation Data'!$D$32,0,10*ROW('Sanitation Data'!D132))="","",OFFSET('Sanitation Data'!$D$32,0,10*ROW('Sanitation Data'!D132)))</f>
        <v/>
      </c>
      <c r="CP138" s="275" t="str">
        <f ca="true">+IF(OFFSET('Sanitation Data'!$E$28,0,10*ROW('Sanitation Data'!E132))="","",OFFSET('Sanitation Data'!$E$28,0,10*ROW('Sanitation Data'!E132)))</f>
        <v/>
      </c>
      <c r="CQ138" s="275" t="str">
        <f ca="true">+IF(OFFSET('Sanitation Data'!$E$29,0,10*ROW('Sanitation Data'!E132))="","",OFFSET('Sanitation Data'!$E$29,0,10*ROW('Sanitation Data'!E132)))</f>
        <v/>
      </c>
      <c r="CR138" s="275" t="str">
        <f ca="true">+IF(OFFSET('Sanitation Data'!$E$30,0,10*ROW('Sanitation Data'!E132))="","",OFFSET('Sanitation Data'!$E$30,0,10*ROW('Sanitation Data'!E132)))</f>
        <v/>
      </c>
      <c r="CS138" s="275" t="str">
        <f ca="true">+IF(OFFSET('Sanitation Data'!$E$31,0,10*ROW('Sanitation Data'!E132))="","",OFFSET('Sanitation Data'!$E$31,0,10*ROW('Sanitation Data'!E132)))</f>
        <v/>
      </c>
      <c r="CT138" s="275" t="str">
        <f ca="true">+IF(OFFSET('Sanitation Data'!$E$32,0,10*ROW('Sanitation Data'!E132))="","",OFFSET('Sanitation Data'!$E$32,0,10*ROW('Sanitation Data'!E132)))</f>
        <v/>
      </c>
      <c r="CU138" s="275" t="str">
        <f ca="true">+IF(OFFSET('Sanitation Data'!$F$28,0,10*ROW('Sanitation Data'!F132))="","",OFFSET('Sanitation Data'!$F$28,0,10*ROW('Sanitation Data'!F132)))</f>
        <v/>
      </c>
      <c r="CV138" s="275" t="str">
        <f ca="true">+IF(OFFSET('Sanitation Data'!$F$29,0,10*ROW('Sanitation Data'!F132))="","",OFFSET('Sanitation Data'!$F$29,0,10*ROW('Sanitation Data'!F132)))</f>
        <v/>
      </c>
      <c r="CW138" s="275" t="str">
        <f ca="true">+IF(OFFSET('Sanitation Data'!$F$30,0,10*ROW('Sanitation Data'!F132))="","",OFFSET('Sanitation Data'!$F$30,0,10*ROW('Sanitation Data'!F132)))</f>
        <v/>
      </c>
      <c r="CX138" s="275" t="str">
        <f ca="true">+IF(OFFSET('Sanitation Data'!$F$31,0,10*ROW('Sanitation Data'!F132))="","",OFFSET('Sanitation Data'!$F$31,0,10*ROW('Sanitation Data'!F132)))</f>
        <v/>
      </c>
      <c r="CY138" s="275" t="str">
        <f ca="true">+IF(OFFSET('Sanitation Data'!$F$32,0,10*ROW('Sanitation Data'!F132))="","",OFFSET('Sanitation Data'!$F$32,0,10*ROW('Sanitation Data'!F132)))</f>
        <v/>
      </c>
      <c r="CZ138" s="275" t="str">
        <f ca="true">+IF(OFFSET('Sanitation Data'!$G$28,0,10*ROW('Sanitation Data'!G132))="","",OFFSET('Sanitation Data'!$G$28,0,10*ROW('Sanitation Data'!G132)))</f>
        <v/>
      </c>
      <c r="DA138" s="275" t="str">
        <f ca="true">+IF(OFFSET('Sanitation Data'!$G$29,0,10*ROW('Sanitation Data'!G132))="","",OFFSET('Sanitation Data'!$G$29,0,10*ROW('Sanitation Data'!G132)))</f>
        <v/>
      </c>
      <c r="DB138" s="275" t="str">
        <f ca="true">+IF(OFFSET('Sanitation Data'!$G$30,0,10*ROW('Sanitation Data'!G132))="","",OFFSET('Sanitation Data'!$G$30,0,10*ROW('Sanitation Data'!G132)))</f>
        <v/>
      </c>
      <c r="DC138" s="275" t="str">
        <f ca="true">+IF(OFFSET('Sanitation Data'!$G$31,0,10*ROW('Sanitation Data'!G132))="","",OFFSET('Sanitation Data'!$G$31,0,10*ROW('Sanitation Data'!G132)))</f>
        <v/>
      </c>
      <c r="DD138" s="275" t="str">
        <f ca="true">+IF(OFFSET('Sanitation Data'!$G$32,0,10*ROW('Sanitation Data'!G132))="","",OFFSET('Sanitation Data'!$G$32,0,10*ROW('Sanitation Data'!G132)))</f>
        <v/>
      </c>
      <c r="DE138" s="275" t="str">
        <f ca="true">+IF(OFFSET('Sanitation Data'!$H$28,0,10*ROW('Sanitation Data'!H132))="","",OFFSET('Sanitation Data'!$H$28,0,10*ROW('Sanitation Data'!H132)))</f>
        <v/>
      </c>
      <c r="DF138" s="275" t="str">
        <f ca="true">+IF(OFFSET('Sanitation Data'!$H$29,0,10*ROW('Sanitation Data'!H132))="","",OFFSET('Sanitation Data'!$H$29,0,10*ROW('Sanitation Data'!H132)))</f>
        <v/>
      </c>
      <c r="DG138" s="275" t="str">
        <f ca="true">+IF(OFFSET('Sanitation Data'!$H$30,0,10*ROW('Sanitation Data'!H132))="","",OFFSET('Sanitation Data'!$H$30,0,10*ROW('Sanitation Data'!H132)))</f>
        <v/>
      </c>
      <c r="DH138" s="275" t="str">
        <f ca="true">+IF(OFFSET('Sanitation Data'!$H$31,0,10*ROW('Sanitation Data'!H132))="","",OFFSET('Sanitation Data'!$H$31,0,10*ROW('Sanitation Data'!H132)))</f>
        <v/>
      </c>
      <c r="DI138" s="275" t="str">
        <f ca="true">+IF(OFFSET('Sanitation Data'!$H$32,0,10*ROW('Sanitation Data'!H132))="","",OFFSET('Sanitation Data'!$H$32,0,10*ROW('Sanitation Data'!H132)))</f>
        <v/>
      </c>
      <c r="DJ138" s="275" t="str">
        <f ca="true">+IF(OFFSET('Sanitation Data'!$I$28,0,10*ROW('Sanitation Data'!I132))="","",OFFSET('Sanitation Data'!$I$28,0,10*ROW('Sanitation Data'!I132)))</f>
        <v/>
      </c>
      <c r="DK138" s="275" t="str">
        <f ca="true">+IF(OFFSET('Sanitation Data'!$I$29,0,10*ROW('Sanitation Data'!I132))="","",OFFSET('Sanitation Data'!$I$29,0,10*ROW('Sanitation Data'!I132)))</f>
        <v/>
      </c>
      <c r="DL138" s="275" t="str">
        <f ca="true">+IF(OFFSET('Sanitation Data'!$I$30,0,10*ROW('Sanitation Data'!I132))="","",OFFSET('Sanitation Data'!$I$30,0,10*ROW('Sanitation Data'!I132)))</f>
        <v/>
      </c>
      <c r="DM138" s="275" t="str">
        <f ca="true">+IF(OFFSET('Sanitation Data'!$I$31,0,10*ROW('Sanitation Data'!I132))="","",OFFSET('Sanitation Data'!$I$31,0,10*ROW('Sanitation Data'!I132)))</f>
        <v/>
      </c>
      <c r="DN138" s="275" t="str">
        <f ca="true">+IF(OFFSET('Sanitation Data'!$I$32,0,10*ROW('Sanitation Data'!I132))="","",OFFSET('Sanitation Data'!$I$32,0,10*ROW('Sanitation Data'!I132)))</f>
        <v/>
      </c>
      <c r="DO138" s="275" t="str">
        <f ca="true">+IF(OFFSET('Hygiene Data'!$D$11,0,10*ROW('Hygiene Data'!D132))="","",OFFSET('Hygiene Data'!$D$11,0,10*ROW('Hygiene Data'!D132)))</f>
        <v/>
      </c>
      <c r="DP138" s="275" t="str">
        <f ca="true">+IF(OFFSET('Hygiene Data'!$D$12,0,10*ROW('Hygiene Data'!D132))="","",OFFSET('Hygiene Data'!$D$12,0,10*ROW('Hygiene Data'!D132)))</f>
        <v/>
      </c>
      <c r="DQ138" s="275" t="str">
        <f ca="true">+IF(OFFSET('Hygiene Data'!$D$13,0,10*ROW('Hygiene Data'!D132))="","",OFFSET('Hygiene Data'!$D$13,0,10*ROW('Hygiene Data'!D132)))</f>
        <v/>
      </c>
      <c r="DR138" s="275" t="str">
        <f ca="true">+IF(OFFSET('Hygiene Data'!$E$11,0,10*ROW('Hygiene Data'!E132))="","",OFFSET('Hygiene Data'!$E$11,0,10*ROW('Hygiene Data'!E132)))</f>
        <v/>
      </c>
      <c r="DS138" s="275" t="str">
        <f ca="true">+IF(OFFSET('Hygiene Data'!$E$12,0,10*ROW('Hygiene Data'!E132))="","",OFFSET('Hygiene Data'!$E$12,0,10*ROW('Hygiene Data'!E132)))</f>
        <v/>
      </c>
      <c r="DT138" s="275" t="str">
        <f ca="true">+IF(OFFSET('Hygiene Data'!$E$13,0,10*ROW('Hygiene Data'!E132))="","",OFFSET('Hygiene Data'!$E$13,0,10*ROW('Hygiene Data'!E132)))</f>
        <v/>
      </c>
      <c r="DU138" s="275" t="str">
        <f ca="true">+IF(OFFSET('Hygiene Data'!$F$11,0,10*ROW('Hygiene Data'!F132))="","",OFFSET('Hygiene Data'!$F$11,0,10*ROW('Hygiene Data'!F132)))</f>
        <v/>
      </c>
      <c r="DV138" s="275" t="str">
        <f ca="true">+IF(OFFSET('Hygiene Data'!$F$12,0,10*ROW('Hygiene Data'!F132))="","",OFFSET('Hygiene Data'!$F$12,0,10*ROW('Hygiene Data'!F132)))</f>
        <v/>
      </c>
      <c r="DW138" s="275" t="str">
        <f ca="true">+IF(OFFSET('Hygiene Data'!$F$13,0,10*ROW('Hygiene Data'!F132))="","",OFFSET('Hygiene Data'!$F$13,0,10*ROW('Hygiene Data'!F132)))</f>
        <v/>
      </c>
      <c r="DX138" s="275" t="str">
        <f ca="true">+IF(OFFSET('Hygiene Data'!$G$11,0,10*ROW('Hygiene Data'!G132))="","",OFFSET('Hygiene Data'!$G$11,0,10*ROW('Hygiene Data'!G132)))</f>
        <v/>
      </c>
      <c r="DY138" s="275" t="str">
        <f ca="true">+IF(OFFSET('Hygiene Data'!$G$12,0,10*ROW('Hygiene Data'!G132))="","",OFFSET('Hygiene Data'!$G$12,0,10*ROW('Hygiene Data'!G132)))</f>
        <v/>
      </c>
      <c r="DZ138" s="275" t="str">
        <f ca="true">+IF(OFFSET('Hygiene Data'!$G$13,0,10*ROW('Hygiene Data'!G132))="","",OFFSET('Hygiene Data'!$G$13,0,10*ROW('Hygiene Data'!G132)))</f>
        <v/>
      </c>
      <c r="EA138" s="275" t="str">
        <f ca="true">+IF(OFFSET('Hygiene Data'!$H$11,0,10*ROW('Hygiene Data'!H132))="","",OFFSET('Hygiene Data'!$H$11,0,10*ROW('Hygiene Data'!H132)))</f>
        <v/>
      </c>
      <c r="EB138" s="275" t="str">
        <f ca="true">+IF(OFFSET('Hygiene Data'!$H$12,0,10*ROW('Hygiene Data'!H132))="","",OFFSET('Hygiene Data'!$H$12,0,10*ROW('Hygiene Data'!H132)))</f>
        <v/>
      </c>
      <c r="EC138" s="275" t="str">
        <f ca="true">+IF(OFFSET('Hygiene Data'!$H$13,0,10*ROW('Hygiene Data'!H132))="","",OFFSET('Hygiene Data'!$H$13,0,10*ROW('Hygiene Data'!H132)))</f>
        <v/>
      </c>
      <c r="ED138" s="275" t="str">
        <f ca="true">+IF(OFFSET('Hygiene Data'!$I$11,0,10*ROW('Hygiene Data'!I132))="","",OFFSET('Hygiene Data'!$I$11,0,10*ROW('Hygiene Data'!I132)))</f>
        <v/>
      </c>
      <c r="EE138" s="275" t="str">
        <f ca="true">+IF(OFFSET('Hygiene Data'!$I$12,0,10*ROW('Hygiene Data'!I132))="","",OFFSET('Hygiene Data'!$I$12,0,10*ROW('Hygiene Data'!I132)))</f>
        <v/>
      </c>
      <c r="EF138" s="275"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1"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5"/>
      <c r="BS139" s="275" t="str">
        <f ca="true">+IF(OFFSET('Water Data'!$D$27,0,10*ROW('Water Data'!D133))="","",OFFSET('Water Data'!$D$27,0,10*ROW('Water Data'!D133)))</f>
        <v/>
      </c>
      <c r="BT139" s="275" t="str">
        <f ca="true">+IF(OFFSET('Water Data'!$D$28,0,10*ROW('Water Data'!D133))="","",OFFSET('Water Data'!$D$28,0,10*ROW('Water Data'!D133)))</f>
        <v/>
      </c>
      <c r="BU139" s="275" t="str">
        <f ca="true">+IF(OFFSET('Water Data'!$D$29,0,10*ROW('Water Data'!D133))="","",OFFSET('Water Data'!$D$29,0,10*ROW('Water Data'!D133)))</f>
        <v/>
      </c>
      <c r="BV139" s="275" t="str">
        <f ca="true">+IF(OFFSET('Water Data'!$E$27,0,10*ROW('Water Data'!E133))="","",OFFSET('Water Data'!$E$27,0,10*ROW('Water Data'!E133)))</f>
        <v/>
      </c>
      <c r="BW139" s="275" t="str">
        <f ca="true">+IF(OFFSET('Water Data'!$E$28,0,10*ROW('Water Data'!E133))="","",OFFSET('Water Data'!$E$28,0,10*ROW('Water Data'!E133)))</f>
        <v/>
      </c>
      <c r="BX139" s="275" t="str">
        <f ca="true">+IF(OFFSET('Water Data'!$E$29,0,10*ROW('Water Data'!E133))="","",OFFSET('Water Data'!$E$29,0,10*ROW('Water Data'!E133)))</f>
        <v/>
      </c>
      <c r="BY139" s="275" t="str">
        <f ca="true">+IF(OFFSET('Water Data'!$F$27,0,10*ROW('Water Data'!F133))="","",OFFSET('Water Data'!$F$27,0,10*ROW('Water Data'!F133)))</f>
        <v/>
      </c>
      <c r="BZ139" s="275" t="str">
        <f ca="true">+IF(OFFSET('Water Data'!$F$28,0,10*ROW('Water Data'!F133))="","",OFFSET('Water Data'!$F$28,0,10*ROW('Water Data'!F133)))</f>
        <v/>
      </c>
      <c r="CA139" s="275" t="str">
        <f ca="true">+IF(OFFSET('Water Data'!$F$29,0,10*ROW('Water Data'!F133))="","",OFFSET('Water Data'!$F$29,0,10*ROW('Water Data'!F133)))</f>
        <v/>
      </c>
      <c r="CB139" s="275" t="str">
        <f ca="true">+IF(OFFSET('Water Data'!$G$27,0,10*ROW('Water Data'!G133))="","",OFFSET('Water Data'!$G$27,0,10*ROW('Water Data'!G133)))</f>
        <v/>
      </c>
      <c r="CC139" s="275" t="str">
        <f ca="true">+IF(OFFSET('Water Data'!$G$28,0,10*ROW('Water Data'!G133))="","",OFFSET('Water Data'!$G$28,0,10*ROW('Water Data'!G133)))</f>
        <v/>
      </c>
      <c r="CD139" s="275" t="str">
        <f ca="true">+IF(OFFSET('Water Data'!$G$29,0,10*ROW('Water Data'!G133))="","",OFFSET('Water Data'!$G$29,0,10*ROW('Water Data'!G133)))</f>
        <v/>
      </c>
      <c r="CE139" s="275" t="str">
        <f ca="true">+IF(OFFSET('Water Data'!$H$27,0,10*ROW('Water Data'!H133))="","",OFFSET('Water Data'!$H$27,0,10*ROW('Water Data'!H133)))</f>
        <v/>
      </c>
      <c r="CF139" s="275" t="str">
        <f ca="true">+IF(OFFSET('Water Data'!$H$28,0,10*ROW('Water Data'!H133))="","",OFFSET('Water Data'!$H$28,0,10*ROW('Water Data'!H133)))</f>
        <v/>
      </c>
      <c r="CG139" s="275" t="str">
        <f ca="true">+IF(OFFSET('Water Data'!$H$29,0,10*ROW('Water Data'!H133))="","",OFFSET('Water Data'!$H$29,0,10*ROW('Water Data'!H133)))</f>
        <v/>
      </c>
      <c r="CH139" s="275" t="str">
        <f ca="true">+IF(OFFSET('Water Data'!$I$27,0,10*ROW('Water Data'!I133))="","",OFFSET('Water Data'!$I$27,0,10*ROW('Water Data'!I133)))</f>
        <v/>
      </c>
      <c r="CI139" s="275" t="str">
        <f ca="true">+IF(OFFSET('Water Data'!$I$28,0,10*ROW('Water Data'!I133))="","",OFFSET('Water Data'!$I$28,0,10*ROW('Water Data'!I133)))</f>
        <v/>
      </c>
      <c r="CJ139" s="275" t="str">
        <f ca="true">+IF(OFFSET('Water Data'!$I$29,0,10*ROW('Water Data'!I133))="","",OFFSET('Water Data'!$I$29,0,10*ROW('Water Data'!I133)))</f>
        <v/>
      </c>
      <c r="CK139" s="275" t="str">
        <f ca="true">+IF(OFFSET('Sanitation Data'!$D$28,0,10*ROW('Sanitation Data'!D133))="","",OFFSET('Sanitation Data'!$D$28,0,10*ROW('Sanitation Data'!D133)))</f>
        <v/>
      </c>
      <c r="CL139" s="275" t="str">
        <f ca="true">+IF(OFFSET('Sanitation Data'!$D$29,0,10*ROW('Sanitation Data'!D133))="","",OFFSET('Sanitation Data'!$D$29,0,10*ROW('Sanitation Data'!D133)))</f>
        <v/>
      </c>
      <c r="CM139" s="275" t="str">
        <f ca="true">+IF(OFFSET('Sanitation Data'!$D$30,0,10*ROW('Sanitation Data'!D133))="","",OFFSET('Sanitation Data'!$D$30,0,10*ROW('Sanitation Data'!D133)))</f>
        <v/>
      </c>
      <c r="CN139" s="275" t="str">
        <f ca="true">+IF(OFFSET('Sanitation Data'!$D$31,0,10*ROW('Sanitation Data'!D133))="","",OFFSET('Sanitation Data'!$D$31,0,10*ROW('Sanitation Data'!D133)))</f>
        <v/>
      </c>
      <c r="CO139" s="275" t="str">
        <f ca="true">+IF(OFFSET('Sanitation Data'!$D$32,0,10*ROW('Sanitation Data'!D133))="","",OFFSET('Sanitation Data'!$D$32,0,10*ROW('Sanitation Data'!D133)))</f>
        <v/>
      </c>
      <c r="CP139" s="275" t="str">
        <f ca="true">+IF(OFFSET('Sanitation Data'!$E$28,0,10*ROW('Sanitation Data'!E133))="","",OFFSET('Sanitation Data'!$E$28,0,10*ROW('Sanitation Data'!E133)))</f>
        <v/>
      </c>
      <c r="CQ139" s="275" t="str">
        <f ca="true">+IF(OFFSET('Sanitation Data'!$E$29,0,10*ROW('Sanitation Data'!E133))="","",OFFSET('Sanitation Data'!$E$29,0,10*ROW('Sanitation Data'!E133)))</f>
        <v/>
      </c>
      <c r="CR139" s="275" t="str">
        <f ca="true">+IF(OFFSET('Sanitation Data'!$E$30,0,10*ROW('Sanitation Data'!E133))="","",OFFSET('Sanitation Data'!$E$30,0,10*ROW('Sanitation Data'!E133)))</f>
        <v/>
      </c>
      <c r="CS139" s="275" t="str">
        <f ca="true">+IF(OFFSET('Sanitation Data'!$E$31,0,10*ROW('Sanitation Data'!E133))="","",OFFSET('Sanitation Data'!$E$31,0,10*ROW('Sanitation Data'!E133)))</f>
        <v/>
      </c>
      <c r="CT139" s="275" t="str">
        <f ca="true">+IF(OFFSET('Sanitation Data'!$E$32,0,10*ROW('Sanitation Data'!E133))="","",OFFSET('Sanitation Data'!$E$32,0,10*ROW('Sanitation Data'!E133)))</f>
        <v/>
      </c>
      <c r="CU139" s="275" t="str">
        <f ca="true">+IF(OFFSET('Sanitation Data'!$F$28,0,10*ROW('Sanitation Data'!F133))="","",OFFSET('Sanitation Data'!$F$28,0,10*ROW('Sanitation Data'!F133)))</f>
        <v/>
      </c>
      <c r="CV139" s="275" t="str">
        <f ca="true">+IF(OFFSET('Sanitation Data'!$F$29,0,10*ROW('Sanitation Data'!F133))="","",OFFSET('Sanitation Data'!$F$29,0,10*ROW('Sanitation Data'!F133)))</f>
        <v/>
      </c>
      <c r="CW139" s="275" t="str">
        <f ca="true">+IF(OFFSET('Sanitation Data'!$F$30,0,10*ROW('Sanitation Data'!F133))="","",OFFSET('Sanitation Data'!$F$30,0,10*ROW('Sanitation Data'!F133)))</f>
        <v/>
      </c>
      <c r="CX139" s="275" t="str">
        <f ca="true">+IF(OFFSET('Sanitation Data'!$F$31,0,10*ROW('Sanitation Data'!F133))="","",OFFSET('Sanitation Data'!$F$31,0,10*ROW('Sanitation Data'!F133)))</f>
        <v/>
      </c>
      <c r="CY139" s="275" t="str">
        <f ca="true">+IF(OFFSET('Sanitation Data'!$F$32,0,10*ROW('Sanitation Data'!F133))="","",OFFSET('Sanitation Data'!$F$32,0,10*ROW('Sanitation Data'!F133)))</f>
        <v/>
      </c>
      <c r="CZ139" s="275" t="str">
        <f ca="true">+IF(OFFSET('Sanitation Data'!$G$28,0,10*ROW('Sanitation Data'!G133))="","",OFFSET('Sanitation Data'!$G$28,0,10*ROW('Sanitation Data'!G133)))</f>
        <v/>
      </c>
      <c r="DA139" s="275" t="str">
        <f ca="true">+IF(OFFSET('Sanitation Data'!$G$29,0,10*ROW('Sanitation Data'!G133))="","",OFFSET('Sanitation Data'!$G$29,0,10*ROW('Sanitation Data'!G133)))</f>
        <v/>
      </c>
      <c r="DB139" s="275" t="str">
        <f ca="true">+IF(OFFSET('Sanitation Data'!$G$30,0,10*ROW('Sanitation Data'!G133))="","",OFFSET('Sanitation Data'!$G$30,0,10*ROW('Sanitation Data'!G133)))</f>
        <v/>
      </c>
      <c r="DC139" s="275" t="str">
        <f ca="true">+IF(OFFSET('Sanitation Data'!$G$31,0,10*ROW('Sanitation Data'!G133))="","",OFFSET('Sanitation Data'!$G$31,0,10*ROW('Sanitation Data'!G133)))</f>
        <v/>
      </c>
      <c r="DD139" s="275" t="str">
        <f ca="true">+IF(OFFSET('Sanitation Data'!$G$32,0,10*ROW('Sanitation Data'!G133))="","",OFFSET('Sanitation Data'!$G$32,0,10*ROW('Sanitation Data'!G133)))</f>
        <v/>
      </c>
      <c r="DE139" s="275" t="str">
        <f ca="true">+IF(OFFSET('Sanitation Data'!$H$28,0,10*ROW('Sanitation Data'!H133))="","",OFFSET('Sanitation Data'!$H$28,0,10*ROW('Sanitation Data'!H133)))</f>
        <v/>
      </c>
      <c r="DF139" s="275" t="str">
        <f ca="true">+IF(OFFSET('Sanitation Data'!$H$29,0,10*ROW('Sanitation Data'!H133))="","",OFFSET('Sanitation Data'!$H$29,0,10*ROW('Sanitation Data'!H133)))</f>
        <v/>
      </c>
      <c r="DG139" s="275" t="str">
        <f ca="true">+IF(OFFSET('Sanitation Data'!$H$30,0,10*ROW('Sanitation Data'!H133))="","",OFFSET('Sanitation Data'!$H$30,0,10*ROW('Sanitation Data'!H133)))</f>
        <v/>
      </c>
      <c r="DH139" s="275" t="str">
        <f ca="true">+IF(OFFSET('Sanitation Data'!$H$31,0,10*ROW('Sanitation Data'!H133))="","",OFFSET('Sanitation Data'!$H$31,0,10*ROW('Sanitation Data'!H133)))</f>
        <v/>
      </c>
      <c r="DI139" s="275" t="str">
        <f ca="true">+IF(OFFSET('Sanitation Data'!$H$32,0,10*ROW('Sanitation Data'!H133))="","",OFFSET('Sanitation Data'!$H$32,0,10*ROW('Sanitation Data'!H133)))</f>
        <v/>
      </c>
      <c r="DJ139" s="275" t="str">
        <f ca="true">+IF(OFFSET('Sanitation Data'!$I$28,0,10*ROW('Sanitation Data'!I133))="","",OFFSET('Sanitation Data'!$I$28,0,10*ROW('Sanitation Data'!I133)))</f>
        <v/>
      </c>
      <c r="DK139" s="275" t="str">
        <f ca="true">+IF(OFFSET('Sanitation Data'!$I$29,0,10*ROW('Sanitation Data'!I133))="","",OFFSET('Sanitation Data'!$I$29,0,10*ROW('Sanitation Data'!I133)))</f>
        <v/>
      </c>
      <c r="DL139" s="275" t="str">
        <f ca="true">+IF(OFFSET('Sanitation Data'!$I$30,0,10*ROW('Sanitation Data'!I133))="","",OFFSET('Sanitation Data'!$I$30,0,10*ROW('Sanitation Data'!I133)))</f>
        <v/>
      </c>
      <c r="DM139" s="275" t="str">
        <f ca="true">+IF(OFFSET('Sanitation Data'!$I$31,0,10*ROW('Sanitation Data'!I133))="","",OFFSET('Sanitation Data'!$I$31,0,10*ROW('Sanitation Data'!I133)))</f>
        <v/>
      </c>
      <c r="DN139" s="275" t="str">
        <f ca="true">+IF(OFFSET('Sanitation Data'!$I$32,0,10*ROW('Sanitation Data'!I133))="","",OFFSET('Sanitation Data'!$I$32,0,10*ROW('Sanitation Data'!I133)))</f>
        <v/>
      </c>
      <c r="DO139" s="275" t="str">
        <f ca="true">+IF(OFFSET('Hygiene Data'!$D$11,0,10*ROW('Hygiene Data'!D133))="","",OFFSET('Hygiene Data'!$D$11,0,10*ROW('Hygiene Data'!D133)))</f>
        <v/>
      </c>
      <c r="DP139" s="275" t="str">
        <f ca="true">+IF(OFFSET('Hygiene Data'!$D$12,0,10*ROW('Hygiene Data'!D133))="","",OFFSET('Hygiene Data'!$D$12,0,10*ROW('Hygiene Data'!D133)))</f>
        <v/>
      </c>
      <c r="DQ139" s="275" t="str">
        <f ca="true">+IF(OFFSET('Hygiene Data'!$D$13,0,10*ROW('Hygiene Data'!D133))="","",OFFSET('Hygiene Data'!$D$13,0,10*ROW('Hygiene Data'!D133)))</f>
        <v/>
      </c>
      <c r="DR139" s="275" t="str">
        <f ca="true">+IF(OFFSET('Hygiene Data'!$E$11,0,10*ROW('Hygiene Data'!E133))="","",OFFSET('Hygiene Data'!$E$11,0,10*ROW('Hygiene Data'!E133)))</f>
        <v/>
      </c>
      <c r="DS139" s="275" t="str">
        <f ca="true">+IF(OFFSET('Hygiene Data'!$E$12,0,10*ROW('Hygiene Data'!E133))="","",OFFSET('Hygiene Data'!$E$12,0,10*ROW('Hygiene Data'!E133)))</f>
        <v/>
      </c>
      <c r="DT139" s="275" t="str">
        <f ca="true">+IF(OFFSET('Hygiene Data'!$E$13,0,10*ROW('Hygiene Data'!E133))="","",OFFSET('Hygiene Data'!$E$13,0,10*ROW('Hygiene Data'!E133)))</f>
        <v/>
      </c>
      <c r="DU139" s="275" t="str">
        <f ca="true">+IF(OFFSET('Hygiene Data'!$F$11,0,10*ROW('Hygiene Data'!F133))="","",OFFSET('Hygiene Data'!$F$11,0,10*ROW('Hygiene Data'!F133)))</f>
        <v/>
      </c>
      <c r="DV139" s="275" t="str">
        <f ca="true">+IF(OFFSET('Hygiene Data'!$F$12,0,10*ROW('Hygiene Data'!F133))="","",OFFSET('Hygiene Data'!$F$12,0,10*ROW('Hygiene Data'!F133)))</f>
        <v/>
      </c>
      <c r="DW139" s="275" t="str">
        <f ca="true">+IF(OFFSET('Hygiene Data'!$F$13,0,10*ROW('Hygiene Data'!F133))="","",OFFSET('Hygiene Data'!$F$13,0,10*ROW('Hygiene Data'!F133)))</f>
        <v/>
      </c>
      <c r="DX139" s="275" t="str">
        <f ca="true">+IF(OFFSET('Hygiene Data'!$G$11,0,10*ROW('Hygiene Data'!G133))="","",OFFSET('Hygiene Data'!$G$11,0,10*ROW('Hygiene Data'!G133)))</f>
        <v/>
      </c>
      <c r="DY139" s="275" t="str">
        <f ca="true">+IF(OFFSET('Hygiene Data'!$G$12,0,10*ROW('Hygiene Data'!G133))="","",OFFSET('Hygiene Data'!$G$12,0,10*ROW('Hygiene Data'!G133)))</f>
        <v/>
      </c>
      <c r="DZ139" s="275" t="str">
        <f ca="true">+IF(OFFSET('Hygiene Data'!$G$13,0,10*ROW('Hygiene Data'!G133))="","",OFFSET('Hygiene Data'!$G$13,0,10*ROW('Hygiene Data'!G133)))</f>
        <v/>
      </c>
      <c r="EA139" s="275" t="str">
        <f ca="true">+IF(OFFSET('Hygiene Data'!$H$11,0,10*ROW('Hygiene Data'!H133))="","",OFFSET('Hygiene Data'!$H$11,0,10*ROW('Hygiene Data'!H133)))</f>
        <v/>
      </c>
      <c r="EB139" s="275" t="str">
        <f ca="true">+IF(OFFSET('Hygiene Data'!$H$12,0,10*ROW('Hygiene Data'!H133))="","",OFFSET('Hygiene Data'!$H$12,0,10*ROW('Hygiene Data'!H133)))</f>
        <v/>
      </c>
      <c r="EC139" s="275" t="str">
        <f ca="true">+IF(OFFSET('Hygiene Data'!$H$13,0,10*ROW('Hygiene Data'!H133))="","",OFFSET('Hygiene Data'!$H$13,0,10*ROW('Hygiene Data'!H133)))</f>
        <v/>
      </c>
      <c r="ED139" s="275" t="str">
        <f ca="true">+IF(OFFSET('Hygiene Data'!$I$11,0,10*ROW('Hygiene Data'!I133))="","",OFFSET('Hygiene Data'!$I$11,0,10*ROW('Hygiene Data'!I133)))</f>
        <v/>
      </c>
      <c r="EE139" s="275" t="str">
        <f ca="true">+IF(OFFSET('Hygiene Data'!$I$12,0,10*ROW('Hygiene Data'!I133))="","",OFFSET('Hygiene Data'!$I$12,0,10*ROW('Hygiene Data'!I133)))</f>
        <v/>
      </c>
      <c r="EF139" s="275"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1"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5"/>
      <c r="BS140" s="275" t="str">
        <f ca="true">+IF(OFFSET('Water Data'!$D$27,0,10*ROW('Water Data'!D134))="","",OFFSET('Water Data'!$D$27,0,10*ROW('Water Data'!D134)))</f>
        <v/>
      </c>
      <c r="BT140" s="275" t="str">
        <f ca="true">+IF(OFFSET('Water Data'!$D$28,0,10*ROW('Water Data'!D134))="","",OFFSET('Water Data'!$D$28,0,10*ROW('Water Data'!D134)))</f>
        <v/>
      </c>
      <c r="BU140" s="275" t="str">
        <f ca="true">+IF(OFFSET('Water Data'!$D$29,0,10*ROW('Water Data'!D134))="","",OFFSET('Water Data'!$D$29,0,10*ROW('Water Data'!D134)))</f>
        <v/>
      </c>
      <c r="BV140" s="275" t="str">
        <f ca="true">+IF(OFFSET('Water Data'!$E$27,0,10*ROW('Water Data'!E134))="","",OFFSET('Water Data'!$E$27,0,10*ROW('Water Data'!E134)))</f>
        <v/>
      </c>
      <c r="BW140" s="275" t="str">
        <f ca="true">+IF(OFFSET('Water Data'!$E$28,0,10*ROW('Water Data'!E134))="","",OFFSET('Water Data'!$E$28,0,10*ROW('Water Data'!E134)))</f>
        <v/>
      </c>
      <c r="BX140" s="275" t="str">
        <f ca="true">+IF(OFFSET('Water Data'!$E$29,0,10*ROW('Water Data'!E134))="","",OFFSET('Water Data'!$E$29,0,10*ROW('Water Data'!E134)))</f>
        <v/>
      </c>
      <c r="BY140" s="275" t="str">
        <f ca="true">+IF(OFFSET('Water Data'!$F$27,0,10*ROW('Water Data'!F134))="","",OFFSET('Water Data'!$F$27,0,10*ROW('Water Data'!F134)))</f>
        <v/>
      </c>
      <c r="BZ140" s="275" t="str">
        <f ca="true">+IF(OFFSET('Water Data'!$F$28,0,10*ROW('Water Data'!F134))="","",OFFSET('Water Data'!$F$28,0,10*ROW('Water Data'!F134)))</f>
        <v/>
      </c>
      <c r="CA140" s="275" t="str">
        <f ca="true">+IF(OFFSET('Water Data'!$F$29,0,10*ROW('Water Data'!F134))="","",OFFSET('Water Data'!$F$29,0,10*ROW('Water Data'!F134)))</f>
        <v/>
      </c>
      <c r="CB140" s="275" t="str">
        <f ca="true">+IF(OFFSET('Water Data'!$G$27,0,10*ROW('Water Data'!G134))="","",OFFSET('Water Data'!$G$27,0,10*ROW('Water Data'!G134)))</f>
        <v/>
      </c>
      <c r="CC140" s="275" t="str">
        <f ca="true">+IF(OFFSET('Water Data'!$G$28,0,10*ROW('Water Data'!G134))="","",OFFSET('Water Data'!$G$28,0,10*ROW('Water Data'!G134)))</f>
        <v/>
      </c>
      <c r="CD140" s="275" t="str">
        <f ca="true">+IF(OFFSET('Water Data'!$G$29,0,10*ROW('Water Data'!G134))="","",OFFSET('Water Data'!$G$29,0,10*ROW('Water Data'!G134)))</f>
        <v/>
      </c>
      <c r="CE140" s="275" t="str">
        <f ca="true">+IF(OFFSET('Water Data'!$H$27,0,10*ROW('Water Data'!H134))="","",OFFSET('Water Data'!$H$27,0,10*ROW('Water Data'!H134)))</f>
        <v/>
      </c>
      <c r="CF140" s="275" t="str">
        <f ca="true">+IF(OFFSET('Water Data'!$H$28,0,10*ROW('Water Data'!H134))="","",OFFSET('Water Data'!$H$28,0,10*ROW('Water Data'!H134)))</f>
        <v/>
      </c>
      <c r="CG140" s="275" t="str">
        <f ca="true">+IF(OFFSET('Water Data'!$H$29,0,10*ROW('Water Data'!H134))="","",OFFSET('Water Data'!$H$29,0,10*ROW('Water Data'!H134)))</f>
        <v/>
      </c>
      <c r="CH140" s="275" t="str">
        <f ca="true">+IF(OFFSET('Water Data'!$I$27,0,10*ROW('Water Data'!I134))="","",OFFSET('Water Data'!$I$27,0,10*ROW('Water Data'!I134)))</f>
        <v/>
      </c>
      <c r="CI140" s="275" t="str">
        <f ca="true">+IF(OFFSET('Water Data'!$I$28,0,10*ROW('Water Data'!I134))="","",OFFSET('Water Data'!$I$28,0,10*ROW('Water Data'!I134)))</f>
        <v/>
      </c>
      <c r="CJ140" s="275" t="str">
        <f ca="true">+IF(OFFSET('Water Data'!$I$29,0,10*ROW('Water Data'!I134))="","",OFFSET('Water Data'!$I$29,0,10*ROW('Water Data'!I134)))</f>
        <v/>
      </c>
      <c r="CK140" s="275" t="str">
        <f ca="true">+IF(OFFSET('Sanitation Data'!$D$28,0,10*ROW('Sanitation Data'!D134))="","",OFFSET('Sanitation Data'!$D$28,0,10*ROW('Sanitation Data'!D134)))</f>
        <v/>
      </c>
      <c r="CL140" s="275" t="str">
        <f ca="true">+IF(OFFSET('Sanitation Data'!$D$29,0,10*ROW('Sanitation Data'!D134))="","",OFFSET('Sanitation Data'!$D$29,0,10*ROW('Sanitation Data'!D134)))</f>
        <v/>
      </c>
      <c r="CM140" s="275" t="str">
        <f ca="true">+IF(OFFSET('Sanitation Data'!$D$30,0,10*ROW('Sanitation Data'!D134))="","",OFFSET('Sanitation Data'!$D$30,0,10*ROW('Sanitation Data'!D134)))</f>
        <v/>
      </c>
      <c r="CN140" s="275" t="str">
        <f ca="true">+IF(OFFSET('Sanitation Data'!$D$31,0,10*ROW('Sanitation Data'!D134))="","",OFFSET('Sanitation Data'!$D$31,0,10*ROW('Sanitation Data'!D134)))</f>
        <v/>
      </c>
      <c r="CO140" s="275" t="str">
        <f ca="true">+IF(OFFSET('Sanitation Data'!$D$32,0,10*ROW('Sanitation Data'!D134))="","",OFFSET('Sanitation Data'!$D$32,0,10*ROW('Sanitation Data'!D134)))</f>
        <v/>
      </c>
      <c r="CP140" s="275" t="str">
        <f ca="true">+IF(OFFSET('Sanitation Data'!$E$28,0,10*ROW('Sanitation Data'!E134))="","",OFFSET('Sanitation Data'!$E$28,0,10*ROW('Sanitation Data'!E134)))</f>
        <v/>
      </c>
      <c r="CQ140" s="275" t="str">
        <f ca="true">+IF(OFFSET('Sanitation Data'!$E$29,0,10*ROW('Sanitation Data'!E134))="","",OFFSET('Sanitation Data'!$E$29,0,10*ROW('Sanitation Data'!E134)))</f>
        <v/>
      </c>
      <c r="CR140" s="275" t="str">
        <f ca="true">+IF(OFFSET('Sanitation Data'!$E$30,0,10*ROW('Sanitation Data'!E134))="","",OFFSET('Sanitation Data'!$E$30,0,10*ROW('Sanitation Data'!E134)))</f>
        <v/>
      </c>
      <c r="CS140" s="275" t="str">
        <f ca="true">+IF(OFFSET('Sanitation Data'!$E$31,0,10*ROW('Sanitation Data'!E134))="","",OFFSET('Sanitation Data'!$E$31,0,10*ROW('Sanitation Data'!E134)))</f>
        <v/>
      </c>
      <c r="CT140" s="275" t="str">
        <f ca="true">+IF(OFFSET('Sanitation Data'!$E$32,0,10*ROW('Sanitation Data'!E134))="","",OFFSET('Sanitation Data'!$E$32,0,10*ROW('Sanitation Data'!E134)))</f>
        <v/>
      </c>
      <c r="CU140" s="275" t="str">
        <f ca="true">+IF(OFFSET('Sanitation Data'!$F$28,0,10*ROW('Sanitation Data'!F134))="","",OFFSET('Sanitation Data'!$F$28,0,10*ROW('Sanitation Data'!F134)))</f>
        <v/>
      </c>
      <c r="CV140" s="275" t="str">
        <f ca="true">+IF(OFFSET('Sanitation Data'!$F$29,0,10*ROW('Sanitation Data'!F134))="","",OFFSET('Sanitation Data'!$F$29,0,10*ROW('Sanitation Data'!F134)))</f>
        <v/>
      </c>
      <c r="CW140" s="275" t="str">
        <f ca="true">+IF(OFFSET('Sanitation Data'!$F$30,0,10*ROW('Sanitation Data'!F134))="","",OFFSET('Sanitation Data'!$F$30,0,10*ROW('Sanitation Data'!F134)))</f>
        <v/>
      </c>
      <c r="CX140" s="275" t="str">
        <f ca="true">+IF(OFFSET('Sanitation Data'!$F$31,0,10*ROW('Sanitation Data'!F134))="","",OFFSET('Sanitation Data'!$F$31,0,10*ROW('Sanitation Data'!F134)))</f>
        <v/>
      </c>
      <c r="CY140" s="275" t="str">
        <f ca="true">+IF(OFFSET('Sanitation Data'!$F$32,0,10*ROW('Sanitation Data'!F134))="","",OFFSET('Sanitation Data'!$F$32,0,10*ROW('Sanitation Data'!F134)))</f>
        <v/>
      </c>
      <c r="CZ140" s="275" t="str">
        <f ca="true">+IF(OFFSET('Sanitation Data'!$G$28,0,10*ROW('Sanitation Data'!G134))="","",OFFSET('Sanitation Data'!$G$28,0,10*ROW('Sanitation Data'!G134)))</f>
        <v/>
      </c>
      <c r="DA140" s="275" t="str">
        <f ca="true">+IF(OFFSET('Sanitation Data'!$G$29,0,10*ROW('Sanitation Data'!G134))="","",OFFSET('Sanitation Data'!$G$29,0,10*ROW('Sanitation Data'!G134)))</f>
        <v/>
      </c>
      <c r="DB140" s="275" t="str">
        <f ca="true">+IF(OFFSET('Sanitation Data'!$G$30,0,10*ROW('Sanitation Data'!G134))="","",OFFSET('Sanitation Data'!$G$30,0,10*ROW('Sanitation Data'!G134)))</f>
        <v/>
      </c>
      <c r="DC140" s="275" t="str">
        <f ca="true">+IF(OFFSET('Sanitation Data'!$G$31,0,10*ROW('Sanitation Data'!G134))="","",OFFSET('Sanitation Data'!$G$31,0,10*ROW('Sanitation Data'!G134)))</f>
        <v/>
      </c>
      <c r="DD140" s="275" t="str">
        <f ca="true">+IF(OFFSET('Sanitation Data'!$G$32,0,10*ROW('Sanitation Data'!G134))="","",OFFSET('Sanitation Data'!$G$32,0,10*ROW('Sanitation Data'!G134)))</f>
        <v/>
      </c>
      <c r="DE140" s="275" t="str">
        <f ca="true">+IF(OFFSET('Sanitation Data'!$H$28,0,10*ROW('Sanitation Data'!H134))="","",OFFSET('Sanitation Data'!$H$28,0,10*ROW('Sanitation Data'!H134)))</f>
        <v/>
      </c>
      <c r="DF140" s="275" t="str">
        <f ca="true">+IF(OFFSET('Sanitation Data'!$H$29,0,10*ROW('Sanitation Data'!H134))="","",OFFSET('Sanitation Data'!$H$29,0,10*ROW('Sanitation Data'!H134)))</f>
        <v/>
      </c>
      <c r="DG140" s="275" t="str">
        <f ca="true">+IF(OFFSET('Sanitation Data'!$H$30,0,10*ROW('Sanitation Data'!H134))="","",OFFSET('Sanitation Data'!$H$30,0,10*ROW('Sanitation Data'!H134)))</f>
        <v/>
      </c>
      <c r="DH140" s="275" t="str">
        <f ca="true">+IF(OFFSET('Sanitation Data'!$H$31,0,10*ROW('Sanitation Data'!H134))="","",OFFSET('Sanitation Data'!$H$31,0,10*ROW('Sanitation Data'!H134)))</f>
        <v/>
      </c>
      <c r="DI140" s="275" t="str">
        <f ca="true">+IF(OFFSET('Sanitation Data'!$H$32,0,10*ROW('Sanitation Data'!H134))="","",OFFSET('Sanitation Data'!$H$32,0,10*ROW('Sanitation Data'!H134)))</f>
        <v/>
      </c>
      <c r="DJ140" s="275" t="str">
        <f ca="true">+IF(OFFSET('Sanitation Data'!$I$28,0,10*ROW('Sanitation Data'!I134))="","",OFFSET('Sanitation Data'!$I$28,0,10*ROW('Sanitation Data'!I134)))</f>
        <v/>
      </c>
      <c r="DK140" s="275" t="str">
        <f ca="true">+IF(OFFSET('Sanitation Data'!$I$29,0,10*ROW('Sanitation Data'!I134))="","",OFFSET('Sanitation Data'!$I$29,0,10*ROW('Sanitation Data'!I134)))</f>
        <v/>
      </c>
      <c r="DL140" s="275" t="str">
        <f ca="true">+IF(OFFSET('Sanitation Data'!$I$30,0,10*ROW('Sanitation Data'!I134))="","",OFFSET('Sanitation Data'!$I$30,0,10*ROW('Sanitation Data'!I134)))</f>
        <v/>
      </c>
      <c r="DM140" s="275" t="str">
        <f ca="true">+IF(OFFSET('Sanitation Data'!$I$31,0,10*ROW('Sanitation Data'!I134))="","",OFFSET('Sanitation Data'!$I$31,0,10*ROW('Sanitation Data'!I134)))</f>
        <v/>
      </c>
      <c r="DN140" s="275" t="str">
        <f ca="true">+IF(OFFSET('Sanitation Data'!$I$32,0,10*ROW('Sanitation Data'!I134))="","",OFFSET('Sanitation Data'!$I$32,0,10*ROW('Sanitation Data'!I134)))</f>
        <v/>
      </c>
      <c r="DO140" s="275" t="str">
        <f ca="true">+IF(OFFSET('Hygiene Data'!$D$11,0,10*ROW('Hygiene Data'!D134))="","",OFFSET('Hygiene Data'!$D$11,0,10*ROW('Hygiene Data'!D134)))</f>
        <v/>
      </c>
      <c r="DP140" s="275" t="str">
        <f ca="true">+IF(OFFSET('Hygiene Data'!$D$12,0,10*ROW('Hygiene Data'!D134))="","",OFFSET('Hygiene Data'!$D$12,0,10*ROW('Hygiene Data'!D134)))</f>
        <v/>
      </c>
      <c r="DQ140" s="275" t="str">
        <f ca="true">+IF(OFFSET('Hygiene Data'!$D$13,0,10*ROW('Hygiene Data'!D134))="","",OFFSET('Hygiene Data'!$D$13,0,10*ROW('Hygiene Data'!D134)))</f>
        <v/>
      </c>
      <c r="DR140" s="275" t="str">
        <f ca="true">+IF(OFFSET('Hygiene Data'!$E$11,0,10*ROW('Hygiene Data'!E134))="","",OFFSET('Hygiene Data'!$E$11,0,10*ROW('Hygiene Data'!E134)))</f>
        <v/>
      </c>
      <c r="DS140" s="275" t="str">
        <f ca="true">+IF(OFFSET('Hygiene Data'!$E$12,0,10*ROW('Hygiene Data'!E134))="","",OFFSET('Hygiene Data'!$E$12,0,10*ROW('Hygiene Data'!E134)))</f>
        <v/>
      </c>
      <c r="DT140" s="275" t="str">
        <f ca="true">+IF(OFFSET('Hygiene Data'!$E$13,0,10*ROW('Hygiene Data'!E134))="","",OFFSET('Hygiene Data'!$E$13,0,10*ROW('Hygiene Data'!E134)))</f>
        <v/>
      </c>
      <c r="DU140" s="275" t="str">
        <f ca="true">+IF(OFFSET('Hygiene Data'!$F$11,0,10*ROW('Hygiene Data'!F134))="","",OFFSET('Hygiene Data'!$F$11,0,10*ROW('Hygiene Data'!F134)))</f>
        <v/>
      </c>
      <c r="DV140" s="275" t="str">
        <f ca="true">+IF(OFFSET('Hygiene Data'!$F$12,0,10*ROW('Hygiene Data'!F134))="","",OFFSET('Hygiene Data'!$F$12,0,10*ROW('Hygiene Data'!F134)))</f>
        <v/>
      </c>
      <c r="DW140" s="275" t="str">
        <f ca="true">+IF(OFFSET('Hygiene Data'!$F$13,0,10*ROW('Hygiene Data'!F134))="","",OFFSET('Hygiene Data'!$F$13,0,10*ROW('Hygiene Data'!F134)))</f>
        <v/>
      </c>
      <c r="DX140" s="275" t="str">
        <f ca="true">+IF(OFFSET('Hygiene Data'!$G$11,0,10*ROW('Hygiene Data'!G134))="","",OFFSET('Hygiene Data'!$G$11,0,10*ROW('Hygiene Data'!G134)))</f>
        <v/>
      </c>
      <c r="DY140" s="275" t="str">
        <f ca="true">+IF(OFFSET('Hygiene Data'!$G$12,0,10*ROW('Hygiene Data'!G134))="","",OFFSET('Hygiene Data'!$G$12,0,10*ROW('Hygiene Data'!G134)))</f>
        <v/>
      </c>
      <c r="DZ140" s="275" t="str">
        <f ca="true">+IF(OFFSET('Hygiene Data'!$G$13,0,10*ROW('Hygiene Data'!G134))="","",OFFSET('Hygiene Data'!$G$13,0,10*ROW('Hygiene Data'!G134)))</f>
        <v/>
      </c>
      <c r="EA140" s="275" t="str">
        <f ca="true">+IF(OFFSET('Hygiene Data'!$H$11,0,10*ROW('Hygiene Data'!H134))="","",OFFSET('Hygiene Data'!$H$11,0,10*ROW('Hygiene Data'!H134)))</f>
        <v/>
      </c>
      <c r="EB140" s="275" t="str">
        <f ca="true">+IF(OFFSET('Hygiene Data'!$H$12,0,10*ROW('Hygiene Data'!H134))="","",OFFSET('Hygiene Data'!$H$12,0,10*ROW('Hygiene Data'!H134)))</f>
        <v/>
      </c>
      <c r="EC140" s="275" t="str">
        <f ca="true">+IF(OFFSET('Hygiene Data'!$H$13,0,10*ROW('Hygiene Data'!H134))="","",OFFSET('Hygiene Data'!$H$13,0,10*ROW('Hygiene Data'!H134)))</f>
        <v/>
      </c>
      <c r="ED140" s="275" t="str">
        <f ca="true">+IF(OFFSET('Hygiene Data'!$I$11,0,10*ROW('Hygiene Data'!I134))="","",OFFSET('Hygiene Data'!$I$11,0,10*ROW('Hygiene Data'!I134)))</f>
        <v/>
      </c>
      <c r="EE140" s="275" t="str">
        <f ca="true">+IF(OFFSET('Hygiene Data'!$I$12,0,10*ROW('Hygiene Data'!I134))="","",OFFSET('Hygiene Data'!$I$12,0,10*ROW('Hygiene Data'!I134)))</f>
        <v/>
      </c>
      <c r="EF140" s="275"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1"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5"/>
      <c r="BS141" s="275" t="str">
        <f ca="true">+IF(OFFSET('Water Data'!$D$27,0,10*ROW('Water Data'!D135))="","",OFFSET('Water Data'!$D$27,0,10*ROW('Water Data'!D135)))</f>
        <v/>
      </c>
      <c r="BT141" s="275" t="str">
        <f ca="true">+IF(OFFSET('Water Data'!$D$28,0,10*ROW('Water Data'!D135))="","",OFFSET('Water Data'!$D$28,0,10*ROW('Water Data'!D135)))</f>
        <v/>
      </c>
      <c r="BU141" s="275" t="str">
        <f ca="true">+IF(OFFSET('Water Data'!$D$29,0,10*ROW('Water Data'!D135))="","",OFFSET('Water Data'!$D$29,0,10*ROW('Water Data'!D135)))</f>
        <v/>
      </c>
      <c r="BV141" s="275" t="str">
        <f ca="true">+IF(OFFSET('Water Data'!$E$27,0,10*ROW('Water Data'!E135))="","",OFFSET('Water Data'!$E$27,0,10*ROW('Water Data'!E135)))</f>
        <v/>
      </c>
      <c r="BW141" s="275" t="str">
        <f ca="true">+IF(OFFSET('Water Data'!$E$28,0,10*ROW('Water Data'!E135))="","",OFFSET('Water Data'!$E$28,0,10*ROW('Water Data'!E135)))</f>
        <v/>
      </c>
      <c r="BX141" s="275" t="str">
        <f ca="true">+IF(OFFSET('Water Data'!$E$29,0,10*ROW('Water Data'!E135))="","",OFFSET('Water Data'!$E$29,0,10*ROW('Water Data'!E135)))</f>
        <v/>
      </c>
      <c r="BY141" s="275" t="str">
        <f ca="true">+IF(OFFSET('Water Data'!$F$27,0,10*ROW('Water Data'!F135))="","",OFFSET('Water Data'!$F$27,0,10*ROW('Water Data'!F135)))</f>
        <v/>
      </c>
      <c r="BZ141" s="275" t="str">
        <f ca="true">+IF(OFFSET('Water Data'!$F$28,0,10*ROW('Water Data'!F135))="","",OFFSET('Water Data'!$F$28,0,10*ROW('Water Data'!F135)))</f>
        <v/>
      </c>
      <c r="CA141" s="275" t="str">
        <f ca="true">+IF(OFFSET('Water Data'!$F$29,0,10*ROW('Water Data'!F135))="","",OFFSET('Water Data'!$F$29,0,10*ROW('Water Data'!F135)))</f>
        <v/>
      </c>
      <c r="CB141" s="275" t="str">
        <f ca="true">+IF(OFFSET('Water Data'!$G$27,0,10*ROW('Water Data'!G135))="","",OFFSET('Water Data'!$G$27,0,10*ROW('Water Data'!G135)))</f>
        <v/>
      </c>
      <c r="CC141" s="275" t="str">
        <f ca="true">+IF(OFFSET('Water Data'!$G$28,0,10*ROW('Water Data'!G135))="","",OFFSET('Water Data'!$G$28,0,10*ROW('Water Data'!G135)))</f>
        <v/>
      </c>
      <c r="CD141" s="275" t="str">
        <f ca="true">+IF(OFFSET('Water Data'!$G$29,0,10*ROW('Water Data'!G135))="","",OFFSET('Water Data'!$G$29,0,10*ROW('Water Data'!G135)))</f>
        <v/>
      </c>
      <c r="CE141" s="275" t="str">
        <f ca="true">+IF(OFFSET('Water Data'!$H$27,0,10*ROW('Water Data'!H135))="","",OFFSET('Water Data'!$H$27,0,10*ROW('Water Data'!H135)))</f>
        <v/>
      </c>
      <c r="CF141" s="275" t="str">
        <f ca="true">+IF(OFFSET('Water Data'!$H$28,0,10*ROW('Water Data'!H135))="","",OFFSET('Water Data'!$H$28,0,10*ROW('Water Data'!H135)))</f>
        <v/>
      </c>
      <c r="CG141" s="275" t="str">
        <f ca="true">+IF(OFFSET('Water Data'!$H$29,0,10*ROW('Water Data'!H135))="","",OFFSET('Water Data'!$H$29,0,10*ROW('Water Data'!H135)))</f>
        <v/>
      </c>
      <c r="CH141" s="275" t="str">
        <f ca="true">+IF(OFFSET('Water Data'!$I$27,0,10*ROW('Water Data'!I135))="","",OFFSET('Water Data'!$I$27,0,10*ROW('Water Data'!I135)))</f>
        <v/>
      </c>
      <c r="CI141" s="275" t="str">
        <f ca="true">+IF(OFFSET('Water Data'!$I$28,0,10*ROW('Water Data'!I135))="","",OFFSET('Water Data'!$I$28,0,10*ROW('Water Data'!I135)))</f>
        <v/>
      </c>
      <c r="CJ141" s="275" t="str">
        <f ca="true">+IF(OFFSET('Water Data'!$I$29,0,10*ROW('Water Data'!I135))="","",OFFSET('Water Data'!$I$29,0,10*ROW('Water Data'!I135)))</f>
        <v/>
      </c>
      <c r="CK141" s="275" t="str">
        <f ca="true">+IF(OFFSET('Sanitation Data'!$D$28,0,10*ROW('Sanitation Data'!D135))="","",OFFSET('Sanitation Data'!$D$28,0,10*ROW('Sanitation Data'!D135)))</f>
        <v/>
      </c>
      <c r="CL141" s="275" t="str">
        <f ca="true">+IF(OFFSET('Sanitation Data'!$D$29,0,10*ROW('Sanitation Data'!D135))="","",OFFSET('Sanitation Data'!$D$29,0,10*ROW('Sanitation Data'!D135)))</f>
        <v/>
      </c>
      <c r="CM141" s="275" t="str">
        <f ca="true">+IF(OFFSET('Sanitation Data'!$D$30,0,10*ROW('Sanitation Data'!D135))="","",OFFSET('Sanitation Data'!$D$30,0,10*ROW('Sanitation Data'!D135)))</f>
        <v/>
      </c>
      <c r="CN141" s="275" t="str">
        <f ca="true">+IF(OFFSET('Sanitation Data'!$D$31,0,10*ROW('Sanitation Data'!D135))="","",OFFSET('Sanitation Data'!$D$31,0,10*ROW('Sanitation Data'!D135)))</f>
        <v/>
      </c>
      <c r="CO141" s="275" t="str">
        <f ca="true">+IF(OFFSET('Sanitation Data'!$D$32,0,10*ROW('Sanitation Data'!D135))="","",OFFSET('Sanitation Data'!$D$32,0,10*ROW('Sanitation Data'!D135)))</f>
        <v/>
      </c>
      <c r="CP141" s="275" t="str">
        <f ca="true">+IF(OFFSET('Sanitation Data'!$E$28,0,10*ROW('Sanitation Data'!E135))="","",OFFSET('Sanitation Data'!$E$28,0,10*ROW('Sanitation Data'!E135)))</f>
        <v/>
      </c>
      <c r="CQ141" s="275" t="str">
        <f ca="true">+IF(OFFSET('Sanitation Data'!$E$29,0,10*ROW('Sanitation Data'!E135))="","",OFFSET('Sanitation Data'!$E$29,0,10*ROW('Sanitation Data'!E135)))</f>
        <v/>
      </c>
      <c r="CR141" s="275" t="str">
        <f ca="true">+IF(OFFSET('Sanitation Data'!$E$30,0,10*ROW('Sanitation Data'!E135))="","",OFFSET('Sanitation Data'!$E$30,0,10*ROW('Sanitation Data'!E135)))</f>
        <v/>
      </c>
      <c r="CS141" s="275" t="str">
        <f ca="true">+IF(OFFSET('Sanitation Data'!$E$31,0,10*ROW('Sanitation Data'!E135))="","",OFFSET('Sanitation Data'!$E$31,0,10*ROW('Sanitation Data'!E135)))</f>
        <v/>
      </c>
      <c r="CT141" s="275" t="str">
        <f ca="true">+IF(OFFSET('Sanitation Data'!$E$32,0,10*ROW('Sanitation Data'!E135))="","",OFFSET('Sanitation Data'!$E$32,0,10*ROW('Sanitation Data'!E135)))</f>
        <v/>
      </c>
      <c r="CU141" s="275" t="str">
        <f ca="true">+IF(OFFSET('Sanitation Data'!$F$28,0,10*ROW('Sanitation Data'!F135))="","",OFFSET('Sanitation Data'!$F$28,0,10*ROW('Sanitation Data'!F135)))</f>
        <v/>
      </c>
      <c r="CV141" s="275" t="str">
        <f ca="true">+IF(OFFSET('Sanitation Data'!$F$29,0,10*ROW('Sanitation Data'!F135))="","",OFFSET('Sanitation Data'!$F$29,0,10*ROW('Sanitation Data'!F135)))</f>
        <v/>
      </c>
      <c r="CW141" s="275" t="str">
        <f ca="true">+IF(OFFSET('Sanitation Data'!$F$30,0,10*ROW('Sanitation Data'!F135))="","",OFFSET('Sanitation Data'!$F$30,0,10*ROW('Sanitation Data'!F135)))</f>
        <v/>
      </c>
      <c r="CX141" s="275" t="str">
        <f ca="true">+IF(OFFSET('Sanitation Data'!$F$31,0,10*ROW('Sanitation Data'!F135))="","",OFFSET('Sanitation Data'!$F$31,0,10*ROW('Sanitation Data'!F135)))</f>
        <v/>
      </c>
      <c r="CY141" s="275" t="str">
        <f ca="true">+IF(OFFSET('Sanitation Data'!$F$32,0,10*ROW('Sanitation Data'!F135))="","",OFFSET('Sanitation Data'!$F$32,0,10*ROW('Sanitation Data'!F135)))</f>
        <v/>
      </c>
      <c r="CZ141" s="275" t="str">
        <f ca="true">+IF(OFFSET('Sanitation Data'!$G$28,0,10*ROW('Sanitation Data'!G135))="","",OFFSET('Sanitation Data'!$G$28,0,10*ROW('Sanitation Data'!G135)))</f>
        <v/>
      </c>
      <c r="DA141" s="275" t="str">
        <f ca="true">+IF(OFFSET('Sanitation Data'!$G$29,0,10*ROW('Sanitation Data'!G135))="","",OFFSET('Sanitation Data'!$G$29,0,10*ROW('Sanitation Data'!G135)))</f>
        <v/>
      </c>
      <c r="DB141" s="275" t="str">
        <f ca="true">+IF(OFFSET('Sanitation Data'!$G$30,0,10*ROW('Sanitation Data'!G135))="","",OFFSET('Sanitation Data'!$G$30,0,10*ROW('Sanitation Data'!G135)))</f>
        <v/>
      </c>
      <c r="DC141" s="275" t="str">
        <f ca="true">+IF(OFFSET('Sanitation Data'!$G$31,0,10*ROW('Sanitation Data'!G135))="","",OFFSET('Sanitation Data'!$G$31,0,10*ROW('Sanitation Data'!G135)))</f>
        <v/>
      </c>
      <c r="DD141" s="275" t="str">
        <f ca="true">+IF(OFFSET('Sanitation Data'!$G$32,0,10*ROW('Sanitation Data'!G135))="","",OFFSET('Sanitation Data'!$G$32,0,10*ROW('Sanitation Data'!G135)))</f>
        <v/>
      </c>
      <c r="DE141" s="275" t="str">
        <f ca="true">+IF(OFFSET('Sanitation Data'!$H$28,0,10*ROW('Sanitation Data'!H135))="","",OFFSET('Sanitation Data'!$H$28,0,10*ROW('Sanitation Data'!H135)))</f>
        <v/>
      </c>
      <c r="DF141" s="275" t="str">
        <f ca="true">+IF(OFFSET('Sanitation Data'!$H$29,0,10*ROW('Sanitation Data'!H135))="","",OFFSET('Sanitation Data'!$H$29,0,10*ROW('Sanitation Data'!H135)))</f>
        <v/>
      </c>
      <c r="DG141" s="275" t="str">
        <f ca="true">+IF(OFFSET('Sanitation Data'!$H$30,0,10*ROW('Sanitation Data'!H135))="","",OFFSET('Sanitation Data'!$H$30,0,10*ROW('Sanitation Data'!H135)))</f>
        <v/>
      </c>
      <c r="DH141" s="275" t="str">
        <f ca="true">+IF(OFFSET('Sanitation Data'!$H$31,0,10*ROW('Sanitation Data'!H135))="","",OFFSET('Sanitation Data'!$H$31,0,10*ROW('Sanitation Data'!H135)))</f>
        <v/>
      </c>
      <c r="DI141" s="275" t="str">
        <f ca="true">+IF(OFFSET('Sanitation Data'!$H$32,0,10*ROW('Sanitation Data'!H135))="","",OFFSET('Sanitation Data'!$H$32,0,10*ROW('Sanitation Data'!H135)))</f>
        <v/>
      </c>
      <c r="DJ141" s="275" t="str">
        <f ca="true">+IF(OFFSET('Sanitation Data'!$I$28,0,10*ROW('Sanitation Data'!I135))="","",OFFSET('Sanitation Data'!$I$28,0,10*ROW('Sanitation Data'!I135)))</f>
        <v/>
      </c>
      <c r="DK141" s="275" t="str">
        <f ca="true">+IF(OFFSET('Sanitation Data'!$I$29,0,10*ROW('Sanitation Data'!I135))="","",OFFSET('Sanitation Data'!$I$29,0,10*ROW('Sanitation Data'!I135)))</f>
        <v/>
      </c>
      <c r="DL141" s="275" t="str">
        <f ca="true">+IF(OFFSET('Sanitation Data'!$I$30,0,10*ROW('Sanitation Data'!I135))="","",OFFSET('Sanitation Data'!$I$30,0,10*ROW('Sanitation Data'!I135)))</f>
        <v/>
      </c>
      <c r="DM141" s="275" t="str">
        <f ca="true">+IF(OFFSET('Sanitation Data'!$I$31,0,10*ROW('Sanitation Data'!I135))="","",OFFSET('Sanitation Data'!$I$31,0,10*ROW('Sanitation Data'!I135)))</f>
        <v/>
      </c>
      <c r="DN141" s="275" t="str">
        <f ca="true">+IF(OFFSET('Sanitation Data'!$I$32,0,10*ROW('Sanitation Data'!I135))="","",OFFSET('Sanitation Data'!$I$32,0,10*ROW('Sanitation Data'!I135)))</f>
        <v/>
      </c>
      <c r="DO141" s="275" t="str">
        <f ca="true">+IF(OFFSET('Hygiene Data'!$D$11,0,10*ROW('Hygiene Data'!D135))="","",OFFSET('Hygiene Data'!$D$11,0,10*ROW('Hygiene Data'!D135)))</f>
        <v/>
      </c>
      <c r="DP141" s="275" t="str">
        <f ca="true">+IF(OFFSET('Hygiene Data'!$D$12,0,10*ROW('Hygiene Data'!D135))="","",OFFSET('Hygiene Data'!$D$12,0,10*ROW('Hygiene Data'!D135)))</f>
        <v/>
      </c>
      <c r="DQ141" s="275" t="str">
        <f ca="true">+IF(OFFSET('Hygiene Data'!$D$13,0,10*ROW('Hygiene Data'!D135))="","",OFFSET('Hygiene Data'!$D$13,0,10*ROW('Hygiene Data'!D135)))</f>
        <v/>
      </c>
      <c r="DR141" s="275" t="str">
        <f ca="true">+IF(OFFSET('Hygiene Data'!$E$11,0,10*ROW('Hygiene Data'!E135))="","",OFFSET('Hygiene Data'!$E$11,0,10*ROW('Hygiene Data'!E135)))</f>
        <v/>
      </c>
      <c r="DS141" s="275" t="str">
        <f ca="true">+IF(OFFSET('Hygiene Data'!$E$12,0,10*ROW('Hygiene Data'!E135))="","",OFFSET('Hygiene Data'!$E$12,0,10*ROW('Hygiene Data'!E135)))</f>
        <v/>
      </c>
      <c r="DT141" s="275" t="str">
        <f ca="true">+IF(OFFSET('Hygiene Data'!$E$13,0,10*ROW('Hygiene Data'!E135))="","",OFFSET('Hygiene Data'!$E$13,0,10*ROW('Hygiene Data'!E135)))</f>
        <v/>
      </c>
      <c r="DU141" s="275" t="str">
        <f ca="true">+IF(OFFSET('Hygiene Data'!$F$11,0,10*ROW('Hygiene Data'!F135))="","",OFFSET('Hygiene Data'!$F$11,0,10*ROW('Hygiene Data'!F135)))</f>
        <v/>
      </c>
      <c r="DV141" s="275" t="str">
        <f ca="true">+IF(OFFSET('Hygiene Data'!$F$12,0,10*ROW('Hygiene Data'!F135))="","",OFFSET('Hygiene Data'!$F$12,0,10*ROW('Hygiene Data'!F135)))</f>
        <v/>
      </c>
      <c r="DW141" s="275" t="str">
        <f ca="true">+IF(OFFSET('Hygiene Data'!$F$13,0,10*ROW('Hygiene Data'!F135))="","",OFFSET('Hygiene Data'!$F$13,0,10*ROW('Hygiene Data'!F135)))</f>
        <v/>
      </c>
      <c r="DX141" s="275" t="str">
        <f ca="true">+IF(OFFSET('Hygiene Data'!$G$11,0,10*ROW('Hygiene Data'!G135))="","",OFFSET('Hygiene Data'!$G$11,0,10*ROW('Hygiene Data'!G135)))</f>
        <v/>
      </c>
      <c r="DY141" s="275" t="str">
        <f ca="true">+IF(OFFSET('Hygiene Data'!$G$12,0,10*ROW('Hygiene Data'!G135))="","",OFFSET('Hygiene Data'!$G$12,0,10*ROW('Hygiene Data'!G135)))</f>
        <v/>
      </c>
      <c r="DZ141" s="275" t="str">
        <f ca="true">+IF(OFFSET('Hygiene Data'!$G$13,0,10*ROW('Hygiene Data'!G135))="","",OFFSET('Hygiene Data'!$G$13,0,10*ROW('Hygiene Data'!G135)))</f>
        <v/>
      </c>
      <c r="EA141" s="275" t="str">
        <f ca="true">+IF(OFFSET('Hygiene Data'!$H$11,0,10*ROW('Hygiene Data'!H135))="","",OFFSET('Hygiene Data'!$H$11,0,10*ROW('Hygiene Data'!H135)))</f>
        <v/>
      </c>
      <c r="EB141" s="275" t="str">
        <f ca="true">+IF(OFFSET('Hygiene Data'!$H$12,0,10*ROW('Hygiene Data'!H135))="","",OFFSET('Hygiene Data'!$H$12,0,10*ROW('Hygiene Data'!H135)))</f>
        <v/>
      </c>
      <c r="EC141" s="275" t="str">
        <f ca="true">+IF(OFFSET('Hygiene Data'!$H$13,0,10*ROW('Hygiene Data'!H135))="","",OFFSET('Hygiene Data'!$H$13,0,10*ROW('Hygiene Data'!H135)))</f>
        <v/>
      </c>
      <c r="ED141" s="275" t="str">
        <f ca="true">+IF(OFFSET('Hygiene Data'!$I$11,0,10*ROW('Hygiene Data'!I135))="","",OFFSET('Hygiene Data'!$I$11,0,10*ROW('Hygiene Data'!I135)))</f>
        <v/>
      </c>
      <c r="EE141" s="275" t="str">
        <f ca="true">+IF(OFFSET('Hygiene Data'!$I$12,0,10*ROW('Hygiene Data'!I135))="","",OFFSET('Hygiene Data'!$I$12,0,10*ROW('Hygiene Data'!I135)))</f>
        <v/>
      </c>
      <c r="EF141" s="275"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1"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5"/>
      <c r="BS142" s="275" t="str">
        <f ca="true">+IF(OFFSET('Water Data'!$D$27,0,10*ROW('Water Data'!D136))="","",OFFSET('Water Data'!$D$27,0,10*ROW('Water Data'!D136)))</f>
        <v/>
      </c>
      <c r="BT142" s="275" t="str">
        <f ca="true">+IF(OFFSET('Water Data'!$D$28,0,10*ROW('Water Data'!D136))="","",OFFSET('Water Data'!$D$28,0,10*ROW('Water Data'!D136)))</f>
        <v/>
      </c>
      <c r="BU142" s="275" t="str">
        <f ca="true">+IF(OFFSET('Water Data'!$D$29,0,10*ROW('Water Data'!D136))="","",OFFSET('Water Data'!$D$29,0,10*ROW('Water Data'!D136)))</f>
        <v/>
      </c>
      <c r="BV142" s="275" t="str">
        <f ca="true">+IF(OFFSET('Water Data'!$E$27,0,10*ROW('Water Data'!E136))="","",OFFSET('Water Data'!$E$27,0,10*ROW('Water Data'!E136)))</f>
        <v/>
      </c>
      <c r="BW142" s="275" t="str">
        <f ca="true">+IF(OFFSET('Water Data'!$E$28,0,10*ROW('Water Data'!E136))="","",OFFSET('Water Data'!$E$28,0,10*ROW('Water Data'!E136)))</f>
        <v/>
      </c>
      <c r="BX142" s="275" t="str">
        <f ca="true">+IF(OFFSET('Water Data'!$E$29,0,10*ROW('Water Data'!E136))="","",OFFSET('Water Data'!$E$29,0,10*ROW('Water Data'!E136)))</f>
        <v/>
      </c>
      <c r="BY142" s="275" t="str">
        <f ca="true">+IF(OFFSET('Water Data'!$F$27,0,10*ROW('Water Data'!F136))="","",OFFSET('Water Data'!$F$27,0,10*ROW('Water Data'!F136)))</f>
        <v/>
      </c>
      <c r="BZ142" s="275" t="str">
        <f ca="true">+IF(OFFSET('Water Data'!$F$28,0,10*ROW('Water Data'!F136))="","",OFFSET('Water Data'!$F$28,0,10*ROW('Water Data'!F136)))</f>
        <v/>
      </c>
      <c r="CA142" s="275" t="str">
        <f ca="true">+IF(OFFSET('Water Data'!$F$29,0,10*ROW('Water Data'!F136))="","",OFFSET('Water Data'!$F$29,0,10*ROW('Water Data'!F136)))</f>
        <v/>
      </c>
      <c r="CB142" s="275" t="str">
        <f ca="true">+IF(OFFSET('Water Data'!$G$27,0,10*ROW('Water Data'!G136))="","",OFFSET('Water Data'!$G$27,0,10*ROW('Water Data'!G136)))</f>
        <v/>
      </c>
      <c r="CC142" s="275" t="str">
        <f ca="true">+IF(OFFSET('Water Data'!$G$28,0,10*ROW('Water Data'!G136))="","",OFFSET('Water Data'!$G$28,0,10*ROW('Water Data'!G136)))</f>
        <v/>
      </c>
      <c r="CD142" s="275" t="str">
        <f ca="true">+IF(OFFSET('Water Data'!$G$29,0,10*ROW('Water Data'!G136))="","",OFFSET('Water Data'!$G$29,0,10*ROW('Water Data'!G136)))</f>
        <v/>
      </c>
      <c r="CE142" s="275" t="str">
        <f ca="true">+IF(OFFSET('Water Data'!$H$27,0,10*ROW('Water Data'!H136))="","",OFFSET('Water Data'!$H$27,0,10*ROW('Water Data'!H136)))</f>
        <v/>
      </c>
      <c r="CF142" s="275" t="str">
        <f ca="true">+IF(OFFSET('Water Data'!$H$28,0,10*ROW('Water Data'!H136))="","",OFFSET('Water Data'!$H$28,0,10*ROW('Water Data'!H136)))</f>
        <v/>
      </c>
      <c r="CG142" s="275" t="str">
        <f ca="true">+IF(OFFSET('Water Data'!$H$29,0,10*ROW('Water Data'!H136))="","",OFFSET('Water Data'!$H$29,0,10*ROW('Water Data'!H136)))</f>
        <v/>
      </c>
      <c r="CH142" s="275" t="str">
        <f ca="true">+IF(OFFSET('Water Data'!$I$27,0,10*ROW('Water Data'!I136))="","",OFFSET('Water Data'!$I$27,0,10*ROW('Water Data'!I136)))</f>
        <v/>
      </c>
      <c r="CI142" s="275" t="str">
        <f ca="true">+IF(OFFSET('Water Data'!$I$28,0,10*ROW('Water Data'!I136))="","",OFFSET('Water Data'!$I$28,0,10*ROW('Water Data'!I136)))</f>
        <v/>
      </c>
      <c r="CJ142" s="275" t="str">
        <f ca="true">+IF(OFFSET('Water Data'!$I$29,0,10*ROW('Water Data'!I136))="","",OFFSET('Water Data'!$I$29,0,10*ROW('Water Data'!I136)))</f>
        <v/>
      </c>
      <c r="CK142" s="275" t="str">
        <f ca="true">+IF(OFFSET('Sanitation Data'!$D$28,0,10*ROW('Sanitation Data'!D136))="","",OFFSET('Sanitation Data'!$D$28,0,10*ROW('Sanitation Data'!D136)))</f>
        <v/>
      </c>
      <c r="CL142" s="275" t="str">
        <f ca="true">+IF(OFFSET('Sanitation Data'!$D$29,0,10*ROW('Sanitation Data'!D136))="","",OFFSET('Sanitation Data'!$D$29,0,10*ROW('Sanitation Data'!D136)))</f>
        <v/>
      </c>
      <c r="CM142" s="275" t="str">
        <f ca="true">+IF(OFFSET('Sanitation Data'!$D$30,0,10*ROW('Sanitation Data'!D136))="","",OFFSET('Sanitation Data'!$D$30,0,10*ROW('Sanitation Data'!D136)))</f>
        <v/>
      </c>
      <c r="CN142" s="275" t="str">
        <f ca="true">+IF(OFFSET('Sanitation Data'!$D$31,0,10*ROW('Sanitation Data'!D136))="","",OFFSET('Sanitation Data'!$D$31,0,10*ROW('Sanitation Data'!D136)))</f>
        <v/>
      </c>
      <c r="CO142" s="275" t="str">
        <f ca="true">+IF(OFFSET('Sanitation Data'!$D$32,0,10*ROW('Sanitation Data'!D136))="","",OFFSET('Sanitation Data'!$D$32,0,10*ROW('Sanitation Data'!D136)))</f>
        <v/>
      </c>
      <c r="CP142" s="275" t="str">
        <f ca="true">+IF(OFFSET('Sanitation Data'!$E$28,0,10*ROW('Sanitation Data'!E136))="","",OFFSET('Sanitation Data'!$E$28,0,10*ROW('Sanitation Data'!E136)))</f>
        <v/>
      </c>
      <c r="CQ142" s="275" t="str">
        <f ca="true">+IF(OFFSET('Sanitation Data'!$E$29,0,10*ROW('Sanitation Data'!E136))="","",OFFSET('Sanitation Data'!$E$29,0,10*ROW('Sanitation Data'!E136)))</f>
        <v/>
      </c>
      <c r="CR142" s="275" t="str">
        <f ca="true">+IF(OFFSET('Sanitation Data'!$E$30,0,10*ROW('Sanitation Data'!E136))="","",OFFSET('Sanitation Data'!$E$30,0,10*ROW('Sanitation Data'!E136)))</f>
        <v/>
      </c>
      <c r="CS142" s="275" t="str">
        <f ca="true">+IF(OFFSET('Sanitation Data'!$E$31,0,10*ROW('Sanitation Data'!E136))="","",OFFSET('Sanitation Data'!$E$31,0,10*ROW('Sanitation Data'!E136)))</f>
        <v/>
      </c>
      <c r="CT142" s="275" t="str">
        <f ca="true">+IF(OFFSET('Sanitation Data'!$E$32,0,10*ROW('Sanitation Data'!E136))="","",OFFSET('Sanitation Data'!$E$32,0,10*ROW('Sanitation Data'!E136)))</f>
        <v/>
      </c>
      <c r="CU142" s="275" t="str">
        <f ca="true">+IF(OFFSET('Sanitation Data'!$F$28,0,10*ROW('Sanitation Data'!F136))="","",OFFSET('Sanitation Data'!$F$28,0,10*ROW('Sanitation Data'!F136)))</f>
        <v/>
      </c>
      <c r="CV142" s="275" t="str">
        <f ca="true">+IF(OFFSET('Sanitation Data'!$F$29,0,10*ROW('Sanitation Data'!F136))="","",OFFSET('Sanitation Data'!$F$29,0,10*ROW('Sanitation Data'!F136)))</f>
        <v/>
      </c>
      <c r="CW142" s="275" t="str">
        <f ca="true">+IF(OFFSET('Sanitation Data'!$F$30,0,10*ROW('Sanitation Data'!F136))="","",OFFSET('Sanitation Data'!$F$30,0,10*ROW('Sanitation Data'!F136)))</f>
        <v/>
      </c>
      <c r="CX142" s="275" t="str">
        <f ca="true">+IF(OFFSET('Sanitation Data'!$F$31,0,10*ROW('Sanitation Data'!F136))="","",OFFSET('Sanitation Data'!$F$31,0,10*ROW('Sanitation Data'!F136)))</f>
        <v/>
      </c>
      <c r="CY142" s="275" t="str">
        <f ca="true">+IF(OFFSET('Sanitation Data'!$F$32,0,10*ROW('Sanitation Data'!F136))="","",OFFSET('Sanitation Data'!$F$32,0,10*ROW('Sanitation Data'!F136)))</f>
        <v/>
      </c>
      <c r="CZ142" s="275" t="str">
        <f ca="true">+IF(OFFSET('Sanitation Data'!$G$28,0,10*ROW('Sanitation Data'!G136))="","",OFFSET('Sanitation Data'!$G$28,0,10*ROW('Sanitation Data'!G136)))</f>
        <v/>
      </c>
      <c r="DA142" s="275" t="str">
        <f ca="true">+IF(OFFSET('Sanitation Data'!$G$29,0,10*ROW('Sanitation Data'!G136))="","",OFFSET('Sanitation Data'!$G$29,0,10*ROW('Sanitation Data'!G136)))</f>
        <v/>
      </c>
      <c r="DB142" s="275" t="str">
        <f ca="true">+IF(OFFSET('Sanitation Data'!$G$30,0,10*ROW('Sanitation Data'!G136))="","",OFFSET('Sanitation Data'!$G$30,0,10*ROW('Sanitation Data'!G136)))</f>
        <v/>
      </c>
      <c r="DC142" s="275" t="str">
        <f ca="true">+IF(OFFSET('Sanitation Data'!$G$31,0,10*ROW('Sanitation Data'!G136))="","",OFFSET('Sanitation Data'!$G$31,0,10*ROW('Sanitation Data'!G136)))</f>
        <v/>
      </c>
      <c r="DD142" s="275" t="str">
        <f ca="true">+IF(OFFSET('Sanitation Data'!$G$32,0,10*ROW('Sanitation Data'!G136))="","",OFFSET('Sanitation Data'!$G$32,0,10*ROW('Sanitation Data'!G136)))</f>
        <v/>
      </c>
      <c r="DE142" s="275" t="str">
        <f ca="true">+IF(OFFSET('Sanitation Data'!$H$28,0,10*ROW('Sanitation Data'!H136))="","",OFFSET('Sanitation Data'!$H$28,0,10*ROW('Sanitation Data'!H136)))</f>
        <v/>
      </c>
      <c r="DF142" s="275" t="str">
        <f ca="true">+IF(OFFSET('Sanitation Data'!$H$29,0,10*ROW('Sanitation Data'!H136))="","",OFFSET('Sanitation Data'!$H$29,0,10*ROW('Sanitation Data'!H136)))</f>
        <v/>
      </c>
      <c r="DG142" s="275" t="str">
        <f ca="true">+IF(OFFSET('Sanitation Data'!$H$30,0,10*ROW('Sanitation Data'!H136))="","",OFFSET('Sanitation Data'!$H$30,0,10*ROW('Sanitation Data'!H136)))</f>
        <v/>
      </c>
      <c r="DH142" s="275" t="str">
        <f ca="true">+IF(OFFSET('Sanitation Data'!$H$31,0,10*ROW('Sanitation Data'!H136))="","",OFFSET('Sanitation Data'!$H$31,0,10*ROW('Sanitation Data'!H136)))</f>
        <v/>
      </c>
      <c r="DI142" s="275" t="str">
        <f ca="true">+IF(OFFSET('Sanitation Data'!$H$32,0,10*ROW('Sanitation Data'!H136))="","",OFFSET('Sanitation Data'!$H$32,0,10*ROW('Sanitation Data'!H136)))</f>
        <v/>
      </c>
      <c r="DJ142" s="275" t="str">
        <f ca="true">+IF(OFFSET('Sanitation Data'!$I$28,0,10*ROW('Sanitation Data'!I136))="","",OFFSET('Sanitation Data'!$I$28,0,10*ROW('Sanitation Data'!I136)))</f>
        <v/>
      </c>
      <c r="DK142" s="275" t="str">
        <f ca="true">+IF(OFFSET('Sanitation Data'!$I$29,0,10*ROW('Sanitation Data'!I136))="","",OFFSET('Sanitation Data'!$I$29,0,10*ROW('Sanitation Data'!I136)))</f>
        <v/>
      </c>
      <c r="DL142" s="275" t="str">
        <f ca="true">+IF(OFFSET('Sanitation Data'!$I$30,0,10*ROW('Sanitation Data'!I136))="","",OFFSET('Sanitation Data'!$I$30,0,10*ROW('Sanitation Data'!I136)))</f>
        <v/>
      </c>
      <c r="DM142" s="275" t="str">
        <f ca="true">+IF(OFFSET('Sanitation Data'!$I$31,0,10*ROW('Sanitation Data'!I136))="","",OFFSET('Sanitation Data'!$I$31,0,10*ROW('Sanitation Data'!I136)))</f>
        <v/>
      </c>
      <c r="DN142" s="275" t="str">
        <f ca="true">+IF(OFFSET('Sanitation Data'!$I$32,0,10*ROW('Sanitation Data'!I136))="","",OFFSET('Sanitation Data'!$I$32,0,10*ROW('Sanitation Data'!I136)))</f>
        <v/>
      </c>
      <c r="DO142" s="275" t="str">
        <f ca="true">+IF(OFFSET('Hygiene Data'!$D$11,0,10*ROW('Hygiene Data'!D136))="","",OFFSET('Hygiene Data'!$D$11,0,10*ROW('Hygiene Data'!D136)))</f>
        <v/>
      </c>
      <c r="DP142" s="275" t="str">
        <f ca="true">+IF(OFFSET('Hygiene Data'!$D$12,0,10*ROW('Hygiene Data'!D136))="","",OFFSET('Hygiene Data'!$D$12,0,10*ROW('Hygiene Data'!D136)))</f>
        <v/>
      </c>
      <c r="DQ142" s="275" t="str">
        <f ca="true">+IF(OFFSET('Hygiene Data'!$D$13,0,10*ROW('Hygiene Data'!D136))="","",OFFSET('Hygiene Data'!$D$13,0,10*ROW('Hygiene Data'!D136)))</f>
        <v/>
      </c>
      <c r="DR142" s="275" t="str">
        <f ca="true">+IF(OFFSET('Hygiene Data'!$E$11,0,10*ROW('Hygiene Data'!E136))="","",OFFSET('Hygiene Data'!$E$11,0,10*ROW('Hygiene Data'!E136)))</f>
        <v/>
      </c>
      <c r="DS142" s="275" t="str">
        <f ca="true">+IF(OFFSET('Hygiene Data'!$E$12,0,10*ROW('Hygiene Data'!E136))="","",OFFSET('Hygiene Data'!$E$12,0,10*ROW('Hygiene Data'!E136)))</f>
        <v/>
      </c>
      <c r="DT142" s="275" t="str">
        <f ca="true">+IF(OFFSET('Hygiene Data'!$E$13,0,10*ROW('Hygiene Data'!E136))="","",OFFSET('Hygiene Data'!$E$13,0,10*ROW('Hygiene Data'!E136)))</f>
        <v/>
      </c>
      <c r="DU142" s="275" t="str">
        <f ca="true">+IF(OFFSET('Hygiene Data'!$F$11,0,10*ROW('Hygiene Data'!F136))="","",OFFSET('Hygiene Data'!$F$11,0,10*ROW('Hygiene Data'!F136)))</f>
        <v/>
      </c>
      <c r="DV142" s="275" t="str">
        <f ca="true">+IF(OFFSET('Hygiene Data'!$F$12,0,10*ROW('Hygiene Data'!F136))="","",OFFSET('Hygiene Data'!$F$12,0,10*ROW('Hygiene Data'!F136)))</f>
        <v/>
      </c>
      <c r="DW142" s="275" t="str">
        <f ca="true">+IF(OFFSET('Hygiene Data'!$F$13,0,10*ROW('Hygiene Data'!F136))="","",OFFSET('Hygiene Data'!$F$13,0,10*ROW('Hygiene Data'!F136)))</f>
        <v/>
      </c>
      <c r="DX142" s="275" t="str">
        <f ca="true">+IF(OFFSET('Hygiene Data'!$G$11,0,10*ROW('Hygiene Data'!G136))="","",OFFSET('Hygiene Data'!$G$11,0,10*ROW('Hygiene Data'!G136)))</f>
        <v/>
      </c>
      <c r="DY142" s="275" t="str">
        <f ca="true">+IF(OFFSET('Hygiene Data'!$G$12,0,10*ROW('Hygiene Data'!G136))="","",OFFSET('Hygiene Data'!$G$12,0,10*ROW('Hygiene Data'!G136)))</f>
        <v/>
      </c>
      <c r="DZ142" s="275" t="str">
        <f ca="true">+IF(OFFSET('Hygiene Data'!$G$13,0,10*ROW('Hygiene Data'!G136))="","",OFFSET('Hygiene Data'!$G$13,0,10*ROW('Hygiene Data'!G136)))</f>
        <v/>
      </c>
      <c r="EA142" s="275" t="str">
        <f ca="true">+IF(OFFSET('Hygiene Data'!$H$11,0,10*ROW('Hygiene Data'!H136))="","",OFFSET('Hygiene Data'!$H$11,0,10*ROW('Hygiene Data'!H136)))</f>
        <v/>
      </c>
      <c r="EB142" s="275" t="str">
        <f ca="true">+IF(OFFSET('Hygiene Data'!$H$12,0,10*ROW('Hygiene Data'!H136))="","",OFFSET('Hygiene Data'!$H$12,0,10*ROW('Hygiene Data'!H136)))</f>
        <v/>
      </c>
      <c r="EC142" s="275" t="str">
        <f ca="true">+IF(OFFSET('Hygiene Data'!$H$13,0,10*ROW('Hygiene Data'!H136))="","",OFFSET('Hygiene Data'!$H$13,0,10*ROW('Hygiene Data'!H136)))</f>
        <v/>
      </c>
      <c r="ED142" s="275" t="str">
        <f ca="true">+IF(OFFSET('Hygiene Data'!$I$11,0,10*ROW('Hygiene Data'!I136))="","",OFFSET('Hygiene Data'!$I$11,0,10*ROW('Hygiene Data'!I136)))</f>
        <v/>
      </c>
      <c r="EE142" s="275" t="str">
        <f ca="true">+IF(OFFSET('Hygiene Data'!$I$12,0,10*ROW('Hygiene Data'!I136))="","",OFFSET('Hygiene Data'!$I$12,0,10*ROW('Hygiene Data'!I136)))</f>
        <v/>
      </c>
      <c r="EF142" s="275"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1"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5"/>
      <c r="BS143" s="275" t="str">
        <f ca="true">+IF(OFFSET('Water Data'!$D$27,0,10*ROW('Water Data'!D137))="","",OFFSET('Water Data'!$D$27,0,10*ROW('Water Data'!D137)))</f>
        <v/>
      </c>
      <c r="BT143" s="275" t="str">
        <f ca="true">+IF(OFFSET('Water Data'!$D$28,0,10*ROW('Water Data'!D137))="","",OFFSET('Water Data'!$D$28,0,10*ROW('Water Data'!D137)))</f>
        <v/>
      </c>
      <c r="BU143" s="275" t="str">
        <f ca="true">+IF(OFFSET('Water Data'!$D$29,0,10*ROW('Water Data'!D137))="","",OFFSET('Water Data'!$D$29,0,10*ROW('Water Data'!D137)))</f>
        <v/>
      </c>
      <c r="BV143" s="275" t="str">
        <f ca="true">+IF(OFFSET('Water Data'!$E$27,0,10*ROW('Water Data'!E137))="","",OFFSET('Water Data'!$E$27,0,10*ROW('Water Data'!E137)))</f>
        <v/>
      </c>
      <c r="BW143" s="275" t="str">
        <f ca="true">+IF(OFFSET('Water Data'!$E$28,0,10*ROW('Water Data'!E137))="","",OFFSET('Water Data'!$E$28,0,10*ROW('Water Data'!E137)))</f>
        <v/>
      </c>
      <c r="BX143" s="275" t="str">
        <f ca="true">+IF(OFFSET('Water Data'!$E$29,0,10*ROW('Water Data'!E137))="","",OFFSET('Water Data'!$E$29,0,10*ROW('Water Data'!E137)))</f>
        <v/>
      </c>
      <c r="BY143" s="275" t="str">
        <f ca="true">+IF(OFFSET('Water Data'!$F$27,0,10*ROW('Water Data'!F137))="","",OFFSET('Water Data'!$F$27,0,10*ROW('Water Data'!F137)))</f>
        <v/>
      </c>
      <c r="BZ143" s="275" t="str">
        <f ca="true">+IF(OFFSET('Water Data'!$F$28,0,10*ROW('Water Data'!F137))="","",OFFSET('Water Data'!$F$28,0,10*ROW('Water Data'!F137)))</f>
        <v/>
      </c>
      <c r="CA143" s="275" t="str">
        <f ca="true">+IF(OFFSET('Water Data'!$F$29,0,10*ROW('Water Data'!F137))="","",OFFSET('Water Data'!$F$29,0,10*ROW('Water Data'!F137)))</f>
        <v/>
      </c>
      <c r="CB143" s="275" t="str">
        <f ca="true">+IF(OFFSET('Water Data'!$G$27,0,10*ROW('Water Data'!G137))="","",OFFSET('Water Data'!$G$27,0,10*ROW('Water Data'!G137)))</f>
        <v/>
      </c>
      <c r="CC143" s="275" t="str">
        <f ca="true">+IF(OFFSET('Water Data'!$G$28,0,10*ROW('Water Data'!G137))="","",OFFSET('Water Data'!$G$28,0,10*ROW('Water Data'!G137)))</f>
        <v/>
      </c>
      <c r="CD143" s="275" t="str">
        <f ca="true">+IF(OFFSET('Water Data'!$G$29,0,10*ROW('Water Data'!G137))="","",OFFSET('Water Data'!$G$29,0,10*ROW('Water Data'!G137)))</f>
        <v/>
      </c>
      <c r="CE143" s="275" t="str">
        <f ca="true">+IF(OFFSET('Water Data'!$H$27,0,10*ROW('Water Data'!H137))="","",OFFSET('Water Data'!$H$27,0,10*ROW('Water Data'!H137)))</f>
        <v/>
      </c>
      <c r="CF143" s="275" t="str">
        <f ca="true">+IF(OFFSET('Water Data'!$H$28,0,10*ROW('Water Data'!H137))="","",OFFSET('Water Data'!$H$28,0,10*ROW('Water Data'!H137)))</f>
        <v/>
      </c>
      <c r="CG143" s="275" t="str">
        <f ca="true">+IF(OFFSET('Water Data'!$H$29,0,10*ROW('Water Data'!H137))="","",OFFSET('Water Data'!$H$29,0,10*ROW('Water Data'!H137)))</f>
        <v/>
      </c>
      <c r="CH143" s="275" t="str">
        <f ca="true">+IF(OFFSET('Water Data'!$I$27,0,10*ROW('Water Data'!I137))="","",OFFSET('Water Data'!$I$27,0,10*ROW('Water Data'!I137)))</f>
        <v/>
      </c>
      <c r="CI143" s="275" t="str">
        <f ca="true">+IF(OFFSET('Water Data'!$I$28,0,10*ROW('Water Data'!I137))="","",OFFSET('Water Data'!$I$28,0,10*ROW('Water Data'!I137)))</f>
        <v/>
      </c>
      <c r="CJ143" s="275" t="str">
        <f ca="true">+IF(OFFSET('Water Data'!$I$29,0,10*ROW('Water Data'!I137))="","",OFFSET('Water Data'!$I$29,0,10*ROW('Water Data'!I137)))</f>
        <v/>
      </c>
      <c r="CK143" s="275" t="str">
        <f ca="true">+IF(OFFSET('Sanitation Data'!$D$28,0,10*ROW('Sanitation Data'!D137))="","",OFFSET('Sanitation Data'!$D$28,0,10*ROW('Sanitation Data'!D137)))</f>
        <v/>
      </c>
      <c r="CL143" s="275" t="str">
        <f ca="true">+IF(OFFSET('Sanitation Data'!$D$29,0,10*ROW('Sanitation Data'!D137))="","",OFFSET('Sanitation Data'!$D$29,0,10*ROW('Sanitation Data'!D137)))</f>
        <v/>
      </c>
      <c r="CM143" s="275" t="str">
        <f ca="true">+IF(OFFSET('Sanitation Data'!$D$30,0,10*ROW('Sanitation Data'!D137))="","",OFFSET('Sanitation Data'!$D$30,0,10*ROW('Sanitation Data'!D137)))</f>
        <v/>
      </c>
      <c r="CN143" s="275" t="str">
        <f ca="true">+IF(OFFSET('Sanitation Data'!$D$31,0,10*ROW('Sanitation Data'!D137))="","",OFFSET('Sanitation Data'!$D$31,0,10*ROW('Sanitation Data'!D137)))</f>
        <v/>
      </c>
      <c r="CO143" s="275" t="str">
        <f ca="true">+IF(OFFSET('Sanitation Data'!$D$32,0,10*ROW('Sanitation Data'!D137))="","",OFFSET('Sanitation Data'!$D$32,0,10*ROW('Sanitation Data'!D137)))</f>
        <v/>
      </c>
      <c r="CP143" s="275" t="str">
        <f ca="true">+IF(OFFSET('Sanitation Data'!$E$28,0,10*ROW('Sanitation Data'!E137))="","",OFFSET('Sanitation Data'!$E$28,0,10*ROW('Sanitation Data'!E137)))</f>
        <v/>
      </c>
      <c r="CQ143" s="275" t="str">
        <f ca="true">+IF(OFFSET('Sanitation Data'!$E$29,0,10*ROW('Sanitation Data'!E137))="","",OFFSET('Sanitation Data'!$E$29,0,10*ROW('Sanitation Data'!E137)))</f>
        <v/>
      </c>
      <c r="CR143" s="275" t="str">
        <f ca="true">+IF(OFFSET('Sanitation Data'!$E$30,0,10*ROW('Sanitation Data'!E137))="","",OFFSET('Sanitation Data'!$E$30,0,10*ROW('Sanitation Data'!E137)))</f>
        <v/>
      </c>
      <c r="CS143" s="275" t="str">
        <f ca="true">+IF(OFFSET('Sanitation Data'!$E$31,0,10*ROW('Sanitation Data'!E137))="","",OFFSET('Sanitation Data'!$E$31,0,10*ROW('Sanitation Data'!E137)))</f>
        <v/>
      </c>
      <c r="CT143" s="275" t="str">
        <f ca="true">+IF(OFFSET('Sanitation Data'!$E$32,0,10*ROW('Sanitation Data'!E137))="","",OFFSET('Sanitation Data'!$E$32,0,10*ROW('Sanitation Data'!E137)))</f>
        <v/>
      </c>
      <c r="CU143" s="275" t="str">
        <f ca="true">+IF(OFFSET('Sanitation Data'!$F$28,0,10*ROW('Sanitation Data'!F137))="","",OFFSET('Sanitation Data'!$F$28,0,10*ROW('Sanitation Data'!F137)))</f>
        <v/>
      </c>
      <c r="CV143" s="275" t="str">
        <f ca="true">+IF(OFFSET('Sanitation Data'!$F$29,0,10*ROW('Sanitation Data'!F137))="","",OFFSET('Sanitation Data'!$F$29,0,10*ROW('Sanitation Data'!F137)))</f>
        <v/>
      </c>
      <c r="CW143" s="275" t="str">
        <f ca="true">+IF(OFFSET('Sanitation Data'!$F$30,0,10*ROW('Sanitation Data'!F137))="","",OFFSET('Sanitation Data'!$F$30,0,10*ROW('Sanitation Data'!F137)))</f>
        <v/>
      </c>
      <c r="CX143" s="275" t="str">
        <f ca="true">+IF(OFFSET('Sanitation Data'!$F$31,0,10*ROW('Sanitation Data'!F137))="","",OFFSET('Sanitation Data'!$F$31,0,10*ROW('Sanitation Data'!F137)))</f>
        <v/>
      </c>
      <c r="CY143" s="275" t="str">
        <f ca="true">+IF(OFFSET('Sanitation Data'!$F$32,0,10*ROW('Sanitation Data'!F137))="","",OFFSET('Sanitation Data'!$F$32,0,10*ROW('Sanitation Data'!F137)))</f>
        <v/>
      </c>
      <c r="CZ143" s="275" t="str">
        <f ca="true">+IF(OFFSET('Sanitation Data'!$G$28,0,10*ROW('Sanitation Data'!G137))="","",OFFSET('Sanitation Data'!$G$28,0,10*ROW('Sanitation Data'!G137)))</f>
        <v/>
      </c>
      <c r="DA143" s="275" t="str">
        <f ca="true">+IF(OFFSET('Sanitation Data'!$G$29,0,10*ROW('Sanitation Data'!G137))="","",OFFSET('Sanitation Data'!$G$29,0,10*ROW('Sanitation Data'!G137)))</f>
        <v/>
      </c>
      <c r="DB143" s="275" t="str">
        <f ca="true">+IF(OFFSET('Sanitation Data'!$G$30,0,10*ROW('Sanitation Data'!G137))="","",OFFSET('Sanitation Data'!$G$30,0,10*ROW('Sanitation Data'!G137)))</f>
        <v/>
      </c>
      <c r="DC143" s="275" t="str">
        <f ca="true">+IF(OFFSET('Sanitation Data'!$G$31,0,10*ROW('Sanitation Data'!G137))="","",OFFSET('Sanitation Data'!$G$31,0,10*ROW('Sanitation Data'!G137)))</f>
        <v/>
      </c>
      <c r="DD143" s="275" t="str">
        <f ca="true">+IF(OFFSET('Sanitation Data'!$G$32,0,10*ROW('Sanitation Data'!G137))="","",OFFSET('Sanitation Data'!$G$32,0,10*ROW('Sanitation Data'!G137)))</f>
        <v/>
      </c>
      <c r="DE143" s="275" t="str">
        <f ca="true">+IF(OFFSET('Sanitation Data'!$H$28,0,10*ROW('Sanitation Data'!H137))="","",OFFSET('Sanitation Data'!$H$28,0,10*ROW('Sanitation Data'!H137)))</f>
        <v/>
      </c>
      <c r="DF143" s="275" t="str">
        <f ca="true">+IF(OFFSET('Sanitation Data'!$H$29,0,10*ROW('Sanitation Data'!H137))="","",OFFSET('Sanitation Data'!$H$29,0,10*ROW('Sanitation Data'!H137)))</f>
        <v/>
      </c>
      <c r="DG143" s="275" t="str">
        <f ca="true">+IF(OFFSET('Sanitation Data'!$H$30,0,10*ROW('Sanitation Data'!H137))="","",OFFSET('Sanitation Data'!$H$30,0,10*ROW('Sanitation Data'!H137)))</f>
        <v/>
      </c>
      <c r="DH143" s="275" t="str">
        <f ca="true">+IF(OFFSET('Sanitation Data'!$H$31,0,10*ROW('Sanitation Data'!H137))="","",OFFSET('Sanitation Data'!$H$31,0,10*ROW('Sanitation Data'!H137)))</f>
        <v/>
      </c>
      <c r="DI143" s="275" t="str">
        <f ca="true">+IF(OFFSET('Sanitation Data'!$H$32,0,10*ROW('Sanitation Data'!H137))="","",OFFSET('Sanitation Data'!$H$32,0,10*ROW('Sanitation Data'!H137)))</f>
        <v/>
      </c>
      <c r="DJ143" s="275" t="str">
        <f ca="true">+IF(OFFSET('Sanitation Data'!$I$28,0,10*ROW('Sanitation Data'!I137))="","",OFFSET('Sanitation Data'!$I$28,0,10*ROW('Sanitation Data'!I137)))</f>
        <v/>
      </c>
      <c r="DK143" s="275" t="str">
        <f ca="true">+IF(OFFSET('Sanitation Data'!$I$29,0,10*ROW('Sanitation Data'!I137))="","",OFFSET('Sanitation Data'!$I$29,0,10*ROW('Sanitation Data'!I137)))</f>
        <v/>
      </c>
      <c r="DL143" s="275" t="str">
        <f ca="true">+IF(OFFSET('Sanitation Data'!$I$30,0,10*ROW('Sanitation Data'!I137))="","",OFFSET('Sanitation Data'!$I$30,0,10*ROW('Sanitation Data'!I137)))</f>
        <v/>
      </c>
      <c r="DM143" s="275" t="str">
        <f ca="true">+IF(OFFSET('Sanitation Data'!$I$31,0,10*ROW('Sanitation Data'!I137))="","",OFFSET('Sanitation Data'!$I$31,0,10*ROW('Sanitation Data'!I137)))</f>
        <v/>
      </c>
      <c r="DN143" s="275" t="str">
        <f ca="true">+IF(OFFSET('Sanitation Data'!$I$32,0,10*ROW('Sanitation Data'!I137))="","",OFFSET('Sanitation Data'!$I$32,0,10*ROW('Sanitation Data'!I137)))</f>
        <v/>
      </c>
      <c r="DO143" s="275" t="str">
        <f ca="true">+IF(OFFSET('Hygiene Data'!$D$11,0,10*ROW('Hygiene Data'!D137))="","",OFFSET('Hygiene Data'!$D$11,0,10*ROW('Hygiene Data'!D137)))</f>
        <v/>
      </c>
      <c r="DP143" s="275" t="str">
        <f ca="true">+IF(OFFSET('Hygiene Data'!$D$12,0,10*ROW('Hygiene Data'!D137))="","",OFFSET('Hygiene Data'!$D$12,0,10*ROW('Hygiene Data'!D137)))</f>
        <v/>
      </c>
      <c r="DQ143" s="275" t="str">
        <f ca="true">+IF(OFFSET('Hygiene Data'!$D$13,0,10*ROW('Hygiene Data'!D137))="","",OFFSET('Hygiene Data'!$D$13,0,10*ROW('Hygiene Data'!D137)))</f>
        <v/>
      </c>
      <c r="DR143" s="275" t="str">
        <f ca="true">+IF(OFFSET('Hygiene Data'!$E$11,0,10*ROW('Hygiene Data'!E137))="","",OFFSET('Hygiene Data'!$E$11,0,10*ROW('Hygiene Data'!E137)))</f>
        <v/>
      </c>
      <c r="DS143" s="275" t="str">
        <f ca="true">+IF(OFFSET('Hygiene Data'!$E$12,0,10*ROW('Hygiene Data'!E137))="","",OFFSET('Hygiene Data'!$E$12,0,10*ROW('Hygiene Data'!E137)))</f>
        <v/>
      </c>
      <c r="DT143" s="275" t="str">
        <f ca="true">+IF(OFFSET('Hygiene Data'!$E$13,0,10*ROW('Hygiene Data'!E137))="","",OFFSET('Hygiene Data'!$E$13,0,10*ROW('Hygiene Data'!E137)))</f>
        <v/>
      </c>
      <c r="DU143" s="275" t="str">
        <f ca="true">+IF(OFFSET('Hygiene Data'!$F$11,0,10*ROW('Hygiene Data'!F137))="","",OFFSET('Hygiene Data'!$F$11,0,10*ROW('Hygiene Data'!F137)))</f>
        <v/>
      </c>
      <c r="DV143" s="275" t="str">
        <f ca="true">+IF(OFFSET('Hygiene Data'!$F$12,0,10*ROW('Hygiene Data'!F137))="","",OFFSET('Hygiene Data'!$F$12,0,10*ROW('Hygiene Data'!F137)))</f>
        <v/>
      </c>
      <c r="DW143" s="275" t="str">
        <f ca="true">+IF(OFFSET('Hygiene Data'!$F$13,0,10*ROW('Hygiene Data'!F137))="","",OFFSET('Hygiene Data'!$F$13,0,10*ROW('Hygiene Data'!F137)))</f>
        <v/>
      </c>
      <c r="DX143" s="275" t="str">
        <f ca="true">+IF(OFFSET('Hygiene Data'!$G$11,0,10*ROW('Hygiene Data'!G137))="","",OFFSET('Hygiene Data'!$G$11,0,10*ROW('Hygiene Data'!G137)))</f>
        <v/>
      </c>
      <c r="DY143" s="275" t="str">
        <f ca="true">+IF(OFFSET('Hygiene Data'!$G$12,0,10*ROW('Hygiene Data'!G137))="","",OFFSET('Hygiene Data'!$G$12,0,10*ROW('Hygiene Data'!G137)))</f>
        <v/>
      </c>
      <c r="DZ143" s="275" t="str">
        <f ca="true">+IF(OFFSET('Hygiene Data'!$G$13,0,10*ROW('Hygiene Data'!G137))="","",OFFSET('Hygiene Data'!$G$13,0,10*ROW('Hygiene Data'!G137)))</f>
        <v/>
      </c>
      <c r="EA143" s="275" t="str">
        <f ca="true">+IF(OFFSET('Hygiene Data'!$H$11,0,10*ROW('Hygiene Data'!H137))="","",OFFSET('Hygiene Data'!$H$11,0,10*ROW('Hygiene Data'!H137)))</f>
        <v/>
      </c>
      <c r="EB143" s="275" t="str">
        <f ca="true">+IF(OFFSET('Hygiene Data'!$H$12,0,10*ROW('Hygiene Data'!H137))="","",OFFSET('Hygiene Data'!$H$12,0,10*ROW('Hygiene Data'!H137)))</f>
        <v/>
      </c>
      <c r="EC143" s="275" t="str">
        <f ca="true">+IF(OFFSET('Hygiene Data'!$H$13,0,10*ROW('Hygiene Data'!H137))="","",OFFSET('Hygiene Data'!$H$13,0,10*ROW('Hygiene Data'!H137)))</f>
        <v/>
      </c>
      <c r="ED143" s="275" t="str">
        <f ca="true">+IF(OFFSET('Hygiene Data'!$I$11,0,10*ROW('Hygiene Data'!I137))="","",OFFSET('Hygiene Data'!$I$11,0,10*ROW('Hygiene Data'!I137)))</f>
        <v/>
      </c>
      <c r="EE143" s="275" t="str">
        <f ca="true">+IF(OFFSET('Hygiene Data'!$I$12,0,10*ROW('Hygiene Data'!I137))="","",OFFSET('Hygiene Data'!$I$12,0,10*ROW('Hygiene Data'!I137)))</f>
        <v/>
      </c>
      <c r="EF143" s="275"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1"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5"/>
      <c r="BS144" s="275" t="str">
        <f ca="true">+IF(OFFSET('Water Data'!$D$27,0,10*ROW('Water Data'!D138))="","",OFFSET('Water Data'!$D$27,0,10*ROW('Water Data'!D138)))</f>
        <v/>
      </c>
      <c r="BT144" s="275" t="str">
        <f ca="true">+IF(OFFSET('Water Data'!$D$28,0,10*ROW('Water Data'!D138))="","",OFFSET('Water Data'!$D$28,0,10*ROW('Water Data'!D138)))</f>
        <v/>
      </c>
      <c r="BU144" s="275" t="str">
        <f ca="true">+IF(OFFSET('Water Data'!$D$29,0,10*ROW('Water Data'!D138))="","",OFFSET('Water Data'!$D$29,0,10*ROW('Water Data'!D138)))</f>
        <v/>
      </c>
      <c r="BV144" s="275" t="str">
        <f ca="true">+IF(OFFSET('Water Data'!$E$27,0,10*ROW('Water Data'!E138))="","",OFFSET('Water Data'!$E$27,0,10*ROW('Water Data'!E138)))</f>
        <v/>
      </c>
      <c r="BW144" s="275" t="str">
        <f ca="true">+IF(OFFSET('Water Data'!$E$28,0,10*ROW('Water Data'!E138))="","",OFFSET('Water Data'!$E$28,0,10*ROW('Water Data'!E138)))</f>
        <v/>
      </c>
      <c r="BX144" s="275" t="str">
        <f ca="true">+IF(OFFSET('Water Data'!$E$29,0,10*ROW('Water Data'!E138))="","",OFFSET('Water Data'!$E$29,0,10*ROW('Water Data'!E138)))</f>
        <v/>
      </c>
      <c r="BY144" s="275" t="str">
        <f ca="true">+IF(OFFSET('Water Data'!$F$27,0,10*ROW('Water Data'!F138))="","",OFFSET('Water Data'!$F$27,0,10*ROW('Water Data'!F138)))</f>
        <v/>
      </c>
      <c r="BZ144" s="275" t="str">
        <f ca="true">+IF(OFFSET('Water Data'!$F$28,0,10*ROW('Water Data'!F138))="","",OFFSET('Water Data'!$F$28,0,10*ROW('Water Data'!F138)))</f>
        <v/>
      </c>
      <c r="CA144" s="275" t="str">
        <f ca="true">+IF(OFFSET('Water Data'!$F$29,0,10*ROW('Water Data'!F138))="","",OFFSET('Water Data'!$F$29,0,10*ROW('Water Data'!F138)))</f>
        <v/>
      </c>
      <c r="CB144" s="275" t="str">
        <f ca="true">+IF(OFFSET('Water Data'!$G$27,0,10*ROW('Water Data'!G138))="","",OFFSET('Water Data'!$G$27,0,10*ROW('Water Data'!G138)))</f>
        <v/>
      </c>
      <c r="CC144" s="275" t="str">
        <f ca="true">+IF(OFFSET('Water Data'!$G$28,0,10*ROW('Water Data'!G138))="","",OFFSET('Water Data'!$G$28,0,10*ROW('Water Data'!G138)))</f>
        <v/>
      </c>
      <c r="CD144" s="275" t="str">
        <f ca="true">+IF(OFFSET('Water Data'!$G$29,0,10*ROW('Water Data'!G138))="","",OFFSET('Water Data'!$G$29,0,10*ROW('Water Data'!G138)))</f>
        <v/>
      </c>
      <c r="CE144" s="275" t="str">
        <f ca="true">+IF(OFFSET('Water Data'!$H$27,0,10*ROW('Water Data'!H138))="","",OFFSET('Water Data'!$H$27,0,10*ROW('Water Data'!H138)))</f>
        <v/>
      </c>
      <c r="CF144" s="275" t="str">
        <f ca="true">+IF(OFFSET('Water Data'!$H$28,0,10*ROW('Water Data'!H138))="","",OFFSET('Water Data'!$H$28,0,10*ROW('Water Data'!H138)))</f>
        <v/>
      </c>
      <c r="CG144" s="275" t="str">
        <f ca="true">+IF(OFFSET('Water Data'!$H$29,0,10*ROW('Water Data'!H138))="","",OFFSET('Water Data'!$H$29,0,10*ROW('Water Data'!H138)))</f>
        <v/>
      </c>
      <c r="CH144" s="275" t="str">
        <f ca="true">+IF(OFFSET('Water Data'!$I$27,0,10*ROW('Water Data'!I138))="","",OFFSET('Water Data'!$I$27,0,10*ROW('Water Data'!I138)))</f>
        <v/>
      </c>
      <c r="CI144" s="275" t="str">
        <f ca="true">+IF(OFFSET('Water Data'!$I$28,0,10*ROW('Water Data'!I138))="","",OFFSET('Water Data'!$I$28,0,10*ROW('Water Data'!I138)))</f>
        <v/>
      </c>
      <c r="CJ144" s="275" t="str">
        <f ca="true">+IF(OFFSET('Water Data'!$I$29,0,10*ROW('Water Data'!I138))="","",OFFSET('Water Data'!$I$29,0,10*ROW('Water Data'!I138)))</f>
        <v/>
      </c>
      <c r="CK144" s="275" t="str">
        <f ca="true">+IF(OFFSET('Sanitation Data'!$D$28,0,10*ROW('Sanitation Data'!D138))="","",OFFSET('Sanitation Data'!$D$28,0,10*ROW('Sanitation Data'!D138)))</f>
        <v/>
      </c>
      <c r="CL144" s="275" t="str">
        <f ca="true">+IF(OFFSET('Sanitation Data'!$D$29,0,10*ROW('Sanitation Data'!D138))="","",OFFSET('Sanitation Data'!$D$29,0,10*ROW('Sanitation Data'!D138)))</f>
        <v/>
      </c>
      <c r="CM144" s="275" t="str">
        <f ca="true">+IF(OFFSET('Sanitation Data'!$D$30,0,10*ROW('Sanitation Data'!D138))="","",OFFSET('Sanitation Data'!$D$30,0,10*ROW('Sanitation Data'!D138)))</f>
        <v/>
      </c>
      <c r="CN144" s="275" t="str">
        <f ca="true">+IF(OFFSET('Sanitation Data'!$D$31,0,10*ROW('Sanitation Data'!D138))="","",OFFSET('Sanitation Data'!$D$31,0,10*ROW('Sanitation Data'!D138)))</f>
        <v/>
      </c>
      <c r="CO144" s="275" t="str">
        <f ca="true">+IF(OFFSET('Sanitation Data'!$D$32,0,10*ROW('Sanitation Data'!D138))="","",OFFSET('Sanitation Data'!$D$32,0,10*ROW('Sanitation Data'!D138)))</f>
        <v/>
      </c>
      <c r="CP144" s="275" t="str">
        <f ca="true">+IF(OFFSET('Sanitation Data'!$E$28,0,10*ROW('Sanitation Data'!E138))="","",OFFSET('Sanitation Data'!$E$28,0,10*ROW('Sanitation Data'!E138)))</f>
        <v/>
      </c>
      <c r="CQ144" s="275" t="str">
        <f ca="true">+IF(OFFSET('Sanitation Data'!$E$29,0,10*ROW('Sanitation Data'!E138))="","",OFFSET('Sanitation Data'!$E$29,0,10*ROW('Sanitation Data'!E138)))</f>
        <v/>
      </c>
      <c r="CR144" s="275" t="str">
        <f ca="true">+IF(OFFSET('Sanitation Data'!$E$30,0,10*ROW('Sanitation Data'!E138))="","",OFFSET('Sanitation Data'!$E$30,0,10*ROW('Sanitation Data'!E138)))</f>
        <v/>
      </c>
      <c r="CS144" s="275" t="str">
        <f ca="true">+IF(OFFSET('Sanitation Data'!$E$31,0,10*ROW('Sanitation Data'!E138))="","",OFFSET('Sanitation Data'!$E$31,0,10*ROW('Sanitation Data'!E138)))</f>
        <v/>
      </c>
      <c r="CT144" s="275" t="str">
        <f ca="true">+IF(OFFSET('Sanitation Data'!$E$32,0,10*ROW('Sanitation Data'!E138))="","",OFFSET('Sanitation Data'!$E$32,0,10*ROW('Sanitation Data'!E138)))</f>
        <v/>
      </c>
      <c r="CU144" s="275" t="str">
        <f ca="true">+IF(OFFSET('Sanitation Data'!$F$28,0,10*ROW('Sanitation Data'!F138))="","",OFFSET('Sanitation Data'!$F$28,0,10*ROW('Sanitation Data'!F138)))</f>
        <v/>
      </c>
      <c r="CV144" s="275" t="str">
        <f ca="true">+IF(OFFSET('Sanitation Data'!$F$29,0,10*ROW('Sanitation Data'!F138))="","",OFFSET('Sanitation Data'!$F$29,0,10*ROW('Sanitation Data'!F138)))</f>
        <v/>
      </c>
      <c r="CW144" s="275" t="str">
        <f ca="true">+IF(OFFSET('Sanitation Data'!$F$30,0,10*ROW('Sanitation Data'!F138))="","",OFFSET('Sanitation Data'!$F$30,0,10*ROW('Sanitation Data'!F138)))</f>
        <v/>
      </c>
      <c r="CX144" s="275" t="str">
        <f ca="true">+IF(OFFSET('Sanitation Data'!$F$31,0,10*ROW('Sanitation Data'!F138))="","",OFFSET('Sanitation Data'!$F$31,0,10*ROW('Sanitation Data'!F138)))</f>
        <v/>
      </c>
      <c r="CY144" s="275" t="str">
        <f ca="true">+IF(OFFSET('Sanitation Data'!$F$32,0,10*ROW('Sanitation Data'!F138))="","",OFFSET('Sanitation Data'!$F$32,0,10*ROW('Sanitation Data'!F138)))</f>
        <v/>
      </c>
      <c r="CZ144" s="275" t="str">
        <f ca="true">+IF(OFFSET('Sanitation Data'!$G$28,0,10*ROW('Sanitation Data'!G138))="","",OFFSET('Sanitation Data'!$G$28,0,10*ROW('Sanitation Data'!G138)))</f>
        <v/>
      </c>
      <c r="DA144" s="275" t="str">
        <f ca="true">+IF(OFFSET('Sanitation Data'!$G$29,0,10*ROW('Sanitation Data'!G138))="","",OFFSET('Sanitation Data'!$G$29,0,10*ROW('Sanitation Data'!G138)))</f>
        <v/>
      </c>
      <c r="DB144" s="275" t="str">
        <f ca="true">+IF(OFFSET('Sanitation Data'!$G$30,0,10*ROW('Sanitation Data'!G138))="","",OFFSET('Sanitation Data'!$G$30,0,10*ROW('Sanitation Data'!G138)))</f>
        <v/>
      </c>
      <c r="DC144" s="275" t="str">
        <f ca="true">+IF(OFFSET('Sanitation Data'!$G$31,0,10*ROW('Sanitation Data'!G138))="","",OFFSET('Sanitation Data'!$G$31,0,10*ROW('Sanitation Data'!G138)))</f>
        <v/>
      </c>
      <c r="DD144" s="275" t="str">
        <f ca="true">+IF(OFFSET('Sanitation Data'!$G$32,0,10*ROW('Sanitation Data'!G138))="","",OFFSET('Sanitation Data'!$G$32,0,10*ROW('Sanitation Data'!G138)))</f>
        <v/>
      </c>
      <c r="DE144" s="275" t="str">
        <f ca="true">+IF(OFFSET('Sanitation Data'!$H$28,0,10*ROW('Sanitation Data'!H138))="","",OFFSET('Sanitation Data'!$H$28,0,10*ROW('Sanitation Data'!H138)))</f>
        <v/>
      </c>
      <c r="DF144" s="275" t="str">
        <f ca="true">+IF(OFFSET('Sanitation Data'!$H$29,0,10*ROW('Sanitation Data'!H138))="","",OFFSET('Sanitation Data'!$H$29,0,10*ROW('Sanitation Data'!H138)))</f>
        <v/>
      </c>
      <c r="DG144" s="275" t="str">
        <f ca="true">+IF(OFFSET('Sanitation Data'!$H$30,0,10*ROW('Sanitation Data'!H138))="","",OFFSET('Sanitation Data'!$H$30,0,10*ROW('Sanitation Data'!H138)))</f>
        <v/>
      </c>
      <c r="DH144" s="275" t="str">
        <f ca="true">+IF(OFFSET('Sanitation Data'!$H$31,0,10*ROW('Sanitation Data'!H138))="","",OFFSET('Sanitation Data'!$H$31,0,10*ROW('Sanitation Data'!H138)))</f>
        <v/>
      </c>
      <c r="DI144" s="275" t="str">
        <f ca="true">+IF(OFFSET('Sanitation Data'!$H$32,0,10*ROW('Sanitation Data'!H138))="","",OFFSET('Sanitation Data'!$H$32,0,10*ROW('Sanitation Data'!H138)))</f>
        <v/>
      </c>
      <c r="DJ144" s="275" t="str">
        <f ca="true">+IF(OFFSET('Sanitation Data'!$I$28,0,10*ROW('Sanitation Data'!I138))="","",OFFSET('Sanitation Data'!$I$28,0,10*ROW('Sanitation Data'!I138)))</f>
        <v/>
      </c>
      <c r="DK144" s="275" t="str">
        <f ca="true">+IF(OFFSET('Sanitation Data'!$I$29,0,10*ROW('Sanitation Data'!I138))="","",OFFSET('Sanitation Data'!$I$29,0,10*ROW('Sanitation Data'!I138)))</f>
        <v/>
      </c>
      <c r="DL144" s="275" t="str">
        <f ca="true">+IF(OFFSET('Sanitation Data'!$I$30,0,10*ROW('Sanitation Data'!I138))="","",OFFSET('Sanitation Data'!$I$30,0,10*ROW('Sanitation Data'!I138)))</f>
        <v/>
      </c>
      <c r="DM144" s="275" t="str">
        <f ca="true">+IF(OFFSET('Sanitation Data'!$I$31,0,10*ROW('Sanitation Data'!I138))="","",OFFSET('Sanitation Data'!$I$31,0,10*ROW('Sanitation Data'!I138)))</f>
        <v/>
      </c>
      <c r="DN144" s="275" t="str">
        <f ca="true">+IF(OFFSET('Sanitation Data'!$I$32,0,10*ROW('Sanitation Data'!I138))="","",OFFSET('Sanitation Data'!$I$32,0,10*ROW('Sanitation Data'!I138)))</f>
        <v/>
      </c>
      <c r="DO144" s="275" t="str">
        <f ca="true">+IF(OFFSET('Hygiene Data'!$D$11,0,10*ROW('Hygiene Data'!D138))="","",OFFSET('Hygiene Data'!$D$11,0,10*ROW('Hygiene Data'!D138)))</f>
        <v/>
      </c>
      <c r="DP144" s="275" t="str">
        <f ca="true">+IF(OFFSET('Hygiene Data'!$D$12,0,10*ROW('Hygiene Data'!D138))="","",OFFSET('Hygiene Data'!$D$12,0,10*ROW('Hygiene Data'!D138)))</f>
        <v/>
      </c>
      <c r="DQ144" s="275" t="str">
        <f ca="true">+IF(OFFSET('Hygiene Data'!$D$13,0,10*ROW('Hygiene Data'!D138))="","",OFFSET('Hygiene Data'!$D$13,0,10*ROW('Hygiene Data'!D138)))</f>
        <v/>
      </c>
      <c r="DR144" s="275" t="str">
        <f ca="true">+IF(OFFSET('Hygiene Data'!$E$11,0,10*ROW('Hygiene Data'!E138))="","",OFFSET('Hygiene Data'!$E$11,0,10*ROW('Hygiene Data'!E138)))</f>
        <v/>
      </c>
      <c r="DS144" s="275" t="str">
        <f ca="true">+IF(OFFSET('Hygiene Data'!$E$12,0,10*ROW('Hygiene Data'!E138))="","",OFFSET('Hygiene Data'!$E$12,0,10*ROW('Hygiene Data'!E138)))</f>
        <v/>
      </c>
      <c r="DT144" s="275" t="str">
        <f ca="true">+IF(OFFSET('Hygiene Data'!$E$13,0,10*ROW('Hygiene Data'!E138))="","",OFFSET('Hygiene Data'!$E$13,0,10*ROW('Hygiene Data'!E138)))</f>
        <v/>
      </c>
      <c r="DU144" s="275" t="str">
        <f ca="true">+IF(OFFSET('Hygiene Data'!$F$11,0,10*ROW('Hygiene Data'!F138))="","",OFFSET('Hygiene Data'!$F$11,0,10*ROW('Hygiene Data'!F138)))</f>
        <v/>
      </c>
      <c r="DV144" s="275" t="str">
        <f ca="true">+IF(OFFSET('Hygiene Data'!$F$12,0,10*ROW('Hygiene Data'!F138))="","",OFFSET('Hygiene Data'!$F$12,0,10*ROW('Hygiene Data'!F138)))</f>
        <v/>
      </c>
      <c r="DW144" s="275" t="str">
        <f ca="true">+IF(OFFSET('Hygiene Data'!$F$13,0,10*ROW('Hygiene Data'!F138))="","",OFFSET('Hygiene Data'!$F$13,0,10*ROW('Hygiene Data'!F138)))</f>
        <v/>
      </c>
      <c r="DX144" s="275" t="str">
        <f ca="true">+IF(OFFSET('Hygiene Data'!$G$11,0,10*ROW('Hygiene Data'!G138))="","",OFFSET('Hygiene Data'!$G$11,0,10*ROW('Hygiene Data'!G138)))</f>
        <v/>
      </c>
      <c r="DY144" s="275" t="str">
        <f ca="true">+IF(OFFSET('Hygiene Data'!$G$12,0,10*ROW('Hygiene Data'!G138))="","",OFFSET('Hygiene Data'!$G$12,0,10*ROW('Hygiene Data'!G138)))</f>
        <v/>
      </c>
      <c r="DZ144" s="275" t="str">
        <f ca="true">+IF(OFFSET('Hygiene Data'!$G$13,0,10*ROW('Hygiene Data'!G138))="","",OFFSET('Hygiene Data'!$G$13,0,10*ROW('Hygiene Data'!G138)))</f>
        <v/>
      </c>
      <c r="EA144" s="275" t="str">
        <f ca="true">+IF(OFFSET('Hygiene Data'!$H$11,0,10*ROW('Hygiene Data'!H138))="","",OFFSET('Hygiene Data'!$H$11,0,10*ROW('Hygiene Data'!H138)))</f>
        <v/>
      </c>
      <c r="EB144" s="275" t="str">
        <f ca="true">+IF(OFFSET('Hygiene Data'!$H$12,0,10*ROW('Hygiene Data'!H138))="","",OFFSET('Hygiene Data'!$H$12,0,10*ROW('Hygiene Data'!H138)))</f>
        <v/>
      </c>
      <c r="EC144" s="275" t="str">
        <f ca="true">+IF(OFFSET('Hygiene Data'!$H$13,0,10*ROW('Hygiene Data'!H138))="","",OFFSET('Hygiene Data'!$H$13,0,10*ROW('Hygiene Data'!H138)))</f>
        <v/>
      </c>
      <c r="ED144" s="275" t="str">
        <f ca="true">+IF(OFFSET('Hygiene Data'!$I$11,0,10*ROW('Hygiene Data'!I138))="","",OFFSET('Hygiene Data'!$I$11,0,10*ROW('Hygiene Data'!I138)))</f>
        <v/>
      </c>
      <c r="EE144" s="275" t="str">
        <f ca="true">+IF(OFFSET('Hygiene Data'!$I$12,0,10*ROW('Hygiene Data'!I138))="","",OFFSET('Hygiene Data'!$I$12,0,10*ROW('Hygiene Data'!I138)))</f>
        <v/>
      </c>
      <c r="EF144" s="275"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1"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5"/>
      <c r="BS145" s="275" t="str">
        <f ca="true">+IF(OFFSET('Water Data'!$D$27,0,10*ROW('Water Data'!D139))="","",OFFSET('Water Data'!$D$27,0,10*ROW('Water Data'!D139)))</f>
        <v/>
      </c>
      <c r="BT145" s="275" t="str">
        <f ca="true">+IF(OFFSET('Water Data'!$D$28,0,10*ROW('Water Data'!D139))="","",OFFSET('Water Data'!$D$28,0,10*ROW('Water Data'!D139)))</f>
        <v/>
      </c>
      <c r="BU145" s="275" t="str">
        <f ca="true">+IF(OFFSET('Water Data'!$D$29,0,10*ROW('Water Data'!D139))="","",OFFSET('Water Data'!$D$29,0,10*ROW('Water Data'!D139)))</f>
        <v/>
      </c>
      <c r="BV145" s="275" t="str">
        <f ca="true">+IF(OFFSET('Water Data'!$E$27,0,10*ROW('Water Data'!E139))="","",OFFSET('Water Data'!$E$27,0,10*ROW('Water Data'!E139)))</f>
        <v/>
      </c>
      <c r="BW145" s="275" t="str">
        <f ca="true">+IF(OFFSET('Water Data'!$E$28,0,10*ROW('Water Data'!E139))="","",OFFSET('Water Data'!$E$28,0,10*ROW('Water Data'!E139)))</f>
        <v/>
      </c>
      <c r="BX145" s="275" t="str">
        <f ca="true">+IF(OFFSET('Water Data'!$E$29,0,10*ROW('Water Data'!E139))="","",OFFSET('Water Data'!$E$29,0,10*ROW('Water Data'!E139)))</f>
        <v/>
      </c>
      <c r="BY145" s="275" t="str">
        <f ca="true">+IF(OFFSET('Water Data'!$F$27,0,10*ROW('Water Data'!F139))="","",OFFSET('Water Data'!$F$27,0,10*ROW('Water Data'!F139)))</f>
        <v/>
      </c>
      <c r="BZ145" s="275" t="str">
        <f ca="true">+IF(OFFSET('Water Data'!$F$28,0,10*ROW('Water Data'!F139))="","",OFFSET('Water Data'!$F$28,0,10*ROW('Water Data'!F139)))</f>
        <v/>
      </c>
      <c r="CA145" s="275" t="str">
        <f ca="true">+IF(OFFSET('Water Data'!$F$29,0,10*ROW('Water Data'!F139))="","",OFFSET('Water Data'!$F$29,0,10*ROW('Water Data'!F139)))</f>
        <v/>
      </c>
      <c r="CB145" s="275" t="str">
        <f ca="true">+IF(OFFSET('Water Data'!$G$27,0,10*ROW('Water Data'!G139))="","",OFFSET('Water Data'!$G$27,0,10*ROW('Water Data'!G139)))</f>
        <v/>
      </c>
      <c r="CC145" s="275" t="str">
        <f ca="true">+IF(OFFSET('Water Data'!$G$28,0,10*ROW('Water Data'!G139))="","",OFFSET('Water Data'!$G$28,0,10*ROW('Water Data'!G139)))</f>
        <v/>
      </c>
      <c r="CD145" s="275" t="str">
        <f ca="true">+IF(OFFSET('Water Data'!$G$29,0,10*ROW('Water Data'!G139))="","",OFFSET('Water Data'!$G$29,0,10*ROW('Water Data'!G139)))</f>
        <v/>
      </c>
      <c r="CE145" s="275" t="str">
        <f ca="true">+IF(OFFSET('Water Data'!$H$27,0,10*ROW('Water Data'!H139))="","",OFFSET('Water Data'!$H$27,0,10*ROW('Water Data'!H139)))</f>
        <v/>
      </c>
      <c r="CF145" s="275" t="str">
        <f ca="true">+IF(OFFSET('Water Data'!$H$28,0,10*ROW('Water Data'!H139))="","",OFFSET('Water Data'!$H$28,0,10*ROW('Water Data'!H139)))</f>
        <v/>
      </c>
      <c r="CG145" s="275" t="str">
        <f ca="true">+IF(OFFSET('Water Data'!$H$29,0,10*ROW('Water Data'!H139))="","",OFFSET('Water Data'!$H$29,0,10*ROW('Water Data'!H139)))</f>
        <v/>
      </c>
      <c r="CH145" s="275" t="str">
        <f ca="true">+IF(OFFSET('Water Data'!$I$27,0,10*ROW('Water Data'!I139))="","",OFFSET('Water Data'!$I$27,0,10*ROW('Water Data'!I139)))</f>
        <v/>
      </c>
      <c r="CI145" s="275" t="str">
        <f ca="true">+IF(OFFSET('Water Data'!$I$28,0,10*ROW('Water Data'!I139))="","",OFFSET('Water Data'!$I$28,0,10*ROW('Water Data'!I139)))</f>
        <v/>
      </c>
      <c r="CJ145" s="275" t="str">
        <f ca="true">+IF(OFFSET('Water Data'!$I$29,0,10*ROW('Water Data'!I139))="","",OFFSET('Water Data'!$I$29,0,10*ROW('Water Data'!I139)))</f>
        <v/>
      </c>
      <c r="CK145" s="275" t="str">
        <f ca="true">+IF(OFFSET('Sanitation Data'!$D$28,0,10*ROW('Sanitation Data'!D139))="","",OFFSET('Sanitation Data'!$D$28,0,10*ROW('Sanitation Data'!D139)))</f>
        <v/>
      </c>
      <c r="CL145" s="275" t="str">
        <f ca="true">+IF(OFFSET('Sanitation Data'!$D$29,0,10*ROW('Sanitation Data'!D139))="","",OFFSET('Sanitation Data'!$D$29,0,10*ROW('Sanitation Data'!D139)))</f>
        <v/>
      </c>
      <c r="CM145" s="275" t="str">
        <f ca="true">+IF(OFFSET('Sanitation Data'!$D$30,0,10*ROW('Sanitation Data'!D139))="","",OFFSET('Sanitation Data'!$D$30,0,10*ROW('Sanitation Data'!D139)))</f>
        <v/>
      </c>
      <c r="CN145" s="275" t="str">
        <f ca="true">+IF(OFFSET('Sanitation Data'!$D$31,0,10*ROW('Sanitation Data'!D139))="","",OFFSET('Sanitation Data'!$D$31,0,10*ROW('Sanitation Data'!D139)))</f>
        <v/>
      </c>
      <c r="CO145" s="275" t="str">
        <f ca="true">+IF(OFFSET('Sanitation Data'!$D$32,0,10*ROW('Sanitation Data'!D139))="","",OFFSET('Sanitation Data'!$D$32,0,10*ROW('Sanitation Data'!D139)))</f>
        <v/>
      </c>
      <c r="CP145" s="275" t="str">
        <f ca="true">+IF(OFFSET('Sanitation Data'!$E$28,0,10*ROW('Sanitation Data'!E139))="","",OFFSET('Sanitation Data'!$E$28,0,10*ROW('Sanitation Data'!E139)))</f>
        <v/>
      </c>
      <c r="CQ145" s="275" t="str">
        <f ca="true">+IF(OFFSET('Sanitation Data'!$E$29,0,10*ROW('Sanitation Data'!E139))="","",OFFSET('Sanitation Data'!$E$29,0,10*ROW('Sanitation Data'!E139)))</f>
        <v/>
      </c>
      <c r="CR145" s="275" t="str">
        <f ca="true">+IF(OFFSET('Sanitation Data'!$E$30,0,10*ROW('Sanitation Data'!E139))="","",OFFSET('Sanitation Data'!$E$30,0,10*ROW('Sanitation Data'!E139)))</f>
        <v/>
      </c>
      <c r="CS145" s="275" t="str">
        <f ca="true">+IF(OFFSET('Sanitation Data'!$E$31,0,10*ROW('Sanitation Data'!E139))="","",OFFSET('Sanitation Data'!$E$31,0,10*ROW('Sanitation Data'!E139)))</f>
        <v/>
      </c>
      <c r="CT145" s="275" t="str">
        <f ca="true">+IF(OFFSET('Sanitation Data'!$E$32,0,10*ROW('Sanitation Data'!E139))="","",OFFSET('Sanitation Data'!$E$32,0,10*ROW('Sanitation Data'!E139)))</f>
        <v/>
      </c>
      <c r="CU145" s="275" t="str">
        <f ca="true">+IF(OFFSET('Sanitation Data'!$F$28,0,10*ROW('Sanitation Data'!F139))="","",OFFSET('Sanitation Data'!$F$28,0,10*ROW('Sanitation Data'!F139)))</f>
        <v/>
      </c>
      <c r="CV145" s="275" t="str">
        <f ca="true">+IF(OFFSET('Sanitation Data'!$F$29,0,10*ROW('Sanitation Data'!F139))="","",OFFSET('Sanitation Data'!$F$29,0,10*ROW('Sanitation Data'!F139)))</f>
        <v/>
      </c>
      <c r="CW145" s="275" t="str">
        <f ca="true">+IF(OFFSET('Sanitation Data'!$F$30,0,10*ROW('Sanitation Data'!F139))="","",OFFSET('Sanitation Data'!$F$30,0,10*ROW('Sanitation Data'!F139)))</f>
        <v/>
      </c>
      <c r="CX145" s="275" t="str">
        <f ca="true">+IF(OFFSET('Sanitation Data'!$F$31,0,10*ROW('Sanitation Data'!F139))="","",OFFSET('Sanitation Data'!$F$31,0,10*ROW('Sanitation Data'!F139)))</f>
        <v/>
      </c>
      <c r="CY145" s="275" t="str">
        <f ca="true">+IF(OFFSET('Sanitation Data'!$F$32,0,10*ROW('Sanitation Data'!F139))="","",OFFSET('Sanitation Data'!$F$32,0,10*ROW('Sanitation Data'!F139)))</f>
        <v/>
      </c>
      <c r="CZ145" s="275" t="str">
        <f ca="true">+IF(OFFSET('Sanitation Data'!$G$28,0,10*ROW('Sanitation Data'!G139))="","",OFFSET('Sanitation Data'!$G$28,0,10*ROW('Sanitation Data'!G139)))</f>
        <v/>
      </c>
      <c r="DA145" s="275" t="str">
        <f ca="true">+IF(OFFSET('Sanitation Data'!$G$29,0,10*ROW('Sanitation Data'!G139))="","",OFFSET('Sanitation Data'!$G$29,0,10*ROW('Sanitation Data'!G139)))</f>
        <v/>
      </c>
      <c r="DB145" s="275" t="str">
        <f ca="true">+IF(OFFSET('Sanitation Data'!$G$30,0,10*ROW('Sanitation Data'!G139))="","",OFFSET('Sanitation Data'!$G$30,0,10*ROW('Sanitation Data'!G139)))</f>
        <v/>
      </c>
      <c r="DC145" s="275" t="str">
        <f ca="true">+IF(OFFSET('Sanitation Data'!$G$31,0,10*ROW('Sanitation Data'!G139))="","",OFFSET('Sanitation Data'!$G$31,0,10*ROW('Sanitation Data'!G139)))</f>
        <v/>
      </c>
      <c r="DD145" s="275" t="str">
        <f ca="true">+IF(OFFSET('Sanitation Data'!$G$32,0,10*ROW('Sanitation Data'!G139))="","",OFFSET('Sanitation Data'!$G$32,0,10*ROW('Sanitation Data'!G139)))</f>
        <v/>
      </c>
      <c r="DE145" s="275" t="str">
        <f ca="true">+IF(OFFSET('Sanitation Data'!$H$28,0,10*ROW('Sanitation Data'!H139))="","",OFFSET('Sanitation Data'!$H$28,0,10*ROW('Sanitation Data'!H139)))</f>
        <v/>
      </c>
      <c r="DF145" s="275" t="str">
        <f ca="true">+IF(OFFSET('Sanitation Data'!$H$29,0,10*ROW('Sanitation Data'!H139))="","",OFFSET('Sanitation Data'!$H$29,0,10*ROW('Sanitation Data'!H139)))</f>
        <v/>
      </c>
      <c r="DG145" s="275" t="str">
        <f ca="true">+IF(OFFSET('Sanitation Data'!$H$30,0,10*ROW('Sanitation Data'!H139))="","",OFFSET('Sanitation Data'!$H$30,0,10*ROW('Sanitation Data'!H139)))</f>
        <v/>
      </c>
      <c r="DH145" s="275" t="str">
        <f ca="true">+IF(OFFSET('Sanitation Data'!$H$31,0,10*ROW('Sanitation Data'!H139))="","",OFFSET('Sanitation Data'!$H$31,0,10*ROW('Sanitation Data'!H139)))</f>
        <v/>
      </c>
      <c r="DI145" s="275" t="str">
        <f ca="true">+IF(OFFSET('Sanitation Data'!$H$32,0,10*ROW('Sanitation Data'!H139))="","",OFFSET('Sanitation Data'!$H$32,0,10*ROW('Sanitation Data'!H139)))</f>
        <v/>
      </c>
      <c r="DJ145" s="275" t="str">
        <f ca="true">+IF(OFFSET('Sanitation Data'!$I$28,0,10*ROW('Sanitation Data'!I139))="","",OFFSET('Sanitation Data'!$I$28,0,10*ROW('Sanitation Data'!I139)))</f>
        <v/>
      </c>
      <c r="DK145" s="275" t="str">
        <f ca="true">+IF(OFFSET('Sanitation Data'!$I$29,0,10*ROW('Sanitation Data'!I139))="","",OFFSET('Sanitation Data'!$I$29,0,10*ROW('Sanitation Data'!I139)))</f>
        <v/>
      </c>
      <c r="DL145" s="275" t="str">
        <f ca="true">+IF(OFFSET('Sanitation Data'!$I$30,0,10*ROW('Sanitation Data'!I139))="","",OFFSET('Sanitation Data'!$I$30,0,10*ROW('Sanitation Data'!I139)))</f>
        <v/>
      </c>
      <c r="DM145" s="275" t="str">
        <f ca="true">+IF(OFFSET('Sanitation Data'!$I$31,0,10*ROW('Sanitation Data'!I139))="","",OFFSET('Sanitation Data'!$I$31,0,10*ROW('Sanitation Data'!I139)))</f>
        <v/>
      </c>
      <c r="DN145" s="275" t="str">
        <f ca="true">+IF(OFFSET('Sanitation Data'!$I$32,0,10*ROW('Sanitation Data'!I139))="","",OFFSET('Sanitation Data'!$I$32,0,10*ROW('Sanitation Data'!I139)))</f>
        <v/>
      </c>
      <c r="DO145" s="275" t="str">
        <f ca="true">+IF(OFFSET('Hygiene Data'!$D$11,0,10*ROW('Hygiene Data'!D139))="","",OFFSET('Hygiene Data'!$D$11,0,10*ROW('Hygiene Data'!D139)))</f>
        <v/>
      </c>
      <c r="DP145" s="275" t="str">
        <f ca="true">+IF(OFFSET('Hygiene Data'!$D$12,0,10*ROW('Hygiene Data'!D139))="","",OFFSET('Hygiene Data'!$D$12,0,10*ROW('Hygiene Data'!D139)))</f>
        <v/>
      </c>
      <c r="DQ145" s="275" t="str">
        <f ca="true">+IF(OFFSET('Hygiene Data'!$D$13,0,10*ROW('Hygiene Data'!D139))="","",OFFSET('Hygiene Data'!$D$13,0,10*ROW('Hygiene Data'!D139)))</f>
        <v/>
      </c>
      <c r="DR145" s="275" t="str">
        <f ca="true">+IF(OFFSET('Hygiene Data'!$E$11,0,10*ROW('Hygiene Data'!E139))="","",OFFSET('Hygiene Data'!$E$11,0,10*ROW('Hygiene Data'!E139)))</f>
        <v/>
      </c>
      <c r="DS145" s="275" t="str">
        <f ca="true">+IF(OFFSET('Hygiene Data'!$E$12,0,10*ROW('Hygiene Data'!E139))="","",OFFSET('Hygiene Data'!$E$12,0,10*ROW('Hygiene Data'!E139)))</f>
        <v/>
      </c>
      <c r="DT145" s="275" t="str">
        <f ca="true">+IF(OFFSET('Hygiene Data'!$E$13,0,10*ROW('Hygiene Data'!E139))="","",OFFSET('Hygiene Data'!$E$13,0,10*ROW('Hygiene Data'!E139)))</f>
        <v/>
      </c>
      <c r="DU145" s="275" t="str">
        <f ca="true">+IF(OFFSET('Hygiene Data'!$F$11,0,10*ROW('Hygiene Data'!F139))="","",OFFSET('Hygiene Data'!$F$11,0,10*ROW('Hygiene Data'!F139)))</f>
        <v/>
      </c>
      <c r="DV145" s="275" t="str">
        <f ca="true">+IF(OFFSET('Hygiene Data'!$F$12,0,10*ROW('Hygiene Data'!F139))="","",OFFSET('Hygiene Data'!$F$12,0,10*ROW('Hygiene Data'!F139)))</f>
        <v/>
      </c>
      <c r="DW145" s="275" t="str">
        <f ca="true">+IF(OFFSET('Hygiene Data'!$F$13,0,10*ROW('Hygiene Data'!F139))="","",OFFSET('Hygiene Data'!$F$13,0,10*ROW('Hygiene Data'!F139)))</f>
        <v/>
      </c>
      <c r="DX145" s="275" t="str">
        <f ca="true">+IF(OFFSET('Hygiene Data'!$G$11,0,10*ROW('Hygiene Data'!G139))="","",OFFSET('Hygiene Data'!$G$11,0,10*ROW('Hygiene Data'!G139)))</f>
        <v/>
      </c>
      <c r="DY145" s="275" t="str">
        <f ca="true">+IF(OFFSET('Hygiene Data'!$G$12,0,10*ROW('Hygiene Data'!G139))="","",OFFSET('Hygiene Data'!$G$12,0,10*ROW('Hygiene Data'!G139)))</f>
        <v/>
      </c>
      <c r="DZ145" s="275" t="str">
        <f ca="true">+IF(OFFSET('Hygiene Data'!$G$13,0,10*ROW('Hygiene Data'!G139))="","",OFFSET('Hygiene Data'!$G$13,0,10*ROW('Hygiene Data'!G139)))</f>
        <v/>
      </c>
      <c r="EA145" s="275" t="str">
        <f ca="true">+IF(OFFSET('Hygiene Data'!$H$11,0,10*ROW('Hygiene Data'!H139))="","",OFFSET('Hygiene Data'!$H$11,0,10*ROW('Hygiene Data'!H139)))</f>
        <v/>
      </c>
      <c r="EB145" s="275" t="str">
        <f ca="true">+IF(OFFSET('Hygiene Data'!$H$12,0,10*ROW('Hygiene Data'!H139))="","",OFFSET('Hygiene Data'!$H$12,0,10*ROW('Hygiene Data'!H139)))</f>
        <v/>
      </c>
      <c r="EC145" s="275" t="str">
        <f ca="true">+IF(OFFSET('Hygiene Data'!$H$13,0,10*ROW('Hygiene Data'!H139))="","",OFFSET('Hygiene Data'!$H$13,0,10*ROW('Hygiene Data'!H139)))</f>
        <v/>
      </c>
      <c r="ED145" s="275" t="str">
        <f ca="true">+IF(OFFSET('Hygiene Data'!$I$11,0,10*ROW('Hygiene Data'!I139))="","",OFFSET('Hygiene Data'!$I$11,0,10*ROW('Hygiene Data'!I139)))</f>
        <v/>
      </c>
      <c r="EE145" s="275" t="str">
        <f ca="true">+IF(OFFSET('Hygiene Data'!$I$12,0,10*ROW('Hygiene Data'!I139))="","",OFFSET('Hygiene Data'!$I$12,0,10*ROW('Hygiene Data'!I139)))</f>
        <v/>
      </c>
      <c r="EF145" s="275"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1"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5"/>
      <c r="BS146" s="275" t="str">
        <f ca="true">+IF(OFFSET('Water Data'!$D$27,0,10*ROW('Water Data'!D140))="","",OFFSET('Water Data'!$D$27,0,10*ROW('Water Data'!D140)))</f>
        <v/>
      </c>
      <c r="BT146" s="275" t="str">
        <f ca="true">+IF(OFFSET('Water Data'!$D$28,0,10*ROW('Water Data'!D140))="","",OFFSET('Water Data'!$D$28,0,10*ROW('Water Data'!D140)))</f>
        <v/>
      </c>
      <c r="BU146" s="275" t="str">
        <f ca="true">+IF(OFFSET('Water Data'!$D$29,0,10*ROW('Water Data'!D140))="","",OFFSET('Water Data'!$D$29,0,10*ROW('Water Data'!D140)))</f>
        <v/>
      </c>
      <c r="BV146" s="275" t="str">
        <f ca="true">+IF(OFFSET('Water Data'!$E$27,0,10*ROW('Water Data'!E140))="","",OFFSET('Water Data'!$E$27,0,10*ROW('Water Data'!E140)))</f>
        <v/>
      </c>
      <c r="BW146" s="275" t="str">
        <f ca="true">+IF(OFFSET('Water Data'!$E$28,0,10*ROW('Water Data'!E140))="","",OFFSET('Water Data'!$E$28,0,10*ROW('Water Data'!E140)))</f>
        <v/>
      </c>
      <c r="BX146" s="275" t="str">
        <f ca="true">+IF(OFFSET('Water Data'!$E$29,0,10*ROW('Water Data'!E140))="","",OFFSET('Water Data'!$E$29,0,10*ROW('Water Data'!E140)))</f>
        <v/>
      </c>
      <c r="BY146" s="275" t="str">
        <f ca="true">+IF(OFFSET('Water Data'!$F$27,0,10*ROW('Water Data'!F140))="","",OFFSET('Water Data'!$F$27,0,10*ROW('Water Data'!F140)))</f>
        <v/>
      </c>
      <c r="BZ146" s="275" t="str">
        <f ca="true">+IF(OFFSET('Water Data'!$F$28,0,10*ROW('Water Data'!F140))="","",OFFSET('Water Data'!$F$28,0,10*ROW('Water Data'!F140)))</f>
        <v/>
      </c>
      <c r="CA146" s="275" t="str">
        <f ca="true">+IF(OFFSET('Water Data'!$F$29,0,10*ROW('Water Data'!F140))="","",OFFSET('Water Data'!$F$29,0,10*ROW('Water Data'!F140)))</f>
        <v/>
      </c>
      <c r="CB146" s="275" t="str">
        <f ca="true">+IF(OFFSET('Water Data'!$G$27,0,10*ROW('Water Data'!G140))="","",OFFSET('Water Data'!$G$27,0,10*ROW('Water Data'!G140)))</f>
        <v/>
      </c>
      <c r="CC146" s="275" t="str">
        <f ca="true">+IF(OFFSET('Water Data'!$G$28,0,10*ROW('Water Data'!G140))="","",OFFSET('Water Data'!$G$28,0,10*ROW('Water Data'!G140)))</f>
        <v/>
      </c>
      <c r="CD146" s="275" t="str">
        <f ca="true">+IF(OFFSET('Water Data'!$G$29,0,10*ROW('Water Data'!G140))="","",OFFSET('Water Data'!$G$29,0,10*ROW('Water Data'!G140)))</f>
        <v/>
      </c>
      <c r="CE146" s="275" t="str">
        <f ca="true">+IF(OFFSET('Water Data'!$H$27,0,10*ROW('Water Data'!H140))="","",OFFSET('Water Data'!$H$27,0,10*ROW('Water Data'!H140)))</f>
        <v/>
      </c>
      <c r="CF146" s="275" t="str">
        <f ca="true">+IF(OFFSET('Water Data'!$H$28,0,10*ROW('Water Data'!H140))="","",OFFSET('Water Data'!$H$28,0,10*ROW('Water Data'!H140)))</f>
        <v/>
      </c>
      <c r="CG146" s="275" t="str">
        <f ca="true">+IF(OFFSET('Water Data'!$H$29,0,10*ROW('Water Data'!H140))="","",OFFSET('Water Data'!$H$29,0,10*ROW('Water Data'!H140)))</f>
        <v/>
      </c>
      <c r="CH146" s="275" t="str">
        <f ca="true">+IF(OFFSET('Water Data'!$I$27,0,10*ROW('Water Data'!I140))="","",OFFSET('Water Data'!$I$27,0,10*ROW('Water Data'!I140)))</f>
        <v/>
      </c>
      <c r="CI146" s="275" t="str">
        <f ca="true">+IF(OFFSET('Water Data'!$I$28,0,10*ROW('Water Data'!I140))="","",OFFSET('Water Data'!$I$28,0,10*ROW('Water Data'!I140)))</f>
        <v/>
      </c>
      <c r="CJ146" s="275" t="str">
        <f ca="true">+IF(OFFSET('Water Data'!$I$29,0,10*ROW('Water Data'!I140))="","",OFFSET('Water Data'!$I$29,0,10*ROW('Water Data'!I140)))</f>
        <v/>
      </c>
      <c r="CK146" s="275" t="str">
        <f ca="true">+IF(OFFSET('Sanitation Data'!$D$28,0,10*ROW('Sanitation Data'!D140))="","",OFFSET('Sanitation Data'!$D$28,0,10*ROW('Sanitation Data'!D140)))</f>
        <v/>
      </c>
      <c r="CL146" s="275" t="str">
        <f ca="true">+IF(OFFSET('Sanitation Data'!$D$29,0,10*ROW('Sanitation Data'!D140))="","",OFFSET('Sanitation Data'!$D$29,0,10*ROW('Sanitation Data'!D140)))</f>
        <v/>
      </c>
      <c r="CM146" s="275" t="str">
        <f ca="true">+IF(OFFSET('Sanitation Data'!$D$30,0,10*ROW('Sanitation Data'!D140))="","",OFFSET('Sanitation Data'!$D$30,0,10*ROW('Sanitation Data'!D140)))</f>
        <v/>
      </c>
      <c r="CN146" s="275" t="str">
        <f ca="true">+IF(OFFSET('Sanitation Data'!$D$31,0,10*ROW('Sanitation Data'!D140))="","",OFFSET('Sanitation Data'!$D$31,0,10*ROW('Sanitation Data'!D140)))</f>
        <v/>
      </c>
      <c r="CO146" s="275" t="str">
        <f ca="true">+IF(OFFSET('Sanitation Data'!$D$32,0,10*ROW('Sanitation Data'!D140))="","",OFFSET('Sanitation Data'!$D$32,0,10*ROW('Sanitation Data'!D140)))</f>
        <v/>
      </c>
      <c r="CP146" s="275" t="str">
        <f ca="true">+IF(OFFSET('Sanitation Data'!$E$28,0,10*ROW('Sanitation Data'!E140))="","",OFFSET('Sanitation Data'!$E$28,0,10*ROW('Sanitation Data'!E140)))</f>
        <v/>
      </c>
      <c r="CQ146" s="275" t="str">
        <f ca="true">+IF(OFFSET('Sanitation Data'!$E$29,0,10*ROW('Sanitation Data'!E140))="","",OFFSET('Sanitation Data'!$E$29,0,10*ROW('Sanitation Data'!E140)))</f>
        <v/>
      </c>
      <c r="CR146" s="275" t="str">
        <f ca="true">+IF(OFFSET('Sanitation Data'!$E$30,0,10*ROW('Sanitation Data'!E140))="","",OFFSET('Sanitation Data'!$E$30,0,10*ROW('Sanitation Data'!E140)))</f>
        <v/>
      </c>
      <c r="CS146" s="275" t="str">
        <f ca="true">+IF(OFFSET('Sanitation Data'!$E$31,0,10*ROW('Sanitation Data'!E140))="","",OFFSET('Sanitation Data'!$E$31,0,10*ROW('Sanitation Data'!E140)))</f>
        <v/>
      </c>
      <c r="CT146" s="275" t="str">
        <f ca="true">+IF(OFFSET('Sanitation Data'!$E$32,0,10*ROW('Sanitation Data'!E140))="","",OFFSET('Sanitation Data'!$E$32,0,10*ROW('Sanitation Data'!E140)))</f>
        <v/>
      </c>
      <c r="CU146" s="275" t="str">
        <f ca="true">+IF(OFFSET('Sanitation Data'!$F$28,0,10*ROW('Sanitation Data'!F140))="","",OFFSET('Sanitation Data'!$F$28,0,10*ROW('Sanitation Data'!F140)))</f>
        <v/>
      </c>
      <c r="CV146" s="275" t="str">
        <f ca="true">+IF(OFFSET('Sanitation Data'!$F$29,0,10*ROW('Sanitation Data'!F140))="","",OFFSET('Sanitation Data'!$F$29,0,10*ROW('Sanitation Data'!F140)))</f>
        <v/>
      </c>
      <c r="CW146" s="275" t="str">
        <f ca="true">+IF(OFFSET('Sanitation Data'!$F$30,0,10*ROW('Sanitation Data'!F140))="","",OFFSET('Sanitation Data'!$F$30,0,10*ROW('Sanitation Data'!F140)))</f>
        <v/>
      </c>
      <c r="CX146" s="275" t="str">
        <f ca="true">+IF(OFFSET('Sanitation Data'!$F$31,0,10*ROW('Sanitation Data'!F140))="","",OFFSET('Sanitation Data'!$F$31,0,10*ROW('Sanitation Data'!F140)))</f>
        <v/>
      </c>
      <c r="CY146" s="275" t="str">
        <f ca="true">+IF(OFFSET('Sanitation Data'!$F$32,0,10*ROW('Sanitation Data'!F140))="","",OFFSET('Sanitation Data'!$F$32,0,10*ROW('Sanitation Data'!F140)))</f>
        <v/>
      </c>
      <c r="CZ146" s="275" t="str">
        <f ca="true">+IF(OFFSET('Sanitation Data'!$G$28,0,10*ROW('Sanitation Data'!G140))="","",OFFSET('Sanitation Data'!$G$28,0,10*ROW('Sanitation Data'!G140)))</f>
        <v/>
      </c>
      <c r="DA146" s="275" t="str">
        <f ca="true">+IF(OFFSET('Sanitation Data'!$G$29,0,10*ROW('Sanitation Data'!G140))="","",OFFSET('Sanitation Data'!$G$29,0,10*ROW('Sanitation Data'!G140)))</f>
        <v/>
      </c>
      <c r="DB146" s="275" t="str">
        <f ca="true">+IF(OFFSET('Sanitation Data'!$G$30,0,10*ROW('Sanitation Data'!G140))="","",OFFSET('Sanitation Data'!$G$30,0,10*ROW('Sanitation Data'!G140)))</f>
        <v/>
      </c>
      <c r="DC146" s="275" t="str">
        <f ca="true">+IF(OFFSET('Sanitation Data'!$G$31,0,10*ROW('Sanitation Data'!G140))="","",OFFSET('Sanitation Data'!$G$31,0,10*ROW('Sanitation Data'!G140)))</f>
        <v/>
      </c>
      <c r="DD146" s="275" t="str">
        <f ca="true">+IF(OFFSET('Sanitation Data'!$G$32,0,10*ROW('Sanitation Data'!G140))="","",OFFSET('Sanitation Data'!$G$32,0,10*ROW('Sanitation Data'!G140)))</f>
        <v/>
      </c>
      <c r="DE146" s="275" t="str">
        <f ca="true">+IF(OFFSET('Sanitation Data'!$H$28,0,10*ROW('Sanitation Data'!H140))="","",OFFSET('Sanitation Data'!$H$28,0,10*ROW('Sanitation Data'!H140)))</f>
        <v/>
      </c>
      <c r="DF146" s="275" t="str">
        <f ca="true">+IF(OFFSET('Sanitation Data'!$H$29,0,10*ROW('Sanitation Data'!H140))="","",OFFSET('Sanitation Data'!$H$29,0,10*ROW('Sanitation Data'!H140)))</f>
        <v/>
      </c>
      <c r="DG146" s="275" t="str">
        <f ca="true">+IF(OFFSET('Sanitation Data'!$H$30,0,10*ROW('Sanitation Data'!H140))="","",OFFSET('Sanitation Data'!$H$30,0,10*ROW('Sanitation Data'!H140)))</f>
        <v/>
      </c>
      <c r="DH146" s="275" t="str">
        <f ca="true">+IF(OFFSET('Sanitation Data'!$H$31,0,10*ROW('Sanitation Data'!H140))="","",OFFSET('Sanitation Data'!$H$31,0,10*ROW('Sanitation Data'!H140)))</f>
        <v/>
      </c>
      <c r="DI146" s="275" t="str">
        <f ca="true">+IF(OFFSET('Sanitation Data'!$H$32,0,10*ROW('Sanitation Data'!H140))="","",OFFSET('Sanitation Data'!$H$32,0,10*ROW('Sanitation Data'!H140)))</f>
        <v/>
      </c>
      <c r="DJ146" s="275" t="str">
        <f ca="true">+IF(OFFSET('Sanitation Data'!$I$28,0,10*ROW('Sanitation Data'!I140))="","",OFFSET('Sanitation Data'!$I$28,0,10*ROW('Sanitation Data'!I140)))</f>
        <v/>
      </c>
      <c r="DK146" s="275" t="str">
        <f ca="true">+IF(OFFSET('Sanitation Data'!$I$29,0,10*ROW('Sanitation Data'!I140))="","",OFFSET('Sanitation Data'!$I$29,0,10*ROW('Sanitation Data'!I140)))</f>
        <v/>
      </c>
      <c r="DL146" s="275" t="str">
        <f ca="true">+IF(OFFSET('Sanitation Data'!$I$30,0,10*ROW('Sanitation Data'!I140))="","",OFFSET('Sanitation Data'!$I$30,0,10*ROW('Sanitation Data'!I140)))</f>
        <v/>
      </c>
      <c r="DM146" s="275" t="str">
        <f ca="true">+IF(OFFSET('Sanitation Data'!$I$31,0,10*ROW('Sanitation Data'!I140))="","",OFFSET('Sanitation Data'!$I$31,0,10*ROW('Sanitation Data'!I140)))</f>
        <v/>
      </c>
      <c r="DN146" s="275" t="str">
        <f ca="true">+IF(OFFSET('Sanitation Data'!$I$32,0,10*ROW('Sanitation Data'!I140))="","",OFFSET('Sanitation Data'!$I$32,0,10*ROW('Sanitation Data'!I140)))</f>
        <v/>
      </c>
      <c r="DO146" s="275" t="str">
        <f ca="true">+IF(OFFSET('Hygiene Data'!$D$11,0,10*ROW('Hygiene Data'!D140))="","",OFFSET('Hygiene Data'!$D$11,0,10*ROW('Hygiene Data'!D140)))</f>
        <v/>
      </c>
      <c r="DP146" s="275" t="str">
        <f ca="true">+IF(OFFSET('Hygiene Data'!$D$12,0,10*ROW('Hygiene Data'!D140))="","",OFFSET('Hygiene Data'!$D$12,0,10*ROW('Hygiene Data'!D140)))</f>
        <v/>
      </c>
      <c r="DQ146" s="275" t="str">
        <f ca="true">+IF(OFFSET('Hygiene Data'!$D$13,0,10*ROW('Hygiene Data'!D140))="","",OFFSET('Hygiene Data'!$D$13,0,10*ROW('Hygiene Data'!D140)))</f>
        <v/>
      </c>
      <c r="DR146" s="275" t="str">
        <f ca="true">+IF(OFFSET('Hygiene Data'!$E$11,0,10*ROW('Hygiene Data'!E140))="","",OFFSET('Hygiene Data'!$E$11,0,10*ROW('Hygiene Data'!E140)))</f>
        <v/>
      </c>
      <c r="DS146" s="275" t="str">
        <f ca="true">+IF(OFFSET('Hygiene Data'!$E$12,0,10*ROW('Hygiene Data'!E140))="","",OFFSET('Hygiene Data'!$E$12,0,10*ROW('Hygiene Data'!E140)))</f>
        <v/>
      </c>
      <c r="DT146" s="275" t="str">
        <f ca="true">+IF(OFFSET('Hygiene Data'!$E$13,0,10*ROW('Hygiene Data'!E140))="","",OFFSET('Hygiene Data'!$E$13,0,10*ROW('Hygiene Data'!E140)))</f>
        <v/>
      </c>
      <c r="DU146" s="275" t="str">
        <f ca="true">+IF(OFFSET('Hygiene Data'!$F$11,0,10*ROW('Hygiene Data'!F140))="","",OFFSET('Hygiene Data'!$F$11,0,10*ROW('Hygiene Data'!F140)))</f>
        <v/>
      </c>
      <c r="DV146" s="275" t="str">
        <f ca="true">+IF(OFFSET('Hygiene Data'!$F$12,0,10*ROW('Hygiene Data'!F140))="","",OFFSET('Hygiene Data'!$F$12,0,10*ROW('Hygiene Data'!F140)))</f>
        <v/>
      </c>
      <c r="DW146" s="275" t="str">
        <f ca="true">+IF(OFFSET('Hygiene Data'!$F$13,0,10*ROW('Hygiene Data'!F140))="","",OFFSET('Hygiene Data'!$F$13,0,10*ROW('Hygiene Data'!F140)))</f>
        <v/>
      </c>
      <c r="DX146" s="275" t="str">
        <f ca="true">+IF(OFFSET('Hygiene Data'!$G$11,0,10*ROW('Hygiene Data'!G140))="","",OFFSET('Hygiene Data'!$G$11,0,10*ROW('Hygiene Data'!G140)))</f>
        <v/>
      </c>
      <c r="DY146" s="275" t="str">
        <f ca="true">+IF(OFFSET('Hygiene Data'!$G$12,0,10*ROW('Hygiene Data'!G140))="","",OFFSET('Hygiene Data'!$G$12,0,10*ROW('Hygiene Data'!G140)))</f>
        <v/>
      </c>
      <c r="DZ146" s="275" t="str">
        <f ca="true">+IF(OFFSET('Hygiene Data'!$G$13,0,10*ROW('Hygiene Data'!G140))="","",OFFSET('Hygiene Data'!$G$13,0,10*ROW('Hygiene Data'!G140)))</f>
        <v/>
      </c>
      <c r="EA146" s="275" t="str">
        <f ca="true">+IF(OFFSET('Hygiene Data'!$H$11,0,10*ROW('Hygiene Data'!H140))="","",OFFSET('Hygiene Data'!$H$11,0,10*ROW('Hygiene Data'!H140)))</f>
        <v/>
      </c>
      <c r="EB146" s="275" t="str">
        <f ca="true">+IF(OFFSET('Hygiene Data'!$H$12,0,10*ROW('Hygiene Data'!H140))="","",OFFSET('Hygiene Data'!$H$12,0,10*ROW('Hygiene Data'!H140)))</f>
        <v/>
      </c>
      <c r="EC146" s="275" t="str">
        <f ca="true">+IF(OFFSET('Hygiene Data'!$H$13,0,10*ROW('Hygiene Data'!H140))="","",OFFSET('Hygiene Data'!$H$13,0,10*ROW('Hygiene Data'!H140)))</f>
        <v/>
      </c>
      <c r="ED146" s="275" t="str">
        <f ca="true">+IF(OFFSET('Hygiene Data'!$I$11,0,10*ROW('Hygiene Data'!I140))="","",OFFSET('Hygiene Data'!$I$11,0,10*ROW('Hygiene Data'!I140)))</f>
        <v/>
      </c>
      <c r="EE146" s="275" t="str">
        <f ca="true">+IF(OFFSET('Hygiene Data'!$I$12,0,10*ROW('Hygiene Data'!I140))="","",OFFSET('Hygiene Data'!$I$12,0,10*ROW('Hygiene Data'!I140)))</f>
        <v/>
      </c>
      <c r="EF146" s="275"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1"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5"/>
      <c r="BS147" s="275" t="str">
        <f ca="true">+IF(OFFSET('Water Data'!$D$27,0,10*ROW('Water Data'!D141))="","",OFFSET('Water Data'!$D$27,0,10*ROW('Water Data'!D141)))</f>
        <v/>
      </c>
      <c r="BT147" s="275" t="str">
        <f ca="true">+IF(OFFSET('Water Data'!$D$28,0,10*ROW('Water Data'!D141))="","",OFFSET('Water Data'!$D$28,0,10*ROW('Water Data'!D141)))</f>
        <v/>
      </c>
      <c r="BU147" s="275" t="str">
        <f ca="true">+IF(OFFSET('Water Data'!$D$29,0,10*ROW('Water Data'!D141))="","",OFFSET('Water Data'!$D$29,0,10*ROW('Water Data'!D141)))</f>
        <v/>
      </c>
      <c r="BV147" s="275" t="str">
        <f ca="true">+IF(OFFSET('Water Data'!$E$27,0,10*ROW('Water Data'!E141))="","",OFFSET('Water Data'!$E$27,0,10*ROW('Water Data'!E141)))</f>
        <v/>
      </c>
      <c r="BW147" s="275" t="str">
        <f ca="true">+IF(OFFSET('Water Data'!$E$28,0,10*ROW('Water Data'!E141))="","",OFFSET('Water Data'!$E$28,0,10*ROW('Water Data'!E141)))</f>
        <v/>
      </c>
      <c r="BX147" s="275" t="str">
        <f ca="true">+IF(OFFSET('Water Data'!$E$29,0,10*ROW('Water Data'!E141))="","",OFFSET('Water Data'!$E$29,0,10*ROW('Water Data'!E141)))</f>
        <v/>
      </c>
      <c r="BY147" s="275" t="str">
        <f ca="true">+IF(OFFSET('Water Data'!$F$27,0,10*ROW('Water Data'!F141))="","",OFFSET('Water Data'!$F$27,0,10*ROW('Water Data'!F141)))</f>
        <v/>
      </c>
      <c r="BZ147" s="275" t="str">
        <f ca="true">+IF(OFFSET('Water Data'!$F$28,0,10*ROW('Water Data'!F141))="","",OFFSET('Water Data'!$F$28,0,10*ROW('Water Data'!F141)))</f>
        <v/>
      </c>
      <c r="CA147" s="275" t="str">
        <f ca="true">+IF(OFFSET('Water Data'!$F$29,0,10*ROW('Water Data'!F141))="","",OFFSET('Water Data'!$F$29,0,10*ROW('Water Data'!F141)))</f>
        <v/>
      </c>
      <c r="CB147" s="275" t="str">
        <f ca="true">+IF(OFFSET('Water Data'!$G$27,0,10*ROW('Water Data'!G141))="","",OFFSET('Water Data'!$G$27,0,10*ROW('Water Data'!G141)))</f>
        <v/>
      </c>
      <c r="CC147" s="275" t="str">
        <f ca="true">+IF(OFFSET('Water Data'!$G$28,0,10*ROW('Water Data'!G141))="","",OFFSET('Water Data'!$G$28,0,10*ROW('Water Data'!G141)))</f>
        <v/>
      </c>
      <c r="CD147" s="275" t="str">
        <f ca="true">+IF(OFFSET('Water Data'!$G$29,0,10*ROW('Water Data'!G141))="","",OFFSET('Water Data'!$G$29,0,10*ROW('Water Data'!G141)))</f>
        <v/>
      </c>
      <c r="CE147" s="275" t="str">
        <f ca="true">+IF(OFFSET('Water Data'!$H$27,0,10*ROW('Water Data'!H141))="","",OFFSET('Water Data'!$H$27,0,10*ROW('Water Data'!H141)))</f>
        <v/>
      </c>
      <c r="CF147" s="275" t="str">
        <f ca="true">+IF(OFFSET('Water Data'!$H$28,0,10*ROW('Water Data'!H141))="","",OFFSET('Water Data'!$H$28,0,10*ROW('Water Data'!H141)))</f>
        <v/>
      </c>
      <c r="CG147" s="275" t="str">
        <f ca="true">+IF(OFFSET('Water Data'!$H$29,0,10*ROW('Water Data'!H141))="","",OFFSET('Water Data'!$H$29,0,10*ROW('Water Data'!H141)))</f>
        <v/>
      </c>
      <c r="CH147" s="275" t="str">
        <f ca="true">+IF(OFFSET('Water Data'!$I$27,0,10*ROW('Water Data'!I141))="","",OFFSET('Water Data'!$I$27,0,10*ROW('Water Data'!I141)))</f>
        <v/>
      </c>
      <c r="CI147" s="275" t="str">
        <f ca="true">+IF(OFFSET('Water Data'!$I$28,0,10*ROW('Water Data'!I141))="","",OFFSET('Water Data'!$I$28,0,10*ROW('Water Data'!I141)))</f>
        <v/>
      </c>
      <c r="CJ147" s="275" t="str">
        <f ca="true">+IF(OFFSET('Water Data'!$I$29,0,10*ROW('Water Data'!I141))="","",OFFSET('Water Data'!$I$29,0,10*ROW('Water Data'!I141)))</f>
        <v/>
      </c>
      <c r="CK147" s="275" t="str">
        <f ca="true">+IF(OFFSET('Sanitation Data'!$D$28,0,10*ROW('Sanitation Data'!D141))="","",OFFSET('Sanitation Data'!$D$28,0,10*ROW('Sanitation Data'!D141)))</f>
        <v/>
      </c>
      <c r="CL147" s="275" t="str">
        <f ca="true">+IF(OFFSET('Sanitation Data'!$D$29,0,10*ROW('Sanitation Data'!D141))="","",OFFSET('Sanitation Data'!$D$29,0,10*ROW('Sanitation Data'!D141)))</f>
        <v/>
      </c>
      <c r="CM147" s="275" t="str">
        <f ca="true">+IF(OFFSET('Sanitation Data'!$D$30,0,10*ROW('Sanitation Data'!D141))="","",OFFSET('Sanitation Data'!$D$30,0,10*ROW('Sanitation Data'!D141)))</f>
        <v/>
      </c>
      <c r="CN147" s="275" t="str">
        <f ca="true">+IF(OFFSET('Sanitation Data'!$D$31,0,10*ROW('Sanitation Data'!D141))="","",OFFSET('Sanitation Data'!$D$31,0,10*ROW('Sanitation Data'!D141)))</f>
        <v/>
      </c>
      <c r="CO147" s="275" t="str">
        <f ca="true">+IF(OFFSET('Sanitation Data'!$D$32,0,10*ROW('Sanitation Data'!D141))="","",OFFSET('Sanitation Data'!$D$32,0,10*ROW('Sanitation Data'!D141)))</f>
        <v/>
      </c>
      <c r="CP147" s="275" t="str">
        <f ca="true">+IF(OFFSET('Sanitation Data'!$E$28,0,10*ROW('Sanitation Data'!E141))="","",OFFSET('Sanitation Data'!$E$28,0,10*ROW('Sanitation Data'!E141)))</f>
        <v/>
      </c>
      <c r="CQ147" s="275" t="str">
        <f ca="true">+IF(OFFSET('Sanitation Data'!$E$29,0,10*ROW('Sanitation Data'!E141))="","",OFFSET('Sanitation Data'!$E$29,0,10*ROW('Sanitation Data'!E141)))</f>
        <v/>
      </c>
      <c r="CR147" s="275" t="str">
        <f ca="true">+IF(OFFSET('Sanitation Data'!$E$30,0,10*ROW('Sanitation Data'!E141))="","",OFFSET('Sanitation Data'!$E$30,0,10*ROW('Sanitation Data'!E141)))</f>
        <v/>
      </c>
      <c r="CS147" s="275" t="str">
        <f ca="true">+IF(OFFSET('Sanitation Data'!$E$31,0,10*ROW('Sanitation Data'!E141))="","",OFFSET('Sanitation Data'!$E$31,0,10*ROW('Sanitation Data'!E141)))</f>
        <v/>
      </c>
      <c r="CT147" s="275" t="str">
        <f ca="true">+IF(OFFSET('Sanitation Data'!$E$32,0,10*ROW('Sanitation Data'!E141))="","",OFFSET('Sanitation Data'!$E$32,0,10*ROW('Sanitation Data'!E141)))</f>
        <v/>
      </c>
      <c r="CU147" s="275" t="str">
        <f ca="true">+IF(OFFSET('Sanitation Data'!$F$28,0,10*ROW('Sanitation Data'!F141))="","",OFFSET('Sanitation Data'!$F$28,0,10*ROW('Sanitation Data'!F141)))</f>
        <v/>
      </c>
      <c r="CV147" s="275" t="str">
        <f ca="true">+IF(OFFSET('Sanitation Data'!$F$29,0,10*ROW('Sanitation Data'!F141))="","",OFFSET('Sanitation Data'!$F$29,0,10*ROW('Sanitation Data'!F141)))</f>
        <v/>
      </c>
      <c r="CW147" s="275" t="str">
        <f ca="true">+IF(OFFSET('Sanitation Data'!$F$30,0,10*ROW('Sanitation Data'!F141))="","",OFFSET('Sanitation Data'!$F$30,0,10*ROW('Sanitation Data'!F141)))</f>
        <v/>
      </c>
      <c r="CX147" s="275" t="str">
        <f ca="true">+IF(OFFSET('Sanitation Data'!$F$31,0,10*ROW('Sanitation Data'!F141))="","",OFFSET('Sanitation Data'!$F$31,0,10*ROW('Sanitation Data'!F141)))</f>
        <v/>
      </c>
      <c r="CY147" s="275" t="str">
        <f ca="true">+IF(OFFSET('Sanitation Data'!$F$32,0,10*ROW('Sanitation Data'!F141))="","",OFFSET('Sanitation Data'!$F$32,0,10*ROW('Sanitation Data'!F141)))</f>
        <v/>
      </c>
      <c r="CZ147" s="275" t="str">
        <f ca="true">+IF(OFFSET('Sanitation Data'!$G$28,0,10*ROW('Sanitation Data'!G141))="","",OFFSET('Sanitation Data'!$G$28,0,10*ROW('Sanitation Data'!G141)))</f>
        <v/>
      </c>
      <c r="DA147" s="275" t="str">
        <f ca="true">+IF(OFFSET('Sanitation Data'!$G$29,0,10*ROW('Sanitation Data'!G141))="","",OFFSET('Sanitation Data'!$G$29,0,10*ROW('Sanitation Data'!G141)))</f>
        <v/>
      </c>
      <c r="DB147" s="275" t="str">
        <f ca="true">+IF(OFFSET('Sanitation Data'!$G$30,0,10*ROW('Sanitation Data'!G141))="","",OFFSET('Sanitation Data'!$G$30,0,10*ROW('Sanitation Data'!G141)))</f>
        <v/>
      </c>
      <c r="DC147" s="275" t="str">
        <f ca="true">+IF(OFFSET('Sanitation Data'!$G$31,0,10*ROW('Sanitation Data'!G141))="","",OFFSET('Sanitation Data'!$G$31,0,10*ROW('Sanitation Data'!G141)))</f>
        <v/>
      </c>
      <c r="DD147" s="275" t="str">
        <f ca="true">+IF(OFFSET('Sanitation Data'!$G$32,0,10*ROW('Sanitation Data'!G141))="","",OFFSET('Sanitation Data'!$G$32,0,10*ROW('Sanitation Data'!G141)))</f>
        <v/>
      </c>
      <c r="DE147" s="275" t="str">
        <f ca="true">+IF(OFFSET('Sanitation Data'!$H$28,0,10*ROW('Sanitation Data'!H141))="","",OFFSET('Sanitation Data'!$H$28,0,10*ROW('Sanitation Data'!H141)))</f>
        <v/>
      </c>
      <c r="DF147" s="275" t="str">
        <f ca="true">+IF(OFFSET('Sanitation Data'!$H$29,0,10*ROW('Sanitation Data'!H141))="","",OFFSET('Sanitation Data'!$H$29,0,10*ROW('Sanitation Data'!H141)))</f>
        <v/>
      </c>
      <c r="DG147" s="275" t="str">
        <f ca="true">+IF(OFFSET('Sanitation Data'!$H$30,0,10*ROW('Sanitation Data'!H141))="","",OFFSET('Sanitation Data'!$H$30,0,10*ROW('Sanitation Data'!H141)))</f>
        <v/>
      </c>
      <c r="DH147" s="275" t="str">
        <f ca="true">+IF(OFFSET('Sanitation Data'!$H$31,0,10*ROW('Sanitation Data'!H141))="","",OFFSET('Sanitation Data'!$H$31,0,10*ROW('Sanitation Data'!H141)))</f>
        <v/>
      </c>
      <c r="DI147" s="275" t="str">
        <f ca="true">+IF(OFFSET('Sanitation Data'!$H$32,0,10*ROW('Sanitation Data'!H141))="","",OFFSET('Sanitation Data'!$H$32,0,10*ROW('Sanitation Data'!H141)))</f>
        <v/>
      </c>
      <c r="DJ147" s="275" t="str">
        <f ca="true">+IF(OFFSET('Sanitation Data'!$I$28,0,10*ROW('Sanitation Data'!I141))="","",OFFSET('Sanitation Data'!$I$28,0,10*ROW('Sanitation Data'!I141)))</f>
        <v/>
      </c>
      <c r="DK147" s="275" t="str">
        <f ca="true">+IF(OFFSET('Sanitation Data'!$I$29,0,10*ROW('Sanitation Data'!I141))="","",OFFSET('Sanitation Data'!$I$29,0,10*ROW('Sanitation Data'!I141)))</f>
        <v/>
      </c>
      <c r="DL147" s="275" t="str">
        <f ca="true">+IF(OFFSET('Sanitation Data'!$I$30,0,10*ROW('Sanitation Data'!I141))="","",OFFSET('Sanitation Data'!$I$30,0,10*ROW('Sanitation Data'!I141)))</f>
        <v/>
      </c>
      <c r="DM147" s="275" t="str">
        <f ca="true">+IF(OFFSET('Sanitation Data'!$I$31,0,10*ROW('Sanitation Data'!I141))="","",OFFSET('Sanitation Data'!$I$31,0,10*ROW('Sanitation Data'!I141)))</f>
        <v/>
      </c>
      <c r="DN147" s="275" t="str">
        <f ca="true">+IF(OFFSET('Sanitation Data'!$I$32,0,10*ROW('Sanitation Data'!I141))="","",OFFSET('Sanitation Data'!$I$32,0,10*ROW('Sanitation Data'!I141)))</f>
        <v/>
      </c>
      <c r="DO147" s="275" t="str">
        <f ca="true">+IF(OFFSET('Hygiene Data'!$D$11,0,10*ROW('Hygiene Data'!D141))="","",OFFSET('Hygiene Data'!$D$11,0,10*ROW('Hygiene Data'!D141)))</f>
        <v/>
      </c>
      <c r="DP147" s="275" t="str">
        <f ca="true">+IF(OFFSET('Hygiene Data'!$D$12,0,10*ROW('Hygiene Data'!D141))="","",OFFSET('Hygiene Data'!$D$12,0,10*ROW('Hygiene Data'!D141)))</f>
        <v/>
      </c>
      <c r="DQ147" s="275" t="str">
        <f ca="true">+IF(OFFSET('Hygiene Data'!$D$13,0,10*ROW('Hygiene Data'!D141))="","",OFFSET('Hygiene Data'!$D$13,0,10*ROW('Hygiene Data'!D141)))</f>
        <v/>
      </c>
      <c r="DR147" s="275" t="str">
        <f ca="true">+IF(OFFSET('Hygiene Data'!$E$11,0,10*ROW('Hygiene Data'!E141))="","",OFFSET('Hygiene Data'!$E$11,0,10*ROW('Hygiene Data'!E141)))</f>
        <v/>
      </c>
      <c r="DS147" s="275" t="str">
        <f ca="true">+IF(OFFSET('Hygiene Data'!$E$12,0,10*ROW('Hygiene Data'!E141))="","",OFFSET('Hygiene Data'!$E$12,0,10*ROW('Hygiene Data'!E141)))</f>
        <v/>
      </c>
      <c r="DT147" s="275" t="str">
        <f ca="true">+IF(OFFSET('Hygiene Data'!$E$13,0,10*ROW('Hygiene Data'!E141))="","",OFFSET('Hygiene Data'!$E$13,0,10*ROW('Hygiene Data'!E141)))</f>
        <v/>
      </c>
      <c r="DU147" s="275" t="str">
        <f ca="true">+IF(OFFSET('Hygiene Data'!$F$11,0,10*ROW('Hygiene Data'!F141))="","",OFFSET('Hygiene Data'!$F$11,0,10*ROW('Hygiene Data'!F141)))</f>
        <v/>
      </c>
      <c r="DV147" s="275" t="str">
        <f ca="true">+IF(OFFSET('Hygiene Data'!$F$12,0,10*ROW('Hygiene Data'!F141))="","",OFFSET('Hygiene Data'!$F$12,0,10*ROW('Hygiene Data'!F141)))</f>
        <v/>
      </c>
      <c r="DW147" s="275" t="str">
        <f ca="true">+IF(OFFSET('Hygiene Data'!$F$13,0,10*ROW('Hygiene Data'!F141))="","",OFFSET('Hygiene Data'!$F$13,0,10*ROW('Hygiene Data'!F141)))</f>
        <v/>
      </c>
      <c r="DX147" s="275" t="str">
        <f ca="true">+IF(OFFSET('Hygiene Data'!$G$11,0,10*ROW('Hygiene Data'!G141))="","",OFFSET('Hygiene Data'!$G$11,0,10*ROW('Hygiene Data'!G141)))</f>
        <v/>
      </c>
      <c r="DY147" s="275" t="str">
        <f ca="true">+IF(OFFSET('Hygiene Data'!$G$12,0,10*ROW('Hygiene Data'!G141))="","",OFFSET('Hygiene Data'!$G$12,0,10*ROW('Hygiene Data'!G141)))</f>
        <v/>
      </c>
      <c r="DZ147" s="275" t="str">
        <f ca="true">+IF(OFFSET('Hygiene Data'!$G$13,0,10*ROW('Hygiene Data'!G141))="","",OFFSET('Hygiene Data'!$G$13,0,10*ROW('Hygiene Data'!G141)))</f>
        <v/>
      </c>
      <c r="EA147" s="275" t="str">
        <f ca="true">+IF(OFFSET('Hygiene Data'!$H$11,0,10*ROW('Hygiene Data'!H141))="","",OFFSET('Hygiene Data'!$H$11,0,10*ROW('Hygiene Data'!H141)))</f>
        <v/>
      </c>
      <c r="EB147" s="275" t="str">
        <f ca="true">+IF(OFFSET('Hygiene Data'!$H$12,0,10*ROW('Hygiene Data'!H141))="","",OFFSET('Hygiene Data'!$H$12,0,10*ROW('Hygiene Data'!H141)))</f>
        <v/>
      </c>
      <c r="EC147" s="275" t="str">
        <f ca="true">+IF(OFFSET('Hygiene Data'!$H$13,0,10*ROW('Hygiene Data'!H141))="","",OFFSET('Hygiene Data'!$H$13,0,10*ROW('Hygiene Data'!H141)))</f>
        <v/>
      </c>
      <c r="ED147" s="275" t="str">
        <f ca="true">+IF(OFFSET('Hygiene Data'!$I$11,0,10*ROW('Hygiene Data'!I141))="","",OFFSET('Hygiene Data'!$I$11,0,10*ROW('Hygiene Data'!I141)))</f>
        <v/>
      </c>
      <c r="EE147" s="275" t="str">
        <f ca="true">+IF(OFFSET('Hygiene Data'!$I$12,0,10*ROW('Hygiene Data'!I141))="","",OFFSET('Hygiene Data'!$I$12,0,10*ROW('Hygiene Data'!I141)))</f>
        <v/>
      </c>
      <c r="EF147" s="275"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1"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5"/>
      <c r="BS148" s="275" t="str">
        <f ca="true">+IF(OFFSET('Water Data'!$D$27,0,10*ROW('Water Data'!D142))="","",OFFSET('Water Data'!$D$27,0,10*ROW('Water Data'!D142)))</f>
        <v/>
      </c>
      <c r="BT148" s="275" t="str">
        <f ca="true">+IF(OFFSET('Water Data'!$D$28,0,10*ROW('Water Data'!D142))="","",OFFSET('Water Data'!$D$28,0,10*ROW('Water Data'!D142)))</f>
        <v/>
      </c>
      <c r="BU148" s="275" t="str">
        <f ca="true">+IF(OFFSET('Water Data'!$D$29,0,10*ROW('Water Data'!D142))="","",OFFSET('Water Data'!$D$29,0,10*ROW('Water Data'!D142)))</f>
        <v/>
      </c>
      <c r="BV148" s="275" t="str">
        <f ca="true">+IF(OFFSET('Water Data'!$E$27,0,10*ROW('Water Data'!E142))="","",OFFSET('Water Data'!$E$27,0,10*ROW('Water Data'!E142)))</f>
        <v/>
      </c>
      <c r="BW148" s="275" t="str">
        <f ca="true">+IF(OFFSET('Water Data'!$E$28,0,10*ROW('Water Data'!E142))="","",OFFSET('Water Data'!$E$28,0,10*ROW('Water Data'!E142)))</f>
        <v/>
      </c>
      <c r="BX148" s="275" t="str">
        <f ca="true">+IF(OFFSET('Water Data'!$E$29,0,10*ROW('Water Data'!E142))="","",OFFSET('Water Data'!$E$29,0,10*ROW('Water Data'!E142)))</f>
        <v/>
      </c>
      <c r="BY148" s="275" t="str">
        <f ca="true">+IF(OFFSET('Water Data'!$F$27,0,10*ROW('Water Data'!F142))="","",OFFSET('Water Data'!$F$27,0,10*ROW('Water Data'!F142)))</f>
        <v/>
      </c>
      <c r="BZ148" s="275" t="str">
        <f ca="true">+IF(OFFSET('Water Data'!$F$28,0,10*ROW('Water Data'!F142))="","",OFFSET('Water Data'!$F$28,0,10*ROW('Water Data'!F142)))</f>
        <v/>
      </c>
      <c r="CA148" s="275" t="str">
        <f ca="true">+IF(OFFSET('Water Data'!$F$29,0,10*ROW('Water Data'!F142))="","",OFFSET('Water Data'!$F$29,0,10*ROW('Water Data'!F142)))</f>
        <v/>
      </c>
      <c r="CB148" s="275" t="str">
        <f ca="true">+IF(OFFSET('Water Data'!$G$27,0,10*ROW('Water Data'!G142))="","",OFFSET('Water Data'!$G$27,0,10*ROW('Water Data'!G142)))</f>
        <v/>
      </c>
      <c r="CC148" s="275" t="str">
        <f ca="true">+IF(OFFSET('Water Data'!$G$28,0,10*ROW('Water Data'!G142))="","",OFFSET('Water Data'!$G$28,0,10*ROW('Water Data'!G142)))</f>
        <v/>
      </c>
      <c r="CD148" s="275" t="str">
        <f ca="true">+IF(OFFSET('Water Data'!$G$29,0,10*ROW('Water Data'!G142))="","",OFFSET('Water Data'!$G$29,0,10*ROW('Water Data'!G142)))</f>
        <v/>
      </c>
      <c r="CE148" s="275" t="str">
        <f ca="true">+IF(OFFSET('Water Data'!$H$27,0,10*ROW('Water Data'!H142))="","",OFFSET('Water Data'!$H$27,0,10*ROW('Water Data'!H142)))</f>
        <v/>
      </c>
      <c r="CF148" s="275" t="str">
        <f ca="true">+IF(OFFSET('Water Data'!$H$28,0,10*ROW('Water Data'!H142))="","",OFFSET('Water Data'!$H$28,0,10*ROW('Water Data'!H142)))</f>
        <v/>
      </c>
      <c r="CG148" s="275" t="str">
        <f ca="true">+IF(OFFSET('Water Data'!$H$29,0,10*ROW('Water Data'!H142))="","",OFFSET('Water Data'!$H$29,0,10*ROW('Water Data'!H142)))</f>
        <v/>
      </c>
      <c r="CH148" s="275" t="str">
        <f ca="true">+IF(OFFSET('Water Data'!$I$27,0,10*ROW('Water Data'!I142))="","",OFFSET('Water Data'!$I$27,0,10*ROW('Water Data'!I142)))</f>
        <v/>
      </c>
      <c r="CI148" s="275" t="str">
        <f ca="true">+IF(OFFSET('Water Data'!$I$28,0,10*ROW('Water Data'!I142))="","",OFFSET('Water Data'!$I$28,0,10*ROW('Water Data'!I142)))</f>
        <v/>
      </c>
      <c r="CJ148" s="275" t="str">
        <f ca="true">+IF(OFFSET('Water Data'!$I$29,0,10*ROW('Water Data'!I142))="","",OFFSET('Water Data'!$I$29,0,10*ROW('Water Data'!I142)))</f>
        <v/>
      </c>
      <c r="CK148" s="275" t="str">
        <f ca="true">+IF(OFFSET('Sanitation Data'!$D$28,0,10*ROW('Sanitation Data'!D142))="","",OFFSET('Sanitation Data'!$D$28,0,10*ROW('Sanitation Data'!D142)))</f>
        <v/>
      </c>
      <c r="CL148" s="275" t="str">
        <f ca="true">+IF(OFFSET('Sanitation Data'!$D$29,0,10*ROW('Sanitation Data'!D142))="","",OFFSET('Sanitation Data'!$D$29,0,10*ROW('Sanitation Data'!D142)))</f>
        <v/>
      </c>
      <c r="CM148" s="275" t="str">
        <f ca="true">+IF(OFFSET('Sanitation Data'!$D$30,0,10*ROW('Sanitation Data'!D142))="","",OFFSET('Sanitation Data'!$D$30,0,10*ROW('Sanitation Data'!D142)))</f>
        <v/>
      </c>
      <c r="CN148" s="275" t="str">
        <f ca="true">+IF(OFFSET('Sanitation Data'!$D$31,0,10*ROW('Sanitation Data'!D142))="","",OFFSET('Sanitation Data'!$D$31,0,10*ROW('Sanitation Data'!D142)))</f>
        <v/>
      </c>
      <c r="CO148" s="275" t="str">
        <f ca="true">+IF(OFFSET('Sanitation Data'!$D$32,0,10*ROW('Sanitation Data'!D142))="","",OFFSET('Sanitation Data'!$D$32,0,10*ROW('Sanitation Data'!D142)))</f>
        <v/>
      </c>
      <c r="CP148" s="275" t="str">
        <f ca="true">+IF(OFFSET('Sanitation Data'!$E$28,0,10*ROW('Sanitation Data'!E142))="","",OFFSET('Sanitation Data'!$E$28,0,10*ROW('Sanitation Data'!E142)))</f>
        <v/>
      </c>
      <c r="CQ148" s="275" t="str">
        <f ca="true">+IF(OFFSET('Sanitation Data'!$E$29,0,10*ROW('Sanitation Data'!E142))="","",OFFSET('Sanitation Data'!$E$29,0,10*ROW('Sanitation Data'!E142)))</f>
        <v/>
      </c>
      <c r="CR148" s="275" t="str">
        <f ca="true">+IF(OFFSET('Sanitation Data'!$E$30,0,10*ROW('Sanitation Data'!E142))="","",OFFSET('Sanitation Data'!$E$30,0,10*ROW('Sanitation Data'!E142)))</f>
        <v/>
      </c>
      <c r="CS148" s="275" t="str">
        <f ca="true">+IF(OFFSET('Sanitation Data'!$E$31,0,10*ROW('Sanitation Data'!E142))="","",OFFSET('Sanitation Data'!$E$31,0,10*ROW('Sanitation Data'!E142)))</f>
        <v/>
      </c>
      <c r="CT148" s="275" t="str">
        <f ca="true">+IF(OFFSET('Sanitation Data'!$E$32,0,10*ROW('Sanitation Data'!E142))="","",OFFSET('Sanitation Data'!$E$32,0,10*ROW('Sanitation Data'!E142)))</f>
        <v/>
      </c>
      <c r="CU148" s="275" t="str">
        <f ca="true">+IF(OFFSET('Sanitation Data'!$F$28,0,10*ROW('Sanitation Data'!F142))="","",OFFSET('Sanitation Data'!$F$28,0,10*ROW('Sanitation Data'!F142)))</f>
        <v/>
      </c>
      <c r="CV148" s="275" t="str">
        <f ca="true">+IF(OFFSET('Sanitation Data'!$F$29,0,10*ROW('Sanitation Data'!F142))="","",OFFSET('Sanitation Data'!$F$29,0,10*ROW('Sanitation Data'!F142)))</f>
        <v/>
      </c>
      <c r="CW148" s="275" t="str">
        <f ca="true">+IF(OFFSET('Sanitation Data'!$F$30,0,10*ROW('Sanitation Data'!F142))="","",OFFSET('Sanitation Data'!$F$30,0,10*ROW('Sanitation Data'!F142)))</f>
        <v/>
      </c>
      <c r="CX148" s="275" t="str">
        <f ca="true">+IF(OFFSET('Sanitation Data'!$F$31,0,10*ROW('Sanitation Data'!F142))="","",OFFSET('Sanitation Data'!$F$31,0,10*ROW('Sanitation Data'!F142)))</f>
        <v/>
      </c>
      <c r="CY148" s="275" t="str">
        <f ca="true">+IF(OFFSET('Sanitation Data'!$F$32,0,10*ROW('Sanitation Data'!F142))="","",OFFSET('Sanitation Data'!$F$32,0,10*ROW('Sanitation Data'!F142)))</f>
        <v/>
      </c>
      <c r="CZ148" s="275" t="str">
        <f ca="true">+IF(OFFSET('Sanitation Data'!$G$28,0,10*ROW('Sanitation Data'!G142))="","",OFFSET('Sanitation Data'!$G$28,0,10*ROW('Sanitation Data'!G142)))</f>
        <v/>
      </c>
      <c r="DA148" s="275" t="str">
        <f ca="true">+IF(OFFSET('Sanitation Data'!$G$29,0,10*ROW('Sanitation Data'!G142))="","",OFFSET('Sanitation Data'!$G$29,0,10*ROW('Sanitation Data'!G142)))</f>
        <v/>
      </c>
      <c r="DB148" s="275" t="str">
        <f ca="true">+IF(OFFSET('Sanitation Data'!$G$30,0,10*ROW('Sanitation Data'!G142))="","",OFFSET('Sanitation Data'!$G$30,0,10*ROW('Sanitation Data'!G142)))</f>
        <v/>
      </c>
      <c r="DC148" s="275" t="str">
        <f ca="true">+IF(OFFSET('Sanitation Data'!$G$31,0,10*ROW('Sanitation Data'!G142))="","",OFFSET('Sanitation Data'!$G$31,0,10*ROW('Sanitation Data'!G142)))</f>
        <v/>
      </c>
      <c r="DD148" s="275" t="str">
        <f ca="true">+IF(OFFSET('Sanitation Data'!$G$32,0,10*ROW('Sanitation Data'!G142))="","",OFFSET('Sanitation Data'!$G$32,0,10*ROW('Sanitation Data'!G142)))</f>
        <v/>
      </c>
      <c r="DE148" s="275" t="str">
        <f ca="true">+IF(OFFSET('Sanitation Data'!$H$28,0,10*ROW('Sanitation Data'!H142))="","",OFFSET('Sanitation Data'!$H$28,0,10*ROW('Sanitation Data'!H142)))</f>
        <v/>
      </c>
      <c r="DF148" s="275" t="str">
        <f ca="true">+IF(OFFSET('Sanitation Data'!$H$29,0,10*ROW('Sanitation Data'!H142))="","",OFFSET('Sanitation Data'!$H$29,0,10*ROW('Sanitation Data'!H142)))</f>
        <v/>
      </c>
      <c r="DG148" s="275" t="str">
        <f ca="true">+IF(OFFSET('Sanitation Data'!$H$30,0,10*ROW('Sanitation Data'!H142))="","",OFFSET('Sanitation Data'!$H$30,0,10*ROW('Sanitation Data'!H142)))</f>
        <v/>
      </c>
      <c r="DH148" s="275" t="str">
        <f ca="true">+IF(OFFSET('Sanitation Data'!$H$31,0,10*ROW('Sanitation Data'!H142))="","",OFFSET('Sanitation Data'!$H$31,0,10*ROW('Sanitation Data'!H142)))</f>
        <v/>
      </c>
      <c r="DI148" s="275" t="str">
        <f ca="true">+IF(OFFSET('Sanitation Data'!$H$32,0,10*ROW('Sanitation Data'!H142))="","",OFFSET('Sanitation Data'!$H$32,0,10*ROW('Sanitation Data'!H142)))</f>
        <v/>
      </c>
      <c r="DJ148" s="275" t="str">
        <f ca="true">+IF(OFFSET('Sanitation Data'!$I$28,0,10*ROW('Sanitation Data'!I142))="","",OFFSET('Sanitation Data'!$I$28,0,10*ROW('Sanitation Data'!I142)))</f>
        <v/>
      </c>
      <c r="DK148" s="275" t="str">
        <f ca="true">+IF(OFFSET('Sanitation Data'!$I$29,0,10*ROW('Sanitation Data'!I142))="","",OFFSET('Sanitation Data'!$I$29,0,10*ROW('Sanitation Data'!I142)))</f>
        <v/>
      </c>
      <c r="DL148" s="275" t="str">
        <f ca="true">+IF(OFFSET('Sanitation Data'!$I$30,0,10*ROW('Sanitation Data'!I142))="","",OFFSET('Sanitation Data'!$I$30,0,10*ROW('Sanitation Data'!I142)))</f>
        <v/>
      </c>
      <c r="DM148" s="275" t="str">
        <f ca="true">+IF(OFFSET('Sanitation Data'!$I$31,0,10*ROW('Sanitation Data'!I142))="","",OFFSET('Sanitation Data'!$I$31,0,10*ROW('Sanitation Data'!I142)))</f>
        <v/>
      </c>
      <c r="DN148" s="275" t="str">
        <f ca="true">+IF(OFFSET('Sanitation Data'!$I$32,0,10*ROW('Sanitation Data'!I142))="","",OFFSET('Sanitation Data'!$I$32,0,10*ROW('Sanitation Data'!I142)))</f>
        <v/>
      </c>
      <c r="DO148" s="275" t="str">
        <f ca="true">+IF(OFFSET('Hygiene Data'!$D$11,0,10*ROW('Hygiene Data'!D142))="","",OFFSET('Hygiene Data'!$D$11,0,10*ROW('Hygiene Data'!D142)))</f>
        <v/>
      </c>
      <c r="DP148" s="275" t="str">
        <f ca="true">+IF(OFFSET('Hygiene Data'!$D$12,0,10*ROW('Hygiene Data'!D142))="","",OFFSET('Hygiene Data'!$D$12,0,10*ROW('Hygiene Data'!D142)))</f>
        <v/>
      </c>
      <c r="DQ148" s="275" t="str">
        <f ca="true">+IF(OFFSET('Hygiene Data'!$D$13,0,10*ROW('Hygiene Data'!D142))="","",OFFSET('Hygiene Data'!$D$13,0,10*ROW('Hygiene Data'!D142)))</f>
        <v/>
      </c>
      <c r="DR148" s="275" t="str">
        <f ca="true">+IF(OFFSET('Hygiene Data'!$E$11,0,10*ROW('Hygiene Data'!E142))="","",OFFSET('Hygiene Data'!$E$11,0,10*ROW('Hygiene Data'!E142)))</f>
        <v/>
      </c>
      <c r="DS148" s="275" t="str">
        <f ca="true">+IF(OFFSET('Hygiene Data'!$E$12,0,10*ROW('Hygiene Data'!E142))="","",OFFSET('Hygiene Data'!$E$12,0,10*ROW('Hygiene Data'!E142)))</f>
        <v/>
      </c>
      <c r="DT148" s="275" t="str">
        <f ca="true">+IF(OFFSET('Hygiene Data'!$E$13,0,10*ROW('Hygiene Data'!E142))="","",OFFSET('Hygiene Data'!$E$13,0,10*ROW('Hygiene Data'!E142)))</f>
        <v/>
      </c>
      <c r="DU148" s="275" t="str">
        <f ca="true">+IF(OFFSET('Hygiene Data'!$F$11,0,10*ROW('Hygiene Data'!F142))="","",OFFSET('Hygiene Data'!$F$11,0,10*ROW('Hygiene Data'!F142)))</f>
        <v/>
      </c>
      <c r="DV148" s="275" t="str">
        <f ca="true">+IF(OFFSET('Hygiene Data'!$F$12,0,10*ROW('Hygiene Data'!F142))="","",OFFSET('Hygiene Data'!$F$12,0,10*ROW('Hygiene Data'!F142)))</f>
        <v/>
      </c>
      <c r="DW148" s="275" t="str">
        <f ca="true">+IF(OFFSET('Hygiene Data'!$F$13,0,10*ROW('Hygiene Data'!F142))="","",OFFSET('Hygiene Data'!$F$13,0,10*ROW('Hygiene Data'!F142)))</f>
        <v/>
      </c>
      <c r="DX148" s="275" t="str">
        <f ca="true">+IF(OFFSET('Hygiene Data'!$G$11,0,10*ROW('Hygiene Data'!G142))="","",OFFSET('Hygiene Data'!$G$11,0,10*ROW('Hygiene Data'!G142)))</f>
        <v/>
      </c>
      <c r="DY148" s="275" t="str">
        <f ca="true">+IF(OFFSET('Hygiene Data'!$G$12,0,10*ROW('Hygiene Data'!G142))="","",OFFSET('Hygiene Data'!$G$12,0,10*ROW('Hygiene Data'!G142)))</f>
        <v/>
      </c>
      <c r="DZ148" s="275" t="str">
        <f ca="true">+IF(OFFSET('Hygiene Data'!$G$13,0,10*ROW('Hygiene Data'!G142))="","",OFFSET('Hygiene Data'!$G$13,0,10*ROW('Hygiene Data'!G142)))</f>
        <v/>
      </c>
      <c r="EA148" s="275" t="str">
        <f ca="true">+IF(OFFSET('Hygiene Data'!$H$11,0,10*ROW('Hygiene Data'!H142))="","",OFFSET('Hygiene Data'!$H$11,0,10*ROW('Hygiene Data'!H142)))</f>
        <v/>
      </c>
      <c r="EB148" s="275" t="str">
        <f ca="true">+IF(OFFSET('Hygiene Data'!$H$12,0,10*ROW('Hygiene Data'!H142))="","",OFFSET('Hygiene Data'!$H$12,0,10*ROW('Hygiene Data'!H142)))</f>
        <v/>
      </c>
      <c r="EC148" s="275" t="str">
        <f ca="true">+IF(OFFSET('Hygiene Data'!$H$13,0,10*ROW('Hygiene Data'!H142))="","",OFFSET('Hygiene Data'!$H$13,0,10*ROW('Hygiene Data'!H142)))</f>
        <v/>
      </c>
      <c r="ED148" s="275" t="str">
        <f ca="true">+IF(OFFSET('Hygiene Data'!$I$11,0,10*ROW('Hygiene Data'!I142))="","",OFFSET('Hygiene Data'!$I$11,0,10*ROW('Hygiene Data'!I142)))</f>
        <v/>
      </c>
      <c r="EE148" s="275" t="str">
        <f ca="true">+IF(OFFSET('Hygiene Data'!$I$12,0,10*ROW('Hygiene Data'!I142))="","",OFFSET('Hygiene Data'!$I$12,0,10*ROW('Hygiene Data'!I142)))</f>
        <v/>
      </c>
      <c r="EF148" s="275"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1"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5"/>
      <c r="BS149" s="275" t="str">
        <f ca="true">+IF(OFFSET('Water Data'!$D$27,0,10*ROW('Water Data'!D143))="","",OFFSET('Water Data'!$D$27,0,10*ROW('Water Data'!D143)))</f>
        <v/>
      </c>
      <c r="BT149" s="275" t="str">
        <f ca="true">+IF(OFFSET('Water Data'!$D$28,0,10*ROW('Water Data'!D143))="","",OFFSET('Water Data'!$D$28,0,10*ROW('Water Data'!D143)))</f>
        <v/>
      </c>
      <c r="BU149" s="275" t="str">
        <f ca="true">+IF(OFFSET('Water Data'!$D$29,0,10*ROW('Water Data'!D143))="","",OFFSET('Water Data'!$D$29,0,10*ROW('Water Data'!D143)))</f>
        <v/>
      </c>
      <c r="BV149" s="275" t="str">
        <f ca="true">+IF(OFFSET('Water Data'!$E$27,0,10*ROW('Water Data'!E143))="","",OFFSET('Water Data'!$E$27,0,10*ROW('Water Data'!E143)))</f>
        <v/>
      </c>
      <c r="BW149" s="275" t="str">
        <f ca="true">+IF(OFFSET('Water Data'!$E$28,0,10*ROW('Water Data'!E143))="","",OFFSET('Water Data'!$E$28,0,10*ROW('Water Data'!E143)))</f>
        <v/>
      </c>
      <c r="BX149" s="275" t="str">
        <f ca="true">+IF(OFFSET('Water Data'!$E$29,0,10*ROW('Water Data'!E143))="","",OFFSET('Water Data'!$E$29,0,10*ROW('Water Data'!E143)))</f>
        <v/>
      </c>
      <c r="BY149" s="275" t="str">
        <f ca="true">+IF(OFFSET('Water Data'!$F$27,0,10*ROW('Water Data'!F143))="","",OFFSET('Water Data'!$F$27,0,10*ROW('Water Data'!F143)))</f>
        <v/>
      </c>
      <c r="BZ149" s="275" t="str">
        <f ca="true">+IF(OFFSET('Water Data'!$F$28,0,10*ROW('Water Data'!F143))="","",OFFSET('Water Data'!$F$28,0,10*ROW('Water Data'!F143)))</f>
        <v/>
      </c>
      <c r="CA149" s="275" t="str">
        <f ca="true">+IF(OFFSET('Water Data'!$F$29,0,10*ROW('Water Data'!F143))="","",OFFSET('Water Data'!$F$29,0,10*ROW('Water Data'!F143)))</f>
        <v/>
      </c>
      <c r="CB149" s="275" t="str">
        <f ca="true">+IF(OFFSET('Water Data'!$G$27,0,10*ROW('Water Data'!G143))="","",OFFSET('Water Data'!$G$27,0,10*ROW('Water Data'!G143)))</f>
        <v/>
      </c>
      <c r="CC149" s="275" t="str">
        <f ca="true">+IF(OFFSET('Water Data'!$G$28,0,10*ROW('Water Data'!G143))="","",OFFSET('Water Data'!$G$28,0,10*ROW('Water Data'!G143)))</f>
        <v/>
      </c>
      <c r="CD149" s="275" t="str">
        <f ca="true">+IF(OFFSET('Water Data'!$G$29,0,10*ROW('Water Data'!G143))="","",OFFSET('Water Data'!$G$29,0,10*ROW('Water Data'!G143)))</f>
        <v/>
      </c>
      <c r="CE149" s="275" t="str">
        <f ca="true">+IF(OFFSET('Water Data'!$H$27,0,10*ROW('Water Data'!H143))="","",OFFSET('Water Data'!$H$27,0,10*ROW('Water Data'!H143)))</f>
        <v/>
      </c>
      <c r="CF149" s="275" t="str">
        <f ca="true">+IF(OFFSET('Water Data'!$H$28,0,10*ROW('Water Data'!H143))="","",OFFSET('Water Data'!$H$28,0,10*ROW('Water Data'!H143)))</f>
        <v/>
      </c>
      <c r="CG149" s="275" t="str">
        <f ca="true">+IF(OFFSET('Water Data'!$H$29,0,10*ROW('Water Data'!H143))="","",OFFSET('Water Data'!$H$29,0,10*ROW('Water Data'!H143)))</f>
        <v/>
      </c>
      <c r="CH149" s="275" t="str">
        <f ca="true">+IF(OFFSET('Water Data'!$I$27,0,10*ROW('Water Data'!I143))="","",OFFSET('Water Data'!$I$27,0,10*ROW('Water Data'!I143)))</f>
        <v/>
      </c>
      <c r="CI149" s="275" t="str">
        <f ca="true">+IF(OFFSET('Water Data'!$I$28,0,10*ROW('Water Data'!I143))="","",OFFSET('Water Data'!$I$28,0,10*ROW('Water Data'!I143)))</f>
        <v/>
      </c>
      <c r="CJ149" s="275" t="str">
        <f ca="true">+IF(OFFSET('Water Data'!$I$29,0,10*ROW('Water Data'!I143))="","",OFFSET('Water Data'!$I$29,0,10*ROW('Water Data'!I143)))</f>
        <v/>
      </c>
      <c r="CK149" s="275" t="str">
        <f ca="true">+IF(OFFSET('Sanitation Data'!$D$28,0,10*ROW('Sanitation Data'!D143))="","",OFFSET('Sanitation Data'!$D$28,0,10*ROW('Sanitation Data'!D143)))</f>
        <v/>
      </c>
      <c r="CL149" s="275" t="str">
        <f ca="true">+IF(OFFSET('Sanitation Data'!$D$29,0,10*ROW('Sanitation Data'!D143))="","",OFFSET('Sanitation Data'!$D$29,0,10*ROW('Sanitation Data'!D143)))</f>
        <v/>
      </c>
      <c r="CM149" s="275" t="str">
        <f ca="true">+IF(OFFSET('Sanitation Data'!$D$30,0,10*ROW('Sanitation Data'!D143))="","",OFFSET('Sanitation Data'!$D$30,0,10*ROW('Sanitation Data'!D143)))</f>
        <v/>
      </c>
      <c r="CN149" s="275" t="str">
        <f ca="true">+IF(OFFSET('Sanitation Data'!$D$31,0,10*ROW('Sanitation Data'!D143))="","",OFFSET('Sanitation Data'!$D$31,0,10*ROW('Sanitation Data'!D143)))</f>
        <v/>
      </c>
      <c r="CO149" s="275" t="str">
        <f ca="true">+IF(OFFSET('Sanitation Data'!$D$32,0,10*ROW('Sanitation Data'!D143))="","",OFFSET('Sanitation Data'!$D$32,0,10*ROW('Sanitation Data'!D143)))</f>
        <v/>
      </c>
      <c r="CP149" s="275" t="str">
        <f ca="true">+IF(OFFSET('Sanitation Data'!$E$28,0,10*ROW('Sanitation Data'!E143))="","",OFFSET('Sanitation Data'!$E$28,0,10*ROW('Sanitation Data'!E143)))</f>
        <v/>
      </c>
      <c r="CQ149" s="275" t="str">
        <f ca="true">+IF(OFFSET('Sanitation Data'!$E$29,0,10*ROW('Sanitation Data'!E143))="","",OFFSET('Sanitation Data'!$E$29,0,10*ROW('Sanitation Data'!E143)))</f>
        <v/>
      </c>
      <c r="CR149" s="275" t="str">
        <f ca="true">+IF(OFFSET('Sanitation Data'!$E$30,0,10*ROW('Sanitation Data'!E143))="","",OFFSET('Sanitation Data'!$E$30,0,10*ROW('Sanitation Data'!E143)))</f>
        <v/>
      </c>
      <c r="CS149" s="275" t="str">
        <f ca="true">+IF(OFFSET('Sanitation Data'!$E$31,0,10*ROW('Sanitation Data'!E143))="","",OFFSET('Sanitation Data'!$E$31,0,10*ROW('Sanitation Data'!E143)))</f>
        <v/>
      </c>
      <c r="CT149" s="275" t="str">
        <f ca="true">+IF(OFFSET('Sanitation Data'!$E$32,0,10*ROW('Sanitation Data'!E143))="","",OFFSET('Sanitation Data'!$E$32,0,10*ROW('Sanitation Data'!E143)))</f>
        <v/>
      </c>
      <c r="CU149" s="275" t="str">
        <f ca="true">+IF(OFFSET('Sanitation Data'!$F$28,0,10*ROW('Sanitation Data'!F143))="","",OFFSET('Sanitation Data'!$F$28,0,10*ROW('Sanitation Data'!F143)))</f>
        <v/>
      </c>
      <c r="CV149" s="275" t="str">
        <f ca="true">+IF(OFFSET('Sanitation Data'!$F$29,0,10*ROW('Sanitation Data'!F143))="","",OFFSET('Sanitation Data'!$F$29,0,10*ROW('Sanitation Data'!F143)))</f>
        <v/>
      </c>
      <c r="CW149" s="275" t="str">
        <f ca="true">+IF(OFFSET('Sanitation Data'!$F$30,0,10*ROW('Sanitation Data'!F143))="","",OFFSET('Sanitation Data'!$F$30,0,10*ROW('Sanitation Data'!F143)))</f>
        <v/>
      </c>
      <c r="CX149" s="275" t="str">
        <f ca="true">+IF(OFFSET('Sanitation Data'!$F$31,0,10*ROW('Sanitation Data'!F143))="","",OFFSET('Sanitation Data'!$F$31,0,10*ROW('Sanitation Data'!F143)))</f>
        <v/>
      </c>
      <c r="CY149" s="275" t="str">
        <f ca="true">+IF(OFFSET('Sanitation Data'!$F$32,0,10*ROW('Sanitation Data'!F143))="","",OFFSET('Sanitation Data'!$F$32,0,10*ROW('Sanitation Data'!F143)))</f>
        <v/>
      </c>
      <c r="CZ149" s="275" t="str">
        <f ca="true">+IF(OFFSET('Sanitation Data'!$G$28,0,10*ROW('Sanitation Data'!G143))="","",OFFSET('Sanitation Data'!$G$28,0,10*ROW('Sanitation Data'!G143)))</f>
        <v/>
      </c>
      <c r="DA149" s="275" t="str">
        <f ca="true">+IF(OFFSET('Sanitation Data'!$G$29,0,10*ROW('Sanitation Data'!G143))="","",OFFSET('Sanitation Data'!$G$29,0,10*ROW('Sanitation Data'!G143)))</f>
        <v/>
      </c>
      <c r="DB149" s="275" t="str">
        <f ca="true">+IF(OFFSET('Sanitation Data'!$G$30,0,10*ROW('Sanitation Data'!G143))="","",OFFSET('Sanitation Data'!$G$30,0,10*ROW('Sanitation Data'!G143)))</f>
        <v/>
      </c>
      <c r="DC149" s="275" t="str">
        <f ca="true">+IF(OFFSET('Sanitation Data'!$G$31,0,10*ROW('Sanitation Data'!G143))="","",OFFSET('Sanitation Data'!$G$31,0,10*ROW('Sanitation Data'!G143)))</f>
        <v/>
      </c>
      <c r="DD149" s="275" t="str">
        <f ca="true">+IF(OFFSET('Sanitation Data'!$G$32,0,10*ROW('Sanitation Data'!G143))="","",OFFSET('Sanitation Data'!$G$32,0,10*ROW('Sanitation Data'!G143)))</f>
        <v/>
      </c>
      <c r="DE149" s="275" t="str">
        <f ca="true">+IF(OFFSET('Sanitation Data'!$H$28,0,10*ROW('Sanitation Data'!H143))="","",OFFSET('Sanitation Data'!$H$28,0,10*ROW('Sanitation Data'!H143)))</f>
        <v/>
      </c>
      <c r="DF149" s="275" t="str">
        <f ca="true">+IF(OFFSET('Sanitation Data'!$H$29,0,10*ROW('Sanitation Data'!H143))="","",OFFSET('Sanitation Data'!$H$29,0,10*ROW('Sanitation Data'!H143)))</f>
        <v/>
      </c>
      <c r="DG149" s="275" t="str">
        <f ca="true">+IF(OFFSET('Sanitation Data'!$H$30,0,10*ROW('Sanitation Data'!H143))="","",OFFSET('Sanitation Data'!$H$30,0,10*ROW('Sanitation Data'!H143)))</f>
        <v/>
      </c>
      <c r="DH149" s="275" t="str">
        <f ca="true">+IF(OFFSET('Sanitation Data'!$H$31,0,10*ROW('Sanitation Data'!H143))="","",OFFSET('Sanitation Data'!$H$31,0,10*ROW('Sanitation Data'!H143)))</f>
        <v/>
      </c>
      <c r="DI149" s="275" t="str">
        <f ca="true">+IF(OFFSET('Sanitation Data'!$H$32,0,10*ROW('Sanitation Data'!H143))="","",OFFSET('Sanitation Data'!$H$32,0,10*ROW('Sanitation Data'!H143)))</f>
        <v/>
      </c>
      <c r="DJ149" s="275" t="str">
        <f ca="true">+IF(OFFSET('Sanitation Data'!$I$28,0,10*ROW('Sanitation Data'!I143))="","",OFFSET('Sanitation Data'!$I$28,0,10*ROW('Sanitation Data'!I143)))</f>
        <v/>
      </c>
      <c r="DK149" s="275" t="str">
        <f ca="true">+IF(OFFSET('Sanitation Data'!$I$29,0,10*ROW('Sanitation Data'!I143))="","",OFFSET('Sanitation Data'!$I$29,0,10*ROW('Sanitation Data'!I143)))</f>
        <v/>
      </c>
      <c r="DL149" s="275" t="str">
        <f ca="true">+IF(OFFSET('Sanitation Data'!$I$30,0,10*ROW('Sanitation Data'!I143))="","",OFFSET('Sanitation Data'!$I$30,0,10*ROW('Sanitation Data'!I143)))</f>
        <v/>
      </c>
      <c r="DM149" s="275" t="str">
        <f ca="true">+IF(OFFSET('Sanitation Data'!$I$31,0,10*ROW('Sanitation Data'!I143))="","",OFFSET('Sanitation Data'!$I$31,0,10*ROW('Sanitation Data'!I143)))</f>
        <v/>
      </c>
      <c r="DN149" s="275" t="str">
        <f ca="true">+IF(OFFSET('Sanitation Data'!$I$32,0,10*ROW('Sanitation Data'!I143))="","",OFFSET('Sanitation Data'!$I$32,0,10*ROW('Sanitation Data'!I143)))</f>
        <v/>
      </c>
      <c r="DO149" s="275" t="str">
        <f ca="true">+IF(OFFSET('Hygiene Data'!$D$11,0,10*ROW('Hygiene Data'!D143))="","",OFFSET('Hygiene Data'!$D$11,0,10*ROW('Hygiene Data'!D143)))</f>
        <v/>
      </c>
      <c r="DP149" s="275" t="str">
        <f ca="true">+IF(OFFSET('Hygiene Data'!$D$12,0,10*ROW('Hygiene Data'!D143))="","",OFFSET('Hygiene Data'!$D$12,0,10*ROW('Hygiene Data'!D143)))</f>
        <v/>
      </c>
      <c r="DQ149" s="275" t="str">
        <f ca="true">+IF(OFFSET('Hygiene Data'!$D$13,0,10*ROW('Hygiene Data'!D143))="","",OFFSET('Hygiene Data'!$D$13,0,10*ROW('Hygiene Data'!D143)))</f>
        <v/>
      </c>
      <c r="DR149" s="275" t="str">
        <f ca="true">+IF(OFFSET('Hygiene Data'!$E$11,0,10*ROW('Hygiene Data'!E143))="","",OFFSET('Hygiene Data'!$E$11,0,10*ROW('Hygiene Data'!E143)))</f>
        <v/>
      </c>
      <c r="DS149" s="275" t="str">
        <f ca="true">+IF(OFFSET('Hygiene Data'!$E$12,0,10*ROW('Hygiene Data'!E143))="","",OFFSET('Hygiene Data'!$E$12,0,10*ROW('Hygiene Data'!E143)))</f>
        <v/>
      </c>
      <c r="DT149" s="275" t="str">
        <f ca="true">+IF(OFFSET('Hygiene Data'!$E$13,0,10*ROW('Hygiene Data'!E143))="","",OFFSET('Hygiene Data'!$E$13,0,10*ROW('Hygiene Data'!E143)))</f>
        <v/>
      </c>
      <c r="DU149" s="275" t="str">
        <f ca="true">+IF(OFFSET('Hygiene Data'!$F$11,0,10*ROW('Hygiene Data'!F143))="","",OFFSET('Hygiene Data'!$F$11,0,10*ROW('Hygiene Data'!F143)))</f>
        <v/>
      </c>
      <c r="DV149" s="275" t="str">
        <f ca="true">+IF(OFFSET('Hygiene Data'!$F$12,0,10*ROW('Hygiene Data'!F143))="","",OFFSET('Hygiene Data'!$F$12,0,10*ROW('Hygiene Data'!F143)))</f>
        <v/>
      </c>
      <c r="DW149" s="275" t="str">
        <f ca="true">+IF(OFFSET('Hygiene Data'!$F$13,0,10*ROW('Hygiene Data'!F143))="","",OFFSET('Hygiene Data'!$F$13,0,10*ROW('Hygiene Data'!F143)))</f>
        <v/>
      </c>
      <c r="DX149" s="275" t="str">
        <f ca="true">+IF(OFFSET('Hygiene Data'!$G$11,0,10*ROW('Hygiene Data'!G143))="","",OFFSET('Hygiene Data'!$G$11,0,10*ROW('Hygiene Data'!G143)))</f>
        <v/>
      </c>
      <c r="DY149" s="275" t="str">
        <f ca="true">+IF(OFFSET('Hygiene Data'!$G$12,0,10*ROW('Hygiene Data'!G143))="","",OFFSET('Hygiene Data'!$G$12,0,10*ROW('Hygiene Data'!G143)))</f>
        <v/>
      </c>
      <c r="DZ149" s="275" t="str">
        <f ca="true">+IF(OFFSET('Hygiene Data'!$G$13,0,10*ROW('Hygiene Data'!G143))="","",OFFSET('Hygiene Data'!$G$13,0,10*ROW('Hygiene Data'!G143)))</f>
        <v/>
      </c>
      <c r="EA149" s="275" t="str">
        <f ca="true">+IF(OFFSET('Hygiene Data'!$H$11,0,10*ROW('Hygiene Data'!H143))="","",OFFSET('Hygiene Data'!$H$11,0,10*ROW('Hygiene Data'!H143)))</f>
        <v/>
      </c>
      <c r="EB149" s="275" t="str">
        <f ca="true">+IF(OFFSET('Hygiene Data'!$H$12,0,10*ROW('Hygiene Data'!H143))="","",OFFSET('Hygiene Data'!$H$12,0,10*ROW('Hygiene Data'!H143)))</f>
        <v/>
      </c>
      <c r="EC149" s="275" t="str">
        <f ca="true">+IF(OFFSET('Hygiene Data'!$H$13,0,10*ROW('Hygiene Data'!H143))="","",OFFSET('Hygiene Data'!$H$13,0,10*ROW('Hygiene Data'!H143)))</f>
        <v/>
      </c>
      <c r="ED149" s="275" t="str">
        <f ca="true">+IF(OFFSET('Hygiene Data'!$I$11,0,10*ROW('Hygiene Data'!I143))="","",OFFSET('Hygiene Data'!$I$11,0,10*ROW('Hygiene Data'!I143)))</f>
        <v/>
      </c>
      <c r="EE149" s="275" t="str">
        <f ca="true">+IF(OFFSET('Hygiene Data'!$I$12,0,10*ROW('Hygiene Data'!I143))="","",OFFSET('Hygiene Data'!$I$12,0,10*ROW('Hygiene Data'!I143)))</f>
        <v/>
      </c>
      <c r="EF149" s="275"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1"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5"/>
      <c r="BS150" s="275" t="str">
        <f ca="true">+IF(OFFSET('Water Data'!$D$27,0,10*ROW('Water Data'!D144))="","",OFFSET('Water Data'!$D$27,0,10*ROW('Water Data'!D144)))</f>
        <v/>
      </c>
      <c r="BT150" s="275" t="str">
        <f ca="true">+IF(OFFSET('Water Data'!$D$28,0,10*ROW('Water Data'!D144))="","",OFFSET('Water Data'!$D$28,0,10*ROW('Water Data'!D144)))</f>
        <v/>
      </c>
      <c r="BU150" s="275" t="str">
        <f ca="true">+IF(OFFSET('Water Data'!$D$29,0,10*ROW('Water Data'!D144))="","",OFFSET('Water Data'!$D$29,0,10*ROW('Water Data'!D144)))</f>
        <v/>
      </c>
      <c r="BV150" s="275" t="str">
        <f ca="true">+IF(OFFSET('Water Data'!$E$27,0,10*ROW('Water Data'!E144))="","",OFFSET('Water Data'!$E$27,0,10*ROW('Water Data'!E144)))</f>
        <v/>
      </c>
      <c r="BW150" s="275" t="str">
        <f ca="true">+IF(OFFSET('Water Data'!$E$28,0,10*ROW('Water Data'!E144))="","",OFFSET('Water Data'!$E$28,0,10*ROW('Water Data'!E144)))</f>
        <v/>
      </c>
      <c r="BX150" s="275" t="str">
        <f ca="true">+IF(OFFSET('Water Data'!$E$29,0,10*ROW('Water Data'!E144))="","",OFFSET('Water Data'!$E$29,0,10*ROW('Water Data'!E144)))</f>
        <v/>
      </c>
      <c r="BY150" s="275" t="str">
        <f ca="true">+IF(OFFSET('Water Data'!$F$27,0,10*ROW('Water Data'!F144))="","",OFFSET('Water Data'!$F$27,0,10*ROW('Water Data'!F144)))</f>
        <v/>
      </c>
      <c r="BZ150" s="275" t="str">
        <f ca="true">+IF(OFFSET('Water Data'!$F$28,0,10*ROW('Water Data'!F144))="","",OFFSET('Water Data'!$F$28,0,10*ROW('Water Data'!F144)))</f>
        <v/>
      </c>
      <c r="CA150" s="275" t="str">
        <f ca="true">+IF(OFFSET('Water Data'!$F$29,0,10*ROW('Water Data'!F144))="","",OFFSET('Water Data'!$F$29,0,10*ROW('Water Data'!F144)))</f>
        <v/>
      </c>
      <c r="CB150" s="275" t="str">
        <f ca="true">+IF(OFFSET('Water Data'!$G$27,0,10*ROW('Water Data'!G144))="","",OFFSET('Water Data'!$G$27,0,10*ROW('Water Data'!G144)))</f>
        <v/>
      </c>
      <c r="CC150" s="275" t="str">
        <f ca="true">+IF(OFFSET('Water Data'!$G$28,0,10*ROW('Water Data'!G144))="","",OFFSET('Water Data'!$G$28,0,10*ROW('Water Data'!G144)))</f>
        <v/>
      </c>
      <c r="CD150" s="275" t="str">
        <f ca="true">+IF(OFFSET('Water Data'!$G$29,0,10*ROW('Water Data'!G144))="","",OFFSET('Water Data'!$G$29,0,10*ROW('Water Data'!G144)))</f>
        <v/>
      </c>
      <c r="CE150" s="275" t="str">
        <f ca="true">+IF(OFFSET('Water Data'!$H$27,0,10*ROW('Water Data'!H144))="","",OFFSET('Water Data'!$H$27,0,10*ROW('Water Data'!H144)))</f>
        <v/>
      </c>
      <c r="CF150" s="275" t="str">
        <f ca="true">+IF(OFFSET('Water Data'!$H$28,0,10*ROW('Water Data'!H144))="","",OFFSET('Water Data'!$H$28,0,10*ROW('Water Data'!H144)))</f>
        <v/>
      </c>
      <c r="CG150" s="275" t="str">
        <f ca="true">+IF(OFFSET('Water Data'!$H$29,0,10*ROW('Water Data'!H144))="","",OFFSET('Water Data'!$H$29,0,10*ROW('Water Data'!H144)))</f>
        <v/>
      </c>
      <c r="CH150" s="275" t="str">
        <f ca="true">+IF(OFFSET('Water Data'!$I$27,0,10*ROW('Water Data'!I144))="","",OFFSET('Water Data'!$I$27,0,10*ROW('Water Data'!I144)))</f>
        <v/>
      </c>
      <c r="CI150" s="275" t="str">
        <f ca="true">+IF(OFFSET('Water Data'!$I$28,0,10*ROW('Water Data'!I144))="","",OFFSET('Water Data'!$I$28,0,10*ROW('Water Data'!I144)))</f>
        <v/>
      </c>
      <c r="CJ150" s="275" t="str">
        <f ca="true">+IF(OFFSET('Water Data'!$I$29,0,10*ROW('Water Data'!I144))="","",OFFSET('Water Data'!$I$29,0,10*ROW('Water Data'!I144)))</f>
        <v/>
      </c>
      <c r="CK150" s="275" t="str">
        <f ca="true">+IF(OFFSET('Sanitation Data'!$D$28,0,10*ROW('Sanitation Data'!D144))="","",OFFSET('Sanitation Data'!$D$28,0,10*ROW('Sanitation Data'!D144)))</f>
        <v/>
      </c>
      <c r="CL150" s="275" t="str">
        <f ca="true">+IF(OFFSET('Sanitation Data'!$D$29,0,10*ROW('Sanitation Data'!D144))="","",OFFSET('Sanitation Data'!$D$29,0,10*ROW('Sanitation Data'!D144)))</f>
        <v/>
      </c>
      <c r="CM150" s="275" t="str">
        <f ca="true">+IF(OFFSET('Sanitation Data'!$D$30,0,10*ROW('Sanitation Data'!D144))="","",OFFSET('Sanitation Data'!$D$30,0,10*ROW('Sanitation Data'!D144)))</f>
        <v/>
      </c>
      <c r="CN150" s="275" t="str">
        <f ca="true">+IF(OFFSET('Sanitation Data'!$D$31,0,10*ROW('Sanitation Data'!D144))="","",OFFSET('Sanitation Data'!$D$31,0,10*ROW('Sanitation Data'!D144)))</f>
        <v/>
      </c>
      <c r="CO150" s="275" t="str">
        <f ca="true">+IF(OFFSET('Sanitation Data'!$D$32,0,10*ROW('Sanitation Data'!D144))="","",OFFSET('Sanitation Data'!$D$32,0,10*ROW('Sanitation Data'!D144)))</f>
        <v/>
      </c>
      <c r="CP150" s="275" t="str">
        <f ca="true">+IF(OFFSET('Sanitation Data'!$E$28,0,10*ROW('Sanitation Data'!E144))="","",OFFSET('Sanitation Data'!$E$28,0,10*ROW('Sanitation Data'!E144)))</f>
        <v/>
      </c>
      <c r="CQ150" s="275" t="str">
        <f ca="true">+IF(OFFSET('Sanitation Data'!$E$29,0,10*ROW('Sanitation Data'!E144))="","",OFFSET('Sanitation Data'!$E$29,0,10*ROW('Sanitation Data'!E144)))</f>
        <v/>
      </c>
      <c r="CR150" s="275" t="str">
        <f ca="true">+IF(OFFSET('Sanitation Data'!$E$30,0,10*ROW('Sanitation Data'!E144))="","",OFFSET('Sanitation Data'!$E$30,0,10*ROW('Sanitation Data'!E144)))</f>
        <v/>
      </c>
      <c r="CS150" s="275" t="str">
        <f ca="true">+IF(OFFSET('Sanitation Data'!$E$31,0,10*ROW('Sanitation Data'!E144))="","",OFFSET('Sanitation Data'!$E$31,0,10*ROW('Sanitation Data'!E144)))</f>
        <v/>
      </c>
      <c r="CT150" s="275" t="str">
        <f ca="true">+IF(OFFSET('Sanitation Data'!$E$32,0,10*ROW('Sanitation Data'!E144))="","",OFFSET('Sanitation Data'!$E$32,0,10*ROW('Sanitation Data'!E144)))</f>
        <v/>
      </c>
      <c r="CU150" s="275" t="str">
        <f ca="true">+IF(OFFSET('Sanitation Data'!$F$28,0,10*ROW('Sanitation Data'!F144))="","",OFFSET('Sanitation Data'!$F$28,0,10*ROW('Sanitation Data'!F144)))</f>
        <v/>
      </c>
      <c r="CV150" s="275" t="str">
        <f ca="true">+IF(OFFSET('Sanitation Data'!$F$29,0,10*ROW('Sanitation Data'!F144))="","",OFFSET('Sanitation Data'!$F$29,0,10*ROW('Sanitation Data'!F144)))</f>
        <v/>
      </c>
      <c r="CW150" s="275" t="str">
        <f ca="true">+IF(OFFSET('Sanitation Data'!$F$30,0,10*ROW('Sanitation Data'!F144))="","",OFFSET('Sanitation Data'!$F$30,0,10*ROW('Sanitation Data'!F144)))</f>
        <v/>
      </c>
      <c r="CX150" s="275" t="str">
        <f ca="true">+IF(OFFSET('Sanitation Data'!$F$31,0,10*ROW('Sanitation Data'!F144))="","",OFFSET('Sanitation Data'!$F$31,0,10*ROW('Sanitation Data'!F144)))</f>
        <v/>
      </c>
      <c r="CY150" s="275" t="str">
        <f ca="true">+IF(OFFSET('Sanitation Data'!$F$32,0,10*ROW('Sanitation Data'!F144))="","",OFFSET('Sanitation Data'!$F$32,0,10*ROW('Sanitation Data'!F144)))</f>
        <v/>
      </c>
      <c r="CZ150" s="275" t="str">
        <f ca="true">+IF(OFFSET('Sanitation Data'!$G$28,0,10*ROW('Sanitation Data'!G144))="","",OFFSET('Sanitation Data'!$G$28,0,10*ROW('Sanitation Data'!G144)))</f>
        <v/>
      </c>
      <c r="DA150" s="275" t="str">
        <f ca="true">+IF(OFFSET('Sanitation Data'!$G$29,0,10*ROW('Sanitation Data'!G144))="","",OFFSET('Sanitation Data'!$G$29,0,10*ROW('Sanitation Data'!G144)))</f>
        <v/>
      </c>
      <c r="DB150" s="275" t="str">
        <f ca="true">+IF(OFFSET('Sanitation Data'!$G$30,0,10*ROW('Sanitation Data'!G144))="","",OFFSET('Sanitation Data'!$G$30,0,10*ROW('Sanitation Data'!G144)))</f>
        <v/>
      </c>
      <c r="DC150" s="275" t="str">
        <f ca="true">+IF(OFFSET('Sanitation Data'!$G$31,0,10*ROW('Sanitation Data'!G144))="","",OFFSET('Sanitation Data'!$G$31,0,10*ROW('Sanitation Data'!G144)))</f>
        <v/>
      </c>
      <c r="DD150" s="275" t="str">
        <f ca="true">+IF(OFFSET('Sanitation Data'!$G$32,0,10*ROW('Sanitation Data'!G144))="","",OFFSET('Sanitation Data'!$G$32,0,10*ROW('Sanitation Data'!G144)))</f>
        <v/>
      </c>
      <c r="DE150" s="275" t="str">
        <f ca="true">+IF(OFFSET('Sanitation Data'!$H$28,0,10*ROW('Sanitation Data'!H144))="","",OFFSET('Sanitation Data'!$H$28,0,10*ROW('Sanitation Data'!H144)))</f>
        <v/>
      </c>
      <c r="DF150" s="275" t="str">
        <f ca="true">+IF(OFFSET('Sanitation Data'!$H$29,0,10*ROW('Sanitation Data'!H144))="","",OFFSET('Sanitation Data'!$H$29,0,10*ROW('Sanitation Data'!H144)))</f>
        <v/>
      </c>
      <c r="DG150" s="275" t="str">
        <f ca="true">+IF(OFFSET('Sanitation Data'!$H$30,0,10*ROW('Sanitation Data'!H144))="","",OFFSET('Sanitation Data'!$H$30,0,10*ROW('Sanitation Data'!H144)))</f>
        <v/>
      </c>
      <c r="DH150" s="275" t="str">
        <f ca="true">+IF(OFFSET('Sanitation Data'!$H$31,0,10*ROW('Sanitation Data'!H144))="","",OFFSET('Sanitation Data'!$H$31,0,10*ROW('Sanitation Data'!H144)))</f>
        <v/>
      </c>
      <c r="DI150" s="275" t="str">
        <f ca="true">+IF(OFFSET('Sanitation Data'!$H$32,0,10*ROW('Sanitation Data'!H144))="","",OFFSET('Sanitation Data'!$H$32,0,10*ROW('Sanitation Data'!H144)))</f>
        <v/>
      </c>
      <c r="DJ150" s="275" t="str">
        <f ca="true">+IF(OFFSET('Sanitation Data'!$I$28,0,10*ROW('Sanitation Data'!I144))="","",OFFSET('Sanitation Data'!$I$28,0,10*ROW('Sanitation Data'!I144)))</f>
        <v/>
      </c>
      <c r="DK150" s="275" t="str">
        <f ca="true">+IF(OFFSET('Sanitation Data'!$I$29,0,10*ROW('Sanitation Data'!I144))="","",OFFSET('Sanitation Data'!$I$29,0,10*ROW('Sanitation Data'!I144)))</f>
        <v/>
      </c>
      <c r="DL150" s="275" t="str">
        <f ca="true">+IF(OFFSET('Sanitation Data'!$I$30,0,10*ROW('Sanitation Data'!I144))="","",OFFSET('Sanitation Data'!$I$30,0,10*ROW('Sanitation Data'!I144)))</f>
        <v/>
      </c>
      <c r="DM150" s="275" t="str">
        <f ca="true">+IF(OFFSET('Sanitation Data'!$I$31,0,10*ROW('Sanitation Data'!I144))="","",OFFSET('Sanitation Data'!$I$31,0,10*ROW('Sanitation Data'!I144)))</f>
        <v/>
      </c>
      <c r="DN150" s="275" t="str">
        <f ca="true">+IF(OFFSET('Sanitation Data'!$I$32,0,10*ROW('Sanitation Data'!I144))="","",OFFSET('Sanitation Data'!$I$32,0,10*ROW('Sanitation Data'!I144)))</f>
        <v/>
      </c>
      <c r="DO150" s="275" t="str">
        <f ca="true">+IF(OFFSET('Hygiene Data'!$D$11,0,10*ROW('Hygiene Data'!D144))="","",OFFSET('Hygiene Data'!$D$11,0,10*ROW('Hygiene Data'!D144)))</f>
        <v/>
      </c>
      <c r="DP150" s="275" t="str">
        <f ca="true">+IF(OFFSET('Hygiene Data'!$D$12,0,10*ROW('Hygiene Data'!D144))="","",OFFSET('Hygiene Data'!$D$12,0,10*ROW('Hygiene Data'!D144)))</f>
        <v/>
      </c>
      <c r="DQ150" s="275" t="str">
        <f ca="true">+IF(OFFSET('Hygiene Data'!$D$13,0,10*ROW('Hygiene Data'!D144))="","",OFFSET('Hygiene Data'!$D$13,0,10*ROW('Hygiene Data'!D144)))</f>
        <v/>
      </c>
      <c r="DR150" s="275" t="str">
        <f ca="true">+IF(OFFSET('Hygiene Data'!$E$11,0,10*ROW('Hygiene Data'!E144))="","",OFFSET('Hygiene Data'!$E$11,0,10*ROW('Hygiene Data'!E144)))</f>
        <v/>
      </c>
      <c r="DS150" s="275" t="str">
        <f ca="true">+IF(OFFSET('Hygiene Data'!$E$12,0,10*ROW('Hygiene Data'!E144))="","",OFFSET('Hygiene Data'!$E$12,0,10*ROW('Hygiene Data'!E144)))</f>
        <v/>
      </c>
      <c r="DT150" s="275" t="str">
        <f ca="true">+IF(OFFSET('Hygiene Data'!$E$13,0,10*ROW('Hygiene Data'!E144))="","",OFFSET('Hygiene Data'!$E$13,0,10*ROW('Hygiene Data'!E144)))</f>
        <v/>
      </c>
      <c r="DU150" s="275" t="str">
        <f ca="true">+IF(OFFSET('Hygiene Data'!$F$11,0,10*ROW('Hygiene Data'!F144))="","",OFFSET('Hygiene Data'!$F$11,0,10*ROW('Hygiene Data'!F144)))</f>
        <v/>
      </c>
      <c r="DV150" s="275" t="str">
        <f ca="true">+IF(OFFSET('Hygiene Data'!$F$12,0,10*ROW('Hygiene Data'!F144))="","",OFFSET('Hygiene Data'!$F$12,0,10*ROW('Hygiene Data'!F144)))</f>
        <v/>
      </c>
      <c r="DW150" s="275" t="str">
        <f ca="true">+IF(OFFSET('Hygiene Data'!$F$13,0,10*ROW('Hygiene Data'!F144))="","",OFFSET('Hygiene Data'!$F$13,0,10*ROW('Hygiene Data'!F144)))</f>
        <v/>
      </c>
      <c r="DX150" s="275" t="str">
        <f ca="true">+IF(OFFSET('Hygiene Data'!$G$11,0,10*ROW('Hygiene Data'!G144))="","",OFFSET('Hygiene Data'!$G$11,0,10*ROW('Hygiene Data'!G144)))</f>
        <v/>
      </c>
      <c r="DY150" s="275" t="str">
        <f ca="true">+IF(OFFSET('Hygiene Data'!$G$12,0,10*ROW('Hygiene Data'!G144))="","",OFFSET('Hygiene Data'!$G$12,0,10*ROW('Hygiene Data'!G144)))</f>
        <v/>
      </c>
      <c r="DZ150" s="275" t="str">
        <f ca="true">+IF(OFFSET('Hygiene Data'!$G$13,0,10*ROW('Hygiene Data'!G144))="","",OFFSET('Hygiene Data'!$G$13,0,10*ROW('Hygiene Data'!G144)))</f>
        <v/>
      </c>
      <c r="EA150" s="275" t="str">
        <f ca="true">+IF(OFFSET('Hygiene Data'!$H$11,0,10*ROW('Hygiene Data'!H144))="","",OFFSET('Hygiene Data'!$H$11,0,10*ROW('Hygiene Data'!H144)))</f>
        <v/>
      </c>
      <c r="EB150" s="275" t="str">
        <f ca="true">+IF(OFFSET('Hygiene Data'!$H$12,0,10*ROW('Hygiene Data'!H144))="","",OFFSET('Hygiene Data'!$H$12,0,10*ROW('Hygiene Data'!H144)))</f>
        <v/>
      </c>
      <c r="EC150" s="275" t="str">
        <f ca="true">+IF(OFFSET('Hygiene Data'!$H$13,0,10*ROW('Hygiene Data'!H144))="","",OFFSET('Hygiene Data'!$H$13,0,10*ROW('Hygiene Data'!H144)))</f>
        <v/>
      </c>
      <c r="ED150" s="275" t="str">
        <f ca="true">+IF(OFFSET('Hygiene Data'!$I$11,0,10*ROW('Hygiene Data'!I144))="","",OFFSET('Hygiene Data'!$I$11,0,10*ROW('Hygiene Data'!I144)))</f>
        <v/>
      </c>
      <c r="EE150" s="275" t="str">
        <f ca="true">+IF(OFFSET('Hygiene Data'!$I$12,0,10*ROW('Hygiene Data'!I144))="","",OFFSET('Hygiene Data'!$I$12,0,10*ROW('Hygiene Data'!I144)))</f>
        <v/>
      </c>
      <c r="EF150" s="275"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1"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5"/>
      <c r="BS151" s="275" t="str">
        <f ca="true">+IF(OFFSET('Water Data'!$D$27,0,10*ROW('Water Data'!D145))="","",OFFSET('Water Data'!$D$27,0,10*ROW('Water Data'!D145)))</f>
        <v/>
      </c>
      <c r="BT151" s="275" t="str">
        <f ca="true">+IF(OFFSET('Water Data'!$D$28,0,10*ROW('Water Data'!D145))="","",OFFSET('Water Data'!$D$28,0,10*ROW('Water Data'!D145)))</f>
        <v/>
      </c>
      <c r="BU151" s="275" t="str">
        <f ca="true">+IF(OFFSET('Water Data'!$D$29,0,10*ROW('Water Data'!D145))="","",OFFSET('Water Data'!$D$29,0,10*ROW('Water Data'!D145)))</f>
        <v/>
      </c>
      <c r="BV151" s="275" t="str">
        <f ca="true">+IF(OFFSET('Water Data'!$E$27,0,10*ROW('Water Data'!E145))="","",OFFSET('Water Data'!$E$27,0,10*ROW('Water Data'!E145)))</f>
        <v/>
      </c>
      <c r="BW151" s="275" t="str">
        <f ca="true">+IF(OFFSET('Water Data'!$E$28,0,10*ROW('Water Data'!E145))="","",OFFSET('Water Data'!$E$28,0,10*ROW('Water Data'!E145)))</f>
        <v/>
      </c>
      <c r="BX151" s="275" t="str">
        <f ca="true">+IF(OFFSET('Water Data'!$E$29,0,10*ROW('Water Data'!E145))="","",OFFSET('Water Data'!$E$29,0,10*ROW('Water Data'!E145)))</f>
        <v/>
      </c>
      <c r="BY151" s="275" t="str">
        <f ca="true">+IF(OFFSET('Water Data'!$F$27,0,10*ROW('Water Data'!F145))="","",OFFSET('Water Data'!$F$27,0,10*ROW('Water Data'!F145)))</f>
        <v/>
      </c>
      <c r="BZ151" s="275" t="str">
        <f ca="true">+IF(OFFSET('Water Data'!$F$28,0,10*ROW('Water Data'!F145))="","",OFFSET('Water Data'!$F$28,0,10*ROW('Water Data'!F145)))</f>
        <v/>
      </c>
      <c r="CA151" s="275" t="str">
        <f ca="true">+IF(OFFSET('Water Data'!$F$29,0,10*ROW('Water Data'!F145))="","",OFFSET('Water Data'!$F$29,0,10*ROW('Water Data'!F145)))</f>
        <v/>
      </c>
      <c r="CB151" s="275" t="str">
        <f ca="true">+IF(OFFSET('Water Data'!$G$27,0,10*ROW('Water Data'!G145))="","",OFFSET('Water Data'!$G$27,0,10*ROW('Water Data'!G145)))</f>
        <v/>
      </c>
      <c r="CC151" s="275" t="str">
        <f ca="true">+IF(OFFSET('Water Data'!$G$28,0,10*ROW('Water Data'!G145))="","",OFFSET('Water Data'!$G$28,0,10*ROW('Water Data'!G145)))</f>
        <v/>
      </c>
      <c r="CD151" s="275" t="str">
        <f ca="true">+IF(OFFSET('Water Data'!$G$29,0,10*ROW('Water Data'!G145))="","",OFFSET('Water Data'!$G$29,0,10*ROW('Water Data'!G145)))</f>
        <v/>
      </c>
      <c r="CE151" s="275" t="str">
        <f ca="true">+IF(OFFSET('Water Data'!$H$27,0,10*ROW('Water Data'!H145))="","",OFFSET('Water Data'!$H$27,0,10*ROW('Water Data'!H145)))</f>
        <v/>
      </c>
      <c r="CF151" s="275" t="str">
        <f ca="true">+IF(OFFSET('Water Data'!$H$28,0,10*ROW('Water Data'!H145))="","",OFFSET('Water Data'!$H$28,0,10*ROW('Water Data'!H145)))</f>
        <v/>
      </c>
      <c r="CG151" s="275" t="str">
        <f ca="true">+IF(OFFSET('Water Data'!$H$29,0,10*ROW('Water Data'!H145))="","",OFFSET('Water Data'!$H$29,0,10*ROW('Water Data'!H145)))</f>
        <v/>
      </c>
      <c r="CH151" s="275" t="str">
        <f ca="true">+IF(OFFSET('Water Data'!$I$27,0,10*ROW('Water Data'!I145))="","",OFFSET('Water Data'!$I$27,0,10*ROW('Water Data'!I145)))</f>
        <v/>
      </c>
      <c r="CI151" s="275" t="str">
        <f ca="true">+IF(OFFSET('Water Data'!$I$28,0,10*ROW('Water Data'!I145))="","",OFFSET('Water Data'!$I$28,0,10*ROW('Water Data'!I145)))</f>
        <v/>
      </c>
      <c r="CJ151" s="275" t="str">
        <f ca="true">+IF(OFFSET('Water Data'!$I$29,0,10*ROW('Water Data'!I145))="","",OFFSET('Water Data'!$I$29,0,10*ROW('Water Data'!I145)))</f>
        <v/>
      </c>
      <c r="CK151" s="275" t="str">
        <f ca="true">+IF(OFFSET('Sanitation Data'!$D$28,0,10*ROW('Sanitation Data'!D145))="","",OFFSET('Sanitation Data'!$D$28,0,10*ROW('Sanitation Data'!D145)))</f>
        <v/>
      </c>
      <c r="CL151" s="275" t="str">
        <f ca="true">+IF(OFFSET('Sanitation Data'!$D$29,0,10*ROW('Sanitation Data'!D145))="","",OFFSET('Sanitation Data'!$D$29,0,10*ROW('Sanitation Data'!D145)))</f>
        <v/>
      </c>
      <c r="CM151" s="275" t="str">
        <f ca="true">+IF(OFFSET('Sanitation Data'!$D$30,0,10*ROW('Sanitation Data'!D145))="","",OFFSET('Sanitation Data'!$D$30,0,10*ROW('Sanitation Data'!D145)))</f>
        <v/>
      </c>
      <c r="CN151" s="275" t="str">
        <f ca="true">+IF(OFFSET('Sanitation Data'!$D$31,0,10*ROW('Sanitation Data'!D145))="","",OFFSET('Sanitation Data'!$D$31,0,10*ROW('Sanitation Data'!D145)))</f>
        <v/>
      </c>
      <c r="CO151" s="275" t="str">
        <f ca="true">+IF(OFFSET('Sanitation Data'!$D$32,0,10*ROW('Sanitation Data'!D145))="","",OFFSET('Sanitation Data'!$D$32,0,10*ROW('Sanitation Data'!D145)))</f>
        <v/>
      </c>
      <c r="CP151" s="275" t="str">
        <f ca="true">+IF(OFFSET('Sanitation Data'!$E$28,0,10*ROW('Sanitation Data'!E145))="","",OFFSET('Sanitation Data'!$E$28,0,10*ROW('Sanitation Data'!E145)))</f>
        <v/>
      </c>
      <c r="CQ151" s="275" t="str">
        <f ca="true">+IF(OFFSET('Sanitation Data'!$E$29,0,10*ROW('Sanitation Data'!E145))="","",OFFSET('Sanitation Data'!$E$29,0,10*ROW('Sanitation Data'!E145)))</f>
        <v/>
      </c>
      <c r="CR151" s="275" t="str">
        <f ca="true">+IF(OFFSET('Sanitation Data'!$E$30,0,10*ROW('Sanitation Data'!E145))="","",OFFSET('Sanitation Data'!$E$30,0,10*ROW('Sanitation Data'!E145)))</f>
        <v/>
      </c>
      <c r="CS151" s="275" t="str">
        <f ca="true">+IF(OFFSET('Sanitation Data'!$E$31,0,10*ROW('Sanitation Data'!E145))="","",OFFSET('Sanitation Data'!$E$31,0,10*ROW('Sanitation Data'!E145)))</f>
        <v/>
      </c>
      <c r="CT151" s="275" t="str">
        <f ca="true">+IF(OFFSET('Sanitation Data'!$E$32,0,10*ROW('Sanitation Data'!E145))="","",OFFSET('Sanitation Data'!$E$32,0,10*ROW('Sanitation Data'!E145)))</f>
        <v/>
      </c>
      <c r="CU151" s="275" t="str">
        <f ca="true">+IF(OFFSET('Sanitation Data'!$F$28,0,10*ROW('Sanitation Data'!F145))="","",OFFSET('Sanitation Data'!$F$28,0,10*ROW('Sanitation Data'!F145)))</f>
        <v/>
      </c>
      <c r="CV151" s="275" t="str">
        <f ca="true">+IF(OFFSET('Sanitation Data'!$F$29,0,10*ROW('Sanitation Data'!F145))="","",OFFSET('Sanitation Data'!$F$29,0,10*ROW('Sanitation Data'!F145)))</f>
        <v/>
      </c>
      <c r="CW151" s="275" t="str">
        <f ca="true">+IF(OFFSET('Sanitation Data'!$F$30,0,10*ROW('Sanitation Data'!F145))="","",OFFSET('Sanitation Data'!$F$30,0,10*ROW('Sanitation Data'!F145)))</f>
        <v/>
      </c>
      <c r="CX151" s="275" t="str">
        <f ca="true">+IF(OFFSET('Sanitation Data'!$F$31,0,10*ROW('Sanitation Data'!F145))="","",OFFSET('Sanitation Data'!$F$31,0,10*ROW('Sanitation Data'!F145)))</f>
        <v/>
      </c>
      <c r="CY151" s="275" t="str">
        <f ca="true">+IF(OFFSET('Sanitation Data'!$F$32,0,10*ROW('Sanitation Data'!F145))="","",OFFSET('Sanitation Data'!$F$32,0,10*ROW('Sanitation Data'!F145)))</f>
        <v/>
      </c>
      <c r="CZ151" s="275" t="str">
        <f ca="true">+IF(OFFSET('Sanitation Data'!$G$28,0,10*ROW('Sanitation Data'!G145))="","",OFFSET('Sanitation Data'!$G$28,0,10*ROW('Sanitation Data'!G145)))</f>
        <v/>
      </c>
      <c r="DA151" s="275" t="str">
        <f ca="true">+IF(OFFSET('Sanitation Data'!$G$29,0,10*ROW('Sanitation Data'!G145))="","",OFFSET('Sanitation Data'!$G$29,0,10*ROW('Sanitation Data'!G145)))</f>
        <v/>
      </c>
      <c r="DB151" s="275" t="str">
        <f ca="true">+IF(OFFSET('Sanitation Data'!$G$30,0,10*ROW('Sanitation Data'!G145))="","",OFFSET('Sanitation Data'!$G$30,0,10*ROW('Sanitation Data'!G145)))</f>
        <v/>
      </c>
      <c r="DC151" s="275" t="str">
        <f ca="true">+IF(OFFSET('Sanitation Data'!$G$31,0,10*ROW('Sanitation Data'!G145))="","",OFFSET('Sanitation Data'!$G$31,0,10*ROW('Sanitation Data'!G145)))</f>
        <v/>
      </c>
      <c r="DD151" s="275" t="str">
        <f ca="true">+IF(OFFSET('Sanitation Data'!$G$32,0,10*ROW('Sanitation Data'!G145))="","",OFFSET('Sanitation Data'!$G$32,0,10*ROW('Sanitation Data'!G145)))</f>
        <v/>
      </c>
      <c r="DE151" s="275" t="str">
        <f ca="true">+IF(OFFSET('Sanitation Data'!$H$28,0,10*ROW('Sanitation Data'!H145))="","",OFFSET('Sanitation Data'!$H$28,0,10*ROW('Sanitation Data'!H145)))</f>
        <v/>
      </c>
      <c r="DF151" s="275" t="str">
        <f ca="true">+IF(OFFSET('Sanitation Data'!$H$29,0,10*ROW('Sanitation Data'!H145))="","",OFFSET('Sanitation Data'!$H$29,0,10*ROW('Sanitation Data'!H145)))</f>
        <v/>
      </c>
      <c r="DG151" s="275" t="str">
        <f ca="true">+IF(OFFSET('Sanitation Data'!$H$30,0,10*ROW('Sanitation Data'!H145))="","",OFFSET('Sanitation Data'!$H$30,0,10*ROW('Sanitation Data'!H145)))</f>
        <v/>
      </c>
      <c r="DH151" s="275" t="str">
        <f ca="true">+IF(OFFSET('Sanitation Data'!$H$31,0,10*ROW('Sanitation Data'!H145))="","",OFFSET('Sanitation Data'!$H$31,0,10*ROW('Sanitation Data'!H145)))</f>
        <v/>
      </c>
      <c r="DI151" s="275" t="str">
        <f ca="true">+IF(OFFSET('Sanitation Data'!$H$32,0,10*ROW('Sanitation Data'!H145))="","",OFFSET('Sanitation Data'!$H$32,0,10*ROW('Sanitation Data'!H145)))</f>
        <v/>
      </c>
      <c r="DJ151" s="275" t="str">
        <f ca="true">+IF(OFFSET('Sanitation Data'!$I$28,0,10*ROW('Sanitation Data'!I145))="","",OFFSET('Sanitation Data'!$I$28,0,10*ROW('Sanitation Data'!I145)))</f>
        <v/>
      </c>
      <c r="DK151" s="275" t="str">
        <f ca="true">+IF(OFFSET('Sanitation Data'!$I$29,0,10*ROW('Sanitation Data'!I145))="","",OFFSET('Sanitation Data'!$I$29,0,10*ROW('Sanitation Data'!I145)))</f>
        <v/>
      </c>
      <c r="DL151" s="275" t="str">
        <f ca="true">+IF(OFFSET('Sanitation Data'!$I$30,0,10*ROW('Sanitation Data'!I145))="","",OFFSET('Sanitation Data'!$I$30,0,10*ROW('Sanitation Data'!I145)))</f>
        <v/>
      </c>
      <c r="DM151" s="275" t="str">
        <f ca="true">+IF(OFFSET('Sanitation Data'!$I$31,0,10*ROW('Sanitation Data'!I145))="","",OFFSET('Sanitation Data'!$I$31,0,10*ROW('Sanitation Data'!I145)))</f>
        <v/>
      </c>
      <c r="DN151" s="275" t="str">
        <f ca="true">+IF(OFFSET('Sanitation Data'!$I$32,0,10*ROW('Sanitation Data'!I145))="","",OFFSET('Sanitation Data'!$I$32,0,10*ROW('Sanitation Data'!I145)))</f>
        <v/>
      </c>
      <c r="DO151" s="275" t="str">
        <f ca="true">+IF(OFFSET('Hygiene Data'!$D$11,0,10*ROW('Hygiene Data'!D145))="","",OFFSET('Hygiene Data'!$D$11,0,10*ROW('Hygiene Data'!D145)))</f>
        <v/>
      </c>
      <c r="DP151" s="275" t="str">
        <f ca="true">+IF(OFFSET('Hygiene Data'!$D$12,0,10*ROW('Hygiene Data'!D145))="","",OFFSET('Hygiene Data'!$D$12,0,10*ROW('Hygiene Data'!D145)))</f>
        <v/>
      </c>
      <c r="DQ151" s="275" t="str">
        <f ca="true">+IF(OFFSET('Hygiene Data'!$D$13,0,10*ROW('Hygiene Data'!D145))="","",OFFSET('Hygiene Data'!$D$13,0,10*ROW('Hygiene Data'!D145)))</f>
        <v/>
      </c>
      <c r="DR151" s="275" t="str">
        <f ca="true">+IF(OFFSET('Hygiene Data'!$E$11,0,10*ROW('Hygiene Data'!E145))="","",OFFSET('Hygiene Data'!$E$11,0,10*ROW('Hygiene Data'!E145)))</f>
        <v/>
      </c>
      <c r="DS151" s="275" t="str">
        <f ca="true">+IF(OFFSET('Hygiene Data'!$E$12,0,10*ROW('Hygiene Data'!E145))="","",OFFSET('Hygiene Data'!$E$12,0,10*ROW('Hygiene Data'!E145)))</f>
        <v/>
      </c>
      <c r="DT151" s="275" t="str">
        <f ca="true">+IF(OFFSET('Hygiene Data'!$E$13,0,10*ROW('Hygiene Data'!E145))="","",OFFSET('Hygiene Data'!$E$13,0,10*ROW('Hygiene Data'!E145)))</f>
        <v/>
      </c>
      <c r="DU151" s="275" t="str">
        <f ca="true">+IF(OFFSET('Hygiene Data'!$F$11,0,10*ROW('Hygiene Data'!F145))="","",OFFSET('Hygiene Data'!$F$11,0,10*ROW('Hygiene Data'!F145)))</f>
        <v/>
      </c>
      <c r="DV151" s="275" t="str">
        <f ca="true">+IF(OFFSET('Hygiene Data'!$F$12,0,10*ROW('Hygiene Data'!F145))="","",OFFSET('Hygiene Data'!$F$12,0,10*ROW('Hygiene Data'!F145)))</f>
        <v/>
      </c>
      <c r="DW151" s="275" t="str">
        <f ca="true">+IF(OFFSET('Hygiene Data'!$F$13,0,10*ROW('Hygiene Data'!F145))="","",OFFSET('Hygiene Data'!$F$13,0,10*ROW('Hygiene Data'!F145)))</f>
        <v/>
      </c>
      <c r="DX151" s="275" t="str">
        <f ca="true">+IF(OFFSET('Hygiene Data'!$G$11,0,10*ROW('Hygiene Data'!G145))="","",OFFSET('Hygiene Data'!$G$11,0,10*ROW('Hygiene Data'!G145)))</f>
        <v/>
      </c>
      <c r="DY151" s="275" t="str">
        <f ca="true">+IF(OFFSET('Hygiene Data'!$G$12,0,10*ROW('Hygiene Data'!G145))="","",OFFSET('Hygiene Data'!$G$12,0,10*ROW('Hygiene Data'!G145)))</f>
        <v/>
      </c>
      <c r="DZ151" s="275" t="str">
        <f ca="true">+IF(OFFSET('Hygiene Data'!$G$13,0,10*ROW('Hygiene Data'!G145))="","",OFFSET('Hygiene Data'!$G$13,0,10*ROW('Hygiene Data'!G145)))</f>
        <v/>
      </c>
      <c r="EA151" s="275" t="str">
        <f ca="true">+IF(OFFSET('Hygiene Data'!$H$11,0,10*ROW('Hygiene Data'!H145))="","",OFFSET('Hygiene Data'!$H$11,0,10*ROW('Hygiene Data'!H145)))</f>
        <v/>
      </c>
      <c r="EB151" s="275" t="str">
        <f ca="true">+IF(OFFSET('Hygiene Data'!$H$12,0,10*ROW('Hygiene Data'!H145))="","",OFFSET('Hygiene Data'!$H$12,0,10*ROW('Hygiene Data'!H145)))</f>
        <v/>
      </c>
      <c r="EC151" s="275" t="str">
        <f ca="true">+IF(OFFSET('Hygiene Data'!$H$13,0,10*ROW('Hygiene Data'!H145))="","",OFFSET('Hygiene Data'!$H$13,0,10*ROW('Hygiene Data'!H145)))</f>
        <v/>
      </c>
      <c r="ED151" s="275" t="str">
        <f ca="true">+IF(OFFSET('Hygiene Data'!$I$11,0,10*ROW('Hygiene Data'!I145))="","",OFFSET('Hygiene Data'!$I$11,0,10*ROW('Hygiene Data'!I145)))</f>
        <v/>
      </c>
      <c r="EE151" s="275" t="str">
        <f ca="true">+IF(OFFSET('Hygiene Data'!$I$12,0,10*ROW('Hygiene Data'!I145))="","",OFFSET('Hygiene Data'!$I$12,0,10*ROW('Hygiene Data'!I145)))</f>
        <v/>
      </c>
      <c r="EF151" s="275"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1"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5"/>
      <c r="BS152" s="275" t="str">
        <f ca="true">+IF(OFFSET('Water Data'!$D$27,0,10*ROW('Water Data'!D146))="","",OFFSET('Water Data'!$D$27,0,10*ROW('Water Data'!D146)))</f>
        <v/>
      </c>
      <c r="BT152" s="275" t="str">
        <f ca="true">+IF(OFFSET('Water Data'!$D$28,0,10*ROW('Water Data'!D146))="","",OFFSET('Water Data'!$D$28,0,10*ROW('Water Data'!D146)))</f>
        <v/>
      </c>
      <c r="BU152" s="275" t="str">
        <f ca="true">+IF(OFFSET('Water Data'!$D$29,0,10*ROW('Water Data'!D146))="","",OFFSET('Water Data'!$D$29,0,10*ROW('Water Data'!D146)))</f>
        <v/>
      </c>
      <c r="BV152" s="275" t="str">
        <f ca="true">+IF(OFFSET('Water Data'!$E$27,0,10*ROW('Water Data'!E146))="","",OFFSET('Water Data'!$E$27,0,10*ROW('Water Data'!E146)))</f>
        <v/>
      </c>
      <c r="BW152" s="275" t="str">
        <f ca="true">+IF(OFFSET('Water Data'!$E$28,0,10*ROW('Water Data'!E146))="","",OFFSET('Water Data'!$E$28,0,10*ROW('Water Data'!E146)))</f>
        <v/>
      </c>
      <c r="BX152" s="275" t="str">
        <f ca="true">+IF(OFFSET('Water Data'!$E$29,0,10*ROW('Water Data'!E146))="","",OFFSET('Water Data'!$E$29,0,10*ROW('Water Data'!E146)))</f>
        <v/>
      </c>
      <c r="BY152" s="275" t="str">
        <f ca="true">+IF(OFFSET('Water Data'!$F$27,0,10*ROW('Water Data'!F146))="","",OFFSET('Water Data'!$F$27,0,10*ROW('Water Data'!F146)))</f>
        <v/>
      </c>
      <c r="BZ152" s="275" t="str">
        <f ca="true">+IF(OFFSET('Water Data'!$F$28,0,10*ROW('Water Data'!F146))="","",OFFSET('Water Data'!$F$28,0,10*ROW('Water Data'!F146)))</f>
        <v/>
      </c>
      <c r="CA152" s="275" t="str">
        <f ca="true">+IF(OFFSET('Water Data'!$F$29,0,10*ROW('Water Data'!F146))="","",OFFSET('Water Data'!$F$29,0,10*ROW('Water Data'!F146)))</f>
        <v/>
      </c>
      <c r="CB152" s="275" t="str">
        <f ca="true">+IF(OFFSET('Water Data'!$G$27,0,10*ROW('Water Data'!G146))="","",OFFSET('Water Data'!$G$27,0,10*ROW('Water Data'!G146)))</f>
        <v/>
      </c>
      <c r="CC152" s="275" t="str">
        <f ca="true">+IF(OFFSET('Water Data'!$G$28,0,10*ROW('Water Data'!G146))="","",OFFSET('Water Data'!$G$28,0,10*ROW('Water Data'!G146)))</f>
        <v/>
      </c>
      <c r="CD152" s="275" t="str">
        <f ca="true">+IF(OFFSET('Water Data'!$G$29,0,10*ROW('Water Data'!G146))="","",OFFSET('Water Data'!$G$29,0,10*ROW('Water Data'!G146)))</f>
        <v/>
      </c>
      <c r="CE152" s="275" t="str">
        <f ca="true">+IF(OFFSET('Water Data'!$H$27,0,10*ROW('Water Data'!H146))="","",OFFSET('Water Data'!$H$27,0,10*ROW('Water Data'!H146)))</f>
        <v/>
      </c>
      <c r="CF152" s="275" t="str">
        <f ca="true">+IF(OFFSET('Water Data'!$H$28,0,10*ROW('Water Data'!H146))="","",OFFSET('Water Data'!$H$28,0,10*ROW('Water Data'!H146)))</f>
        <v/>
      </c>
      <c r="CG152" s="275" t="str">
        <f ca="true">+IF(OFFSET('Water Data'!$H$29,0,10*ROW('Water Data'!H146))="","",OFFSET('Water Data'!$H$29,0,10*ROW('Water Data'!H146)))</f>
        <v/>
      </c>
      <c r="CH152" s="275" t="str">
        <f ca="true">+IF(OFFSET('Water Data'!$I$27,0,10*ROW('Water Data'!I146))="","",OFFSET('Water Data'!$I$27,0,10*ROW('Water Data'!I146)))</f>
        <v/>
      </c>
      <c r="CI152" s="275" t="str">
        <f ca="true">+IF(OFFSET('Water Data'!$I$28,0,10*ROW('Water Data'!I146))="","",OFFSET('Water Data'!$I$28,0,10*ROW('Water Data'!I146)))</f>
        <v/>
      </c>
      <c r="CJ152" s="275" t="str">
        <f ca="true">+IF(OFFSET('Water Data'!$I$29,0,10*ROW('Water Data'!I146))="","",OFFSET('Water Data'!$I$29,0,10*ROW('Water Data'!I146)))</f>
        <v/>
      </c>
      <c r="CK152" s="275" t="str">
        <f ca="true">+IF(OFFSET('Sanitation Data'!$D$28,0,10*ROW('Sanitation Data'!D146))="","",OFFSET('Sanitation Data'!$D$28,0,10*ROW('Sanitation Data'!D146)))</f>
        <v/>
      </c>
      <c r="CL152" s="275" t="str">
        <f ca="true">+IF(OFFSET('Sanitation Data'!$D$29,0,10*ROW('Sanitation Data'!D146))="","",OFFSET('Sanitation Data'!$D$29,0,10*ROW('Sanitation Data'!D146)))</f>
        <v/>
      </c>
      <c r="CM152" s="275" t="str">
        <f ca="true">+IF(OFFSET('Sanitation Data'!$D$30,0,10*ROW('Sanitation Data'!D146))="","",OFFSET('Sanitation Data'!$D$30,0,10*ROW('Sanitation Data'!D146)))</f>
        <v/>
      </c>
      <c r="CN152" s="275" t="str">
        <f ca="true">+IF(OFFSET('Sanitation Data'!$D$31,0,10*ROW('Sanitation Data'!D146))="","",OFFSET('Sanitation Data'!$D$31,0,10*ROW('Sanitation Data'!D146)))</f>
        <v/>
      </c>
      <c r="CO152" s="275" t="str">
        <f ca="true">+IF(OFFSET('Sanitation Data'!$D$32,0,10*ROW('Sanitation Data'!D146))="","",OFFSET('Sanitation Data'!$D$32,0,10*ROW('Sanitation Data'!D146)))</f>
        <v/>
      </c>
      <c r="CP152" s="275" t="str">
        <f ca="true">+IF(OFFSET('Sanitation Data'!$E$28,0,10*ROW('Sanitation Data'!E146))="","",OFFSET('Sanitation Data'!$E$28,0,10*ROW('Sanitation Data'!E146)))</f>
        <v/>
      </c>
      <c r="CQ152" s="275" t="str">
        <f ca="true">+IF(OFFSET('Sanitation Data'!$E$29,0,10*ROW('Sanitation Data'!E146))="","",OFFSET('Sanitation Data'!$E$29,0,10*ROW('Sanitation Data'!E146)))</f>
        <v/>
      </c>
      <c r="CR152" s="275" t="str">
        <f ca="true">+IF(OFFSET('Sanitation Data'!$E$30,0,10*ROW('Sanitation Data'!E146))="","",OFFSET('Sanitation Data'!$E$30,0,10*ROW('Sanitation Data'!E146)))</f>
        <v/>
      </c>
      <c r="CS152" s="275" t="str">
        <f ca="true">+IF(OFFSET('Sanitation Data'!$E$31,0,10*ROW('Sanitation Data'!E146))="","",OFFSET('Sanitation Data'!$E$31,0,10*ROW('Sanitation Data'!E146)))</f>
        <v/>
      </c>
      <c r="CT152" s="275" t="str">
        <f ca="true">+IF(OFFSET('Sanitation Data'!$E$32,0,10*ROW('Sanitation Data'!E146))="","",OFFSET('Sanitation Data'!$E$32,0,10*ROW('Sanitation Data'!E146)))</f>
        <v/>
      </c>
      <c r="CU152" s="275" t="str">
        <f ca="true">+IF(OFFSET('Sanitation Data'!$F$28,0,10*ROW('Sanitation Data'!F146))="","",OFFSET('Sanitation Data'!$F$28,0,10*ROW('Sanitation Data'!F146)))</f>
        <v/>
      </c>
      <c r="CV152" s="275" t="str">
        <f ca="true">+IF(OFFSET('Sanitation Data'!$F$29,0,10*ROW('Sanitation Data'!F146))="","",OFFSET('Sanitation Data'!$F$29,0,10*ROW('Sanitation Data'!F146)))</f>
        <v/>
      </c>
      <c r="CW152" s="275" t="str">
        <f ca="true">+IF(OFFSET('Sanitation Data'!$F$30,0,10*ROW('Sanitation Data'!F146))="","",OFFSET('Sanitation Data'!$F$30,0,10*ROW('Sanitation Data'!F146)))</f>
        <v/>
      </c>
      <c r="CX152" s="275" t="str">
        <f ca="true">+IF(OFFSET('Sanitation Data'!$F$31,0,10*ROW('Sanitation Data'!F146))="","",OFFSET('Sanitation Data'!$F$31,0,10*ROW('Sanitation Data'!F146)))</f>
        <v/>
      </c>
      <c r="CY152" s="275" t="str">
        <f ca="true">+IF(OFFSET('Sanitation Data'!$F$32,0,10*ROW('Sanitation Data'!F146))="","",OFFSET('Sanitation Data'!$F$32,0,10*ROW('Sanitation Data'!F146)))</f>
        <v/>
      </c>
      <c r="CZ152" s="275" t="str">
        <f ca="true">+IF(OFFSET('Sanitation Data'!$G$28,0,10*ROW('Sanitation Data'!G146))="","",OFFSET('Sanitation Data'!$G$28,0,10*ROW('Sanitation Data'!G146)))</f>
        <v/>
      </c>
      <c r="DA152" s="275" t="str">
        <f ca="true">+IF(OFFSET('Sanitation Data'!$G$29,0,10*ROW('Sanitation Data'!G146))="","",OFFSET('Sanitation Data'!$G$29,0,10*ROW('Sanitation Data'!G146)))</f>
        <v/>
      </c>
      <c r="DB152" s="275" t="str">
        <f ca="true">+IF(OFFSET('Sanitation Data'!$G$30,0,10*ROW('Sanitation Data'!G146))="","",OFFSET('Sanitation Data'!$G$30,0,10*ROW('Sanitation Data'!G146)))</f>
        <v/>
      </c>
      <c r="DC152" s="275" t="str">
        <f ca="true">+IF(OFFSET('Sanitation Data'!$G$31,0,10*ROW('Sanitation Data'!G146))="","",OFFSET('Sanitation Data'!$G$31,0,10*ROW('Sanitation Data'!G146)))</f>
        <v/>
      </c>
      <c r="DD152" s="275" t="str">
        <f ca="true">+IF(OFFSET('Sanitation Data'!$G$32,0,10*ROW('Sanitation Data'!G146))="","",OFFSET('Sanitation Data'!$G$32,0,10*ROW('Sanitation Data'!G146)))</f>
        <v/>
      </c>
      <c r="DE152" s="275" t="str">
        <f ca="true">+IF(OFFSET('Sanitation Data'!$H$28,0,10*ROW('Sanitation Data'!H146))="","",OFFSET('Sanitation Data'!$H$28,0,10*ROW('Sanitation Data'!H146)))</f>
        <v/>
      </c>
      <c r="DF152" s="275" t="str">
        <f ca="true">+IF(OFFSET('Sanitation Data'!$H$29,0,10*ROW('Sanitation Data'!H146))="","",OFFSET('Sanitation Data'!$H$29,0,10*ROW('Sanitation Data'!H146)))</f>
        <v/>
      </c>
      <c r="DG152" s="275" t="str">
        <f ca="true">+IF(OFFSET('Sanitation Data'!$H$30,0,10*ROW('Sanitation Data'!H146))="","",OFFSET('Sanitation Data'!$H$30,0,10*ROW('Sanitation Data'!H146)))</f>
        <v/>
      </c>
      <c r="DH152" s="275" t="str">
        <f ca="true">+IF(OFFSET('Sanitation Data'!$H$31,0,10*ROW('Sanitation Data'!H146))="","",OFFSET('Sanitation Data'!$H$31,0,10*ROW('Sanitation Data'!H146)))</f>
        <v/>
      </c>
      <c r="DI152" s="275" t="str">
        <f ca="true">+IF(OFFSET('Sanitation Data'!$H$32,0,10*ROW('Sanitation Data'!H146))="","",OFFSET('Sanitation Data'!$H$32,0,10*ROW('Sanitation Data'!H146)))</f>
        <v/>
      </c>
      <c r="DJ152" s="275" t="str">
        <f ca="true">+IF(OFFSET('Sanitation Data'!$I$28,0,10*ROW('Sanitation Data'!I146))="","",OFFSET('Sanitation Data'!$I$28,0,10*ROW('Sanitation Data'!I146)))</f>
        <v/>
      </c>
      <c r="DK152" s="275" t="str">
        <f ca="true">+IF(OFFSET('Sanitation Data'!$I$29,0,10*ROW('Sanitation Data'!I146))="","",OFFSET('Sanitation Data'!$I$29,0,10*ROW('Sanitation Data'!I146)))</f>
        <v/>
      </c>
      <c r="DL152" s="275" t="str">
        <f ca="true">+IF(OFFSET('Sanitation Data'!$I$30,0,10*ROW('Sanitation Data'!I146))="","",OFFSET('Sanitation Data'!$I$30,0,10*ROW('Sanitation Data'!I146)))</f>
        <v/>
      </c>
      <c r="DM152" s="275" t="str">
        <f ca="true">+IF(OFFSET('Sanitation Data'!$I$31,0,10*ROW('Sanitation Data'!I146))="","",OFFSET('Sanitation Data'!$I$31,0,10*ROW('Sanitation Data'!I146)))</f>
        <v/>
      </c>
      <c r="DN152" s="275" t="str">
        <f ca="true">+IF(OFFSET('Sanitation Data'!$I$32,0,10*ROW('Sanitation Data'!I146))="","",OFFSET('Sanitation Data'!$I$32,0,10*ROW('Sanitation Data'!I146)))</f>
        <v/>
      </c>
      <c r="DO152" s="275" t="str">
        <f ca="true">+IF(OFFSET('Hygiene Data'!$D$11,0,10*ROW('Hygiene Data'!D146))="","",OFFSET('Hygiene Data'!$D$11,0,10*ROW('Hygiene Data'!D146)))</f>
        <v/>
      </c>
      <c r="DP152" s="275" t="str">
        <f ca="true">+IF(OFFSET('Hygiene Data'!$D$12,0,10*ROW('Hygiene Data'!D146))="","",OFFSET('Hygiene Data'!$D$12,0,10*ROW('Hygiene Data'!D146)))</f>
        <v/>
      </c>
      <c r="DQ152" s="275" t="str">
        <f ca="true">+IF(OFFSET('Hygiene Data'!$D$13,0,10*ROW('Hygiene Data'!D146))="","",OFFSET('Hygiene Data'!$D$13,0,10*ROW('Hygiene Data'!D146)))</f>
        <v/>
      </c>
      <c r="DR152" s="275" t="str">
        <f ca="true">+IF(OFFSET('Hygiene Data'!$E$11,0,10*ROW('Hygiene Data'!E146))="","",OFFSET('Hygiene Data'!$E$11,0,10*ROW('Hygiene Data'!E146)))</f>
        <v/>
      </c>
      <c r="DS152" s="275" t="str">
        <f ca="true">+IF(OFFSET('Hygiene Data'!$E$12,0,10*ROW('Hygiene Data'!E146))="","",OFFSET('Hygiene Data'!$E$12,0,10*ROW('Hygiene Data'!E146)))</f>
        <v/>
      </c>
      <c r="DT152" s="275" t="str">
        <f ca="true">+IF(OFFSET('Hygiene Data'!$E$13,0,10*ROW('Hygiene Data'!E146))="","",OFFSET('Hygiene Data'!$E$13,0,10*ROW('Hygiene Data'!E146)))</f>
        <v/>
      </c>
      <c r="DU152" s="275" t="str">
        <f ca="true">+IF(OFFSET('Hygiene Data'!$F$11,0,10*ROW('Hygiene Data'!F146))="","",OFFSET('Hygiene Data'!$F$11,0,10*ROW('Hygiene Data'!F146)))</f>
        <v/>
      </c>
      <c r="DV152" s="275" t="str">
        <f ca="true">+IF(OFFSET('Hygiene Data'!$F$12,0,10*ROW('Hygiene Data'!F146))="","",OFFSET('Hygiene Data'!$F$12,0,10*ROW('Hygiene Data'!F146)))</f>
        <v/>
      </c>
      <c r="DW152" s="275" t="str">
        <f ca="true">+IF(OFFSET('Hygiene Data'!$F$13,0,10*ROW('Hygiene Data'!F146))="","",OFFSET('Hygiene Data'!$F$13,0,10*ROW('Hygiene Data'!F146)))</f>
        <v/>
      </c>
      <c r="DX152" s="275" t="str">
        <f ca="true">+IF(OFFSET('Hygiene Data'!$G$11,0,10*ROW('Hygiene Data'!G146))="","",OFFSET('Hygiene Data'!$G$11,0,10*ROW('Hygiene Data'!G146)))</f>
        <v/>
      </c>
      <c r="DY152" s="275" t="str">
        <f ca="true">+IF(OFFSET('Hygiene Data'!$G$12,0,10*ROW('Hygiene Data'!G146))="","",OFFSET('Hygiene Data'!$G$12,0,10*ROW('Hygiene Data'!G146)))</f>
        <v/>
      </c>
      <c r="DZ152" s="275" t="str">
        <f ca="true">+IF(OFFSET('Hygiene Data'!$G$13,0,10*ROW('Hygiene Data'!G146))="","",OFFSET('Hygiene Data'!$G$13,0,10*ROW('Hygiene Data'!G146)))</f>
        <v/>
      </c>
      <c r="EA152" s="275" t="str">
        <f ca="true">+IF(OFFSET('Hygiene Data'!$H$11,0,10*ROW('Hygiene Data'!H146))="","",OFFSET('Hygiene Data'!$H$11,0,10*ROW('Hygiene Data'!H146)))</f>
        <v/>
      </c>
      <c r="EB152" s="275" t="str">
        <f ca="true">+IF(OFFSET('Hygiene Data'!$H$12,0,10*ROW('Hygiene Data'!H146))="","",OFFSET('Hygiene Data'!$H$12,0,10*ROW('Hygiene Data'!H146)))</f>
        <v/>
      </c>
      <c r="EC152" s="275" t="str">
        <f ca="true">+IF(OFFSET('Hygiene Data'!$H$13,0,10*ROW('Hygiene Data'!H146))="","",OFFSET('Hygiene Data'!$H$13,0,10*ROW('Hygiene Data'!H146)))</f>
        <v/>
      </c>
      <c r="ED152" s="275" t="str">
        <f ca="true">+IF(OFFSET('Hygiene Data'!$I$11,0,10*ROW('Hygiene Data'!I146))="","",OFFSET('Hygiene Data'!$I$11,0,10*ROW('Hygiene Data'!I146)))</f>
        <v/>
      </c>
      <c r="EE152" s="275" t="str">
        <f ca="true">+IF(OFFSET('Hygiene Data'!$I$12,0,10*ROW('Hygiene Data'!I146))="","",OFFSET('Hygiene Data'!$I$12,0,10*ROW('Hygiene Data'!I146)))</f>
        <v/>
      </c>
      <c r="EF152" s="275"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1"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5"/>
      <c r="BS153" s="275" t="str">
        <f ca="true">+IF(OFFSET('Water Data'!$D$27,0,10*ROW('Water Data'!D147))="","",OFFSET('Water Data'!$D$27,0,10*ROW('Water Data'!D147)))</f>
        <v/>
      </c>
      <c r="BT153" s="275" t="str">
        <f ca="true">+IF(OFFSET('Water Data'!$D$28,0,10*ROW('Water Data'!D147))="","",OFFSET('Water Data'!$D$28,0,10*ROW('Water Data'!D147)))</f>
        <v/>
      </c>
      <c r="BU153" s="275" t="str">
        <f ca="true">+IF(OFFSET('Water Data'!$D$29,0,10*ROW('Water Data'!D147))="","",OFFSET('Water Data'!$D$29,0,10*ROW('Water Data'!D147)))</f>
        <v/>
      </c>
      <c r="BV153" s="275" t="str">
        <f ca="true">+IF(OFFSET('Water Data'!$E$27,0,10*ROW('Water Data'!E147))="","",OFFSET('Water Data'!$E$27,0,10*ROW('Water Data'!E147)))</f>
        <v/>
      </c>
      <c r="BW153" s="275" t="str">
        <f ca="true">+IF(OFFSET('Water Data'!$E$28,0,10*ROW('Water Data'!E147))="","",OFFSET('Water Data'!$E$28,0,10*ROW('Water Data'!E147)))</f>
        <v/>
      </c>
      <c r="BX153" s="275" t="str">
        <f ca="true">+IF(OFFSET('Water Data'!$E$29,0,10*ROW('Water Data'!E147))="","",OFFSET('Water Data'!$E$29,0,10*ROW('Water Data'!E147)))</f>
        <v/>
      </c>
      <c r="BY153" s="275" t="str">
        <f ca="true">+IF(OFFSET('Water Data'!$F$27,0,10*ROW('Water Data'!F147))="","",OFFSET('Water Data'!$F$27,0,10*ROW('Water Data'!F147)))</f>
        <v/>
      </c>
      <c r="BZ153" s="275" t="str">
        <f ca="true">+IF(OFFSET('Water Data'!$F$28,0,10*ROW('Water Data'!F147))="","",OFFSET('Water Data'!$F$28,0,10*ROW('Water Data'!F147)))</f>
        <v/>
      </c>
      <c r="CA153" s="275" t="str">
        <f ca="true">+IF(OFFSET('Water Data'!$F$29,0,10*ROW('Water Data'!F147))="","",OFFSET('Water Data'!$F$29,0,10*ROW('Water Data'!F147)))</f>
        <v/>
      </c>
      <c r="CB153" s="275" t="str">
        <f ca="true">+IF(OFFSET('Water Data'!$G$27,0,10*ROW('Water Data'!G147))="","",OFFSET('Water Data'!$G$27,0,10*ROW('Water Data'!G147)))</f>
        <v/>
      </c>
      <c r="CC153" s="275" t="str">
        <f ca="true">+IF(OFFSET('Water Data'!$G$28,0,10*ROW('Water Data'!G147))="","",OFFSET('Water Data'!$G$28,0,10*ROW('Water Data'!G147)))</f>
        <v/>
      </c>
      <c r="CD153" s="275" t="str">
        <f ca="true">+IF(OFFSET('Water Data'!$G$29,0,10*ROW('Water Data'!G147))="","",OFFSET('Water Data'!$G$29,0,10*ROW('Water Data'!G147)))</f>
        <v/>
      </c>
      <c r="CE153" s="275" t="str">
        <f ca="true">+IF(OFFSET('Water Data'!$H$27,0,10*ROW('Water Data'!H147))="","",OFFSET('Water Data'!$H$27,0,10*ROW('Water Data'!H147)))</f>
        <v/>
      </c>
      <c r="CF153" s="275" t="str">
        <f ca="true">+IF(OFFSET('Water Data'!$H$28,0,10*ROW('Water Data'!H147))="","",OFFSET('Water Data'!$H$28,0,10*ROW('Water Data'!H147)))</f>
        <v/>
      </c>
      <c r="CG153" s="275" t="str">
        <f ca="true">+IF(OFFSET('Water Data'!$H$29,0,10*ROW('Water Data'!H147))="","",OFFSET('Water Data'!$H$29,0,10*ROW('Water Data'!H147)))</f>
        <v/>
      </c>
      <c r="CH153" s="275" t="str">
        <f ca="true">+IF(OFFSET('Water Data'!$I$27,0,10*ROW('Water Data'!I147))="","",OFFSET('Water Data'!$I$27,0,10*ROW('Water Data'!I147)))</f>
        <v/>
      </c>
      <c r="CI153" s="275" t="str">
        <f ca="true">+IF(OFFSET('Water Data'!$I$28,0,10*ROW('Water Data'!I147))="","",OFFSET('Water Data'!$I$28,0,10*ROW('Water Data'!I147)))</f>
        <v/>
      </c>
      <c r="CJ153" s="275" t="str">
        <f ca="true">+IF(OFFSET('Water Data'!$I$29,0,10*ROW('Water Data'!I147))="","",OFFSET('Water Data'!$I$29,0,10*ROW('Water Data'!I147)))</f>
        <v/>
      </c>
      <c r="CK153" s="275" t="str">
        <f ca="true">+IF(OFFSET('Sanitation Data'!$D$28,0,10*ROW('Sanitation Data'!D147))="","",OFFSET('Sanitation Data'!$D$28,0,10*ROW('Sanitation Data'!D147)))</f>
        <v/>
      </c>
      <c r="CL153" s="275" t="str">
        <f ca="true">+IF(OFFSET('Sanitation Data'!$D$29,0,10*ROW('Sanitation Data'!D147))="","",OFFSET('Sanitation Data'!$D$29,0,10*ROW('Sanitation Data'!D147)))</f>
        <v/>
      </c>
      <c r="CM153" s="275" t="str">
        <f ca="true">+IF(OFFSET('Sanitation Data'!$D$30,0,10*ROW('Sanitation Data'!D147))="","",OFFSET('Sanitation Data'!$D$30,0,10*ROW('Sanitation Data'!D147)))</f>
        <v/>
      </c>
      <c r="CN153" s="275" t="str">
        <f ca="true">+IF(OFFSET('Sanitation Data'!$D$31,0,10*ROW('Sanitation Data'!D147))="","",OFFSET('Sanitation Data'!$D$31,0,10*ROW('Sanitation Data'!D147)))</f>
        <v/>
      </c>
      <c r="CO153" s="275" t="str">
        <f ca="true">+IF(OFFSET('Sanitation Data'!$D$32,0,10*ROW('Sanitation Data'!D147))="","",OFFSET('Sanitation Data'!$D$32,0,10*ROW('Sanitation Data'!D147)))</f>
        <v/>
      </c>
      <c r="CP153" s="275" t="str">
        <f ca="true">+IF(OFFSET('Sanitation Data'!$E$28,0,10*ROW('Sanitation Data'!E147))="","",OFFSET('Sanitation Data'!$E$28,0,10*ROW('Sanitation Data'!E147)))</f>
        <v/>
      </c>
      <c r="CQ153" s="275" t="str">
        <f ca="true">+IF(OFFSET('Sanitation Data'!$E$29,0,10*ROW('Sanitation Data'!E147))="","",OFFSET('Sanitation Data'!$E$29,0,10*ROW('Sanitation Data'!E147)))</f>
        <v/>
      </c>
      <c r="CR153" s="275" t="str">
        <f ca="true">+IF(OFFSET('Sanitation Data'!$E$30,0,10*ROW('Sanitation Data'!E147))="","",OFFSET('Sanitation Data'!$E$30,0,10*ROW('Sanitation Data'!E147)))</f>
        <v/>
      </c>
      <c r="CS153" s="275" t="str">
        <f ca="true">+IF(OFFSET('Sanitation Data'!$E$31,0,10*ROW('Sanitation Data'!E147))="","",OFFSET('Sanitation Data'!$E$31,0,10*ROW('Sanitation Data'!E147)))</f>
        <v/>
      </c>
      <c r="CT153" s="275" t="str">
        <f ca="true">+IF(OFFSET('Sanitation Data'!$E$32,0,10*ROW('Sanitation Data'!E147))="","",OFFSET('Sanitation Data'!$E$32,0,10*ROW('Sanitation Data'!E147)))</f>
        <v/>
      </c>
      <c r="CU153" s="275" t="str">
        <f ca="true">+IF(OFFSET('Sanitation Data'!$F$28,0,10*ROW('Sanitation Data'!F147))="","",OFFSET('Sanitation Data'!$F$28,0,10*ROW('Sanitation Data'!F147)))</f>
        <v/>
      </c>
      <c r="CV153" s="275" t="str">
        <f ca="true">+IF(OFFSET('Sanitation Data'!$F$29,0,10*ROW('Sanitation Data'!F147))="","",OFFSET('Sanitation Data'!$F$29,0,10*ROW('Sanitation Data'!F147)))</f>
        <v/>
      </c>
      <c r="CW153" s="275" t="str">
        <f ca="true">+IF(OFFSET('Sanitation Data'!$F$30,0,10*ROW('Sanitation Data'!F147))="","",OFFSET('Sanitation Data'!$F$30,0,10*ROW('Sanitation Data'!F147)))</f>
        <v/>
      </c>
      <c r="CX153" s="275" t="str">
        <f ca="true">+IF(OFFSET('Sanitation Data'!$F$31,0,10*ROW('Sanitation Data'!F147))="","",OFFSET('Sanitation Data'!$F$31,0,10*ROW('Sanitation Data'!F147)))</f>
        <v/>
      </c>
      <c r="CY153" s="275" t="str">
        <f ca="true">+IF(OFFSET('Sanitation Data'!$F$32,0,10*ROW('Sanitation Data'!F147))="","",OFFSET('Sanitation Data'!$F$32,0,10*ROW('Sanitation Data'!F147)))</f>
        <v/>
      </c>
      <c r="CZ153" s="275" t="str">
        <f ca="true">+IF(OFFSET('Sanitation Data'!$G$28,0,10*ROW('Sanitation Data'!G147))="","",OFFSET('Sanitation Data'!$G$28,0,10*ROW('Sanitation Data'!G147)))</f>
        <v/>
      </c>
      <c r="DA153" s="275" t="str">
        <f ca="true">+IF(OFFSET('Sanitation Data'!$G$29,0,10*ROW('Sanitation Data'!G147))="","",OFFSET('Sanitation Data'!$G$29,0,10*ROW('Sanitation Data'!G147)))</f>
        <v/>
      </c>
      <c r="DB153" s="275" t="str">
        <f ca="true">+IF(OFFSET('Sanitation Data'!$G$30,0,10*ROW('Sanitation Data'!G147))="","",OFFSET('Sanitation Data'!$G$30,0,10*ROW('Sanitation Data'!G147)))</f>
        <v/>
      </c>
      <c r="DC153" s="275" t="str">
        <f ca="true">+IF(OFFSET('Sanitation Data'!$G$31,0,10*ROW('Sanitation Data'!G147))="","",OFFSET('Sanitation Data'!$G$31,0,10*ROW('Sanitation Data'!G147)))</f>
        <v/>
      </c>
      <c r="DD153" s="275" t="str">
        <f ca="true">+IF(OFFSET('Sanitation Data'!$G$32,0,10*ROW('Sanitation Data'!G147))="","",OFFSET('Sanitation Data'!$G$32,0,10*ROW('Sanitation Data'!G147)))</f>
        <v/>
      </c>
      <c r="DE153" s="275" t="str">
        <f ca="true">+IF(OFFSET('Sanitation Data'!$H$28,0,10*ROW('Sanitation Data'!H147))="","",OFFSET('Sanitation Data'!$H$28,0,10*ROW('Sanitation Data'!H147)))</f>
        <v/>
      </c>
      <c r="DF153" s="275" t="str">
        <f ca="true">+IF(OFFSET('Sanitation Data'!$H$29,0,10*ROW('Sanitation Data'!H147))="","",OFFSET('Sanitation Data'!$H$29,0,10*ROW('Sanitation Data'!H147)))</f>
        <v/>
      </c>
      <c r="DG153" s="275" t="str">
        <f ca="true">+IF(OFFSET('Sanitation Data'!$H$30,0,10*ROW('Sanitation Data'!H147))="","",OFFSET('Sanitation Data'!$H$30,0,10*ROW('Sanitation Data'!H147)))</f>
        <v/>
      </c>
      <c r="DH153" s="275" t="str">
        <f ca="true">+IF(OFFSET('Sanitation Data'!$H$31,0,10*ROW('Sanitation Data'!H147))="","",OFFSET('Sanitation Data'!$H$31,0,10*ROW('Sanitation Data'!H147)))</f>
        <v/>
      </c>
      <c r="DI153" s="275" t="str">
        <f ca="true">+IF(OFFSET('Sanitation Data'!$H$32,0,10*ROW('Sanitation Data'!H147))="","",OFFSET('Sanitation Data'!$H$32,0,10*ROW('Sanitation Data'!H147)))</f>
        <v/>
      </c>
      <c r="DJ153" s="275" t="str">
        <f ca="true">+IF(OFFSET('Sanitation Data'!$I$28,0,10*ROW('Sanitation Data'!I147))="","",OFFSET('Sanitation Data'!$I$28,0,10*ROW('Sanitation Data'!I147)))</f>
        <v/>
      </c>
      <c r="DK153" s="275" t="str">
        <f ca="true">+IF(OFFSET('Sanitation Data'!$I$29,0,10*ROW('Sanitation Data'!I147))="","",OFFSET('Sanitation Data'!$I$29,0,10*ROW('Sanitation Data'!I147)))</f>
        <v/>
      </c>
      <c r="DL153" s="275" t="str">
        <f ca="true">+IF(OFFSET('Sanitation Data'!$I$30,0,10*ROW('Sanitation Data'!I147))="","",OFFSET('Sanitation Data'!$I$30,0,10*ROW('Sanitation Data'!I147)))</f>
        <v/>
      </c>
      <c r="DM153" s="275" t="str">
        <f ca="true">+IF(OFFSET('Sanitation Data'!$I$31,0,10*ROW('Sanitation Data'!I147))="","",OFFSET('Sanitation Data'!$I$31,0,10*ROW('Sanitation Data'!I147)))</f>
        <v/>
      </c>
      <c r="DN153" s="275" t="str">
        <f ca="true">+IF(OFFSET('Sanitation Data'!$I$32,0,10*ROW('Sanitation Data'!I147))="","",OFFSET('Sanitation Data'!$I$32,0,10*ROW('Sanitation Data'!I147)))</f>
        <v/>
      </c>
      <c r="DO153" s="275" t="str">
        <f ca="true">+IF(OFFSET('Hygiene Data'!$D$11,0,10*ROW('Hygiene Data'!D147))="","",OFFSET('Hygiene Data'!$D$11,0,10*ROW('Hygiene Data'!D147)))</f>
        <v/>
      </c>
      <c r="DP153" s="275" t="str">
        <f ca="true">+IF(OFFSET('Hygiene Data'!$D$12,0,10*ROW('Hygiene Data'!D147))="","",OFFSET('Hygiene Data'!$D$12,0,10*ROW('Hygiene Data'!D147)))</f>
        <v/>
      </c>
      <c r="DQ153" s="275" t="str">
        <f ca="true">+IF(OFFSET('Hygiene Data'!$D$13,0,10*ROW('Hygiene Data'!D147))="","",OFFSET('Hygiene Data'!$D$13,0,10*ROW('Hygiene Data'!D147)))</f>
        <v/>
      </c>
      <c r="DR153" s="275" t="str">
        <f ca="true">+IF(OFFSET('Hygiene Data'!$E$11,0,10*ROW('Hygiene Data'!E147))="","",OFFSET('Hygiene Data'!$E$11,0,10*ROW('Hygiene Data'!E147)))</f>
        <v/>
      </c>
      <c r="DS153" s="275" t="str">
        <f ca="true">+IF(OFFSET('Hygiene Data'!$E$12,0,10*ROW('Hygiene Data'!E147))="","",OFFSET('Hygiene Data'!$E$12,0,10*ROW('Hygiene Data'!E147)))</f>
        <v/>
      </c>
      <c r="DT153" s="275" t="str">
        <f ca="true">+IF(OFFSET('Hygiene Data'!$E$13,0,10*ROW('Hygiene Data'!E147))="","",OFFSET('Hygiene Data'!$E$13,0,10*ROW('Hygiene Data'!E147)))</f>
        <v/>
      </c>
      <c r="DU153" s="275" t="str">
        <f ca="true">+IF(OFFSET('Hygiene Data'!$F$11,0,10*ROW('Hygiene Data'!F147))="","",OFFSET('Hygiene Data'!$F$11,0,10*ROW('Hygiene Data'!F147)))</f>
        <v/>
      </c>
      <c r="DV153" s="275" t="str">
        <f ca="true">+IF(OFFSET('Hygiene Data'!$F$12,0,10*ROW('Hygiene Data'!F147))="","",OFFSET('Hygiene Data'!$F$12,0,10*ROW('Hygiene Data'!F147)))</f>
        <v/>
      </c>
      <c r="DW153" s="275" t="str">
        <f ca="true">+IF(OFFSET('Hygiene Data'!$F$13,0,10*ROW('Hygiene Data'!F147))="","",OFFSET('Hygiene Data'!$F$13,0,10*ROW('Hygiene Data'!F147)))</f>
        <v/>
      </c>
      <c r="DX153" s="275" t="str">
        <f ca="true">+IF(OFFSET('Hygiene Data'!$G$11,0,10*ROW('Hygiene Data'!G147))="","",OFFSET('Hygiene Data'!$G$11,0,10*ROW('Hygiene Data'!G147)))</f>
        <v/>
      </c>
      <c r="DY153" s="275" t="str">
        <f ca="true">+IF(OFFSET('Hygiene Data'!$G$12,0,10*ROW('Hygiene Data'!G147))="","",OFFSET('Hygiene Data'!$G$12,0,10*ROW('Hygiene Data'!G147)))</f>
        <v/>
      </c>
      <c r="DZ153" s="275" t="str">
        <f ca="true">+IF(OFFSET('Hygiene Data'!$G$13,0,10*ROW('Hygiene Data'!G147))="","",OFFSET('Hygiene Data'!$G$13,0,10*ROW('Hygiene Data'!G147)))</f>
        <v/>
      </c>
      <c r="EA153" s="275" t="str">
        <f ca="true">+IF(OFFSET('Hygiene Data'!$H$11,0,10*ROW('Hygiene Data'!H147))="","",OFFSET('Hygiene Data'!$H$11,0,10*ROW('Hygiene Data'!H147)))</f>
        <v/>
      </c>
      <c r="EB153" s="275" t="str">
        <f ca="true">+IF(OFFSET('Hygiene Data'!$H$12,0,10*ROW('Hygiene Data'!H147))="","",OFFSET('Hygiene Data'!$H$12,0,10*ROW('Hygiene Data'!H147)))</f>
        <v/>
      </c>
      <c r="EC153" s="275" t="str">
        <f ca="true">+IF(OFFSET('Hygiene Data'!$H$13,0,10*ROW('Hygiene Data'!H147))="","",OFFSET('Hygiene Data'!$H$13,0,10*ROW('Hygiene Data'!H147)))</f>
        <v/>
      </c>
      <c r="ED153" s="275" t="str">
        <f ca="true">+IF(OFFSET('Hygiene Data'!$I$11,0,10*ROW('Hygiene Data'!I147))="","",OFFSET('Hygiene Data'!$I$11,0,10*ROW('Hygiene Data'!I147)))</f>
        <v/>
      </c>
      <c r="EE153" s="275" t="str">
        <f ca="true">+IF(OFFSET('Hygiene Data'!$I$12,0,10*ROW('Hygiene Data'!I147))="","",OFFSET('Hygiene Data'!$I$12,0,10*ROW('Hygiene Data'!I147)))</f>
        <v/>
      </c>
      <c r="EF153" s="275"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1"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5"/>
      <c r="BS154" s="275" t="str">
        <f ca="true">+IF(OFFSET('Water Data'!$D$27,0,10*ROW('Water Data'!D148))="","",OFFSET('Water Data'!$D$27,0,10*ROW('Water Data'!D148)))</f>
        <v/>
      </c>
      <c r="BT154" s="275" t="str">
        <f ca="true">+IF(OFFSET('Water Data'!$D$28,0,10*ROW('Water Data'!D148))="","",OFFSET('Water Data'!$D$28,0,10*ROW('Water Data'!D148)))</f>
        <v/>
      </c>
      <c r="BU154" s="275" t="str">
        <f ca="true">+IF(OFFSET('Water Data'!$D$29,0,10*ROW('Water Data'!D148))="","",OFFSET('Water Data'!$D$29,0,10*ROW('Water Data'!D148)))</f>
        <v/>
      </c>
      <c r="BV154" s="275" t="str">
        <f ca="true">+IF(OFFSET('Water Data'!$E$27,0,10*ROW('Water Data'!E148))="","",OFFSET('Water Data'!$E$27,0,10*ROW('Water Data'!E148)))</f>
        <v/>
      </c>
      <c r="BW154" s="275" t="str">
        <f ca="true">+IF(OFFSET('Water Data'!$E$28,0,10*ROW('Water Data'!E148))="","",OFFSET('Water Data'!$E$28,0,10*ROW('Water Data'!E148)))</f>
        <v/>
      </c>
      <c r="BX154" s="275" t="str">
        <f ca="true">+IF(OFFSET('Water Data'!$E$29,0,10*ROW('Water Data'!E148))="","",OFFSET('Water Data'!$E$29,0,10*ROW('Water Data'!E148)))</f>
        <v/>
      </c>
      <c r="BY154" s="275" t="str">
        <f ca="true">+IF(OFFSET('Water Data'!$F$27,0,10*ROW('Water Data'!F148))="","",OFFSET('Water Data'!$F$27,0,10*ROW('Water Data'!F148)))</f>
        <v/>
      </c>
      <c r="BZ154" s="275" t="str">
        <f ca="true">+IF(OFFSET('Water Data'!$F$28,0,10*ROW('Water Data'!F148))="","",OFFSET('Water Data'!$F$28,0,10*ROW('Water Data'!F148)))</f>
        <v/>
      </c>
      <c r="CA154" s="275" t="str">
        <f ca="true">+IF(OFFSET('Water Data'!$F$29,0,10*ROW('Water Data'!F148))="","",OFFSET('Water Data'!$F$29,0,10*ROW('Water Data'!F148)))</f>
        <v/>
      </c>
      <c r="CB154" s="275" t="str">
        <f ca="true">+IF(OFFSET('Water Data'!$G$27,0,10*ROW('Water Data'!G148))="","",OFFSET('Water Data'!$G$27,0,10*ROW('Water Data'!G148)))</f>
        <v/>
      </c>
      <c r="CC154" s="275" t="str">
        <f ca="true">+IF(OFFSET('Water Data'!$G$28,0,10*ROW('Water Data'!G148))="","",OFFSET('Water Data'!$G$28,0,10*ROW('Water Data'!G148)))</f>
        <v/>
      </c>
      <c r="CD154" s="275" t="str">
        <f ca="true">+IF(OFFSET('Water Data'!$G$29,0,10*ROW('Water Data'!G148))="","",OFFSET('Water Data'!$G$29,0,10*ROW('Water Data'!G148)))</f>
        <v/>
      </c>
      <c r="CE154" s="275" t="str">
        <f ca="true">+IF(OFFSET('Water Data'!$H$27,0,10*ROW('Water Data'!H148))="","",OFFSET('Water Data'!$H$27,0,10*ROW('Water Data'!H148)))</f>
        <v/>
      </c>
      <c r="CF154" s="275" t="str">
        <f ca="true">+IF(OFFSET('Water Data'!$H$28,0,10*ROW('Water Data'!H148))="","",OFFSET('Water Data'!$H$28,0,10*ROW('Water Data'!H148)))</f>
        <v/>
      </c>
      <c r="CG154" s="275" t="str">
        <f ca="true">+IF(OFFSET('Water Data'!$H$29,0,10*ROW('Water Data'!H148))="","",OFFSET('Water Data'!$H$29,0,10*ROW('Water Data'!H148)))</f>
        <v/>
      </c>
      <c r="CH154" s="275" t="str">
        <f ca="true">+IF(OFFSET('Water Data'!$I$27,0,10*ROW('Water Data'!I148))="","",OFFSET('Water Data'!$I$27,0,10*ROW('Water Data'!I148)))</f>
        <v/>
      </c>
      <c r="CI154" s="275" t="str">
        <f ca="true">+IF(OFFSET('Water Data'!$I$28,0,10*ROW('Water Data'!I148))="","",OFFSET('Water Data'!$I$28,0,10*ROW('Water Data'!I148)))</f>
        <v/>
      </c>
      <c r="CJ154" s="275" t="str">
        <f ca="true">+IF(OFFSET('Water Data'!$I$29,0,10*ROW('Water Data'!I148))="","",OFFSET('Water Data'!$I$29,0,10*ROW('Water Data'!I148)))</f>
        <v/>
      </c>
      <c r="CK154" s="275" t="str">
        <f ca="true">+IF(OFFSET('Sanitation Data'!$D$28,0,10*ROW('Sanitation Data'!D148))="","",OFFSET('Sanitation Data'!$D$28,0,10*ROW('Sanitation Data'!D148)))</f>
        <v/>
      </c>
      <c r="CL154" s="275" t="str">
        <f ca="true">+IF(OFFSET('Sanitation Data'!$D$29,0,10*ROW('Sanitation Data'!D148))="","",OFFSET('Sanitation Data'!$D$29,0,10*ROW('Sanitation Data'!D148)))</f>
        <v/>
      </c>
      <c r="CM154" s="275" t="str">
        <f ca="true">+IF(OFFSET('Sanitation Data'!$D$30,0,10*ROW('Sanitation Data'!D148))="","",OFFSET('Sanitation Data'!$D$30,0,10*ROW('Sanitation Data'!D148)))</f>
        <v/>
      </c>
      <c r="CN154" s="275" t="str">
        <f ca="true">+IF(OFFSET('Sanitation Data'!$D$31,0,10*ROW('Sanitation Data'!D148))="","",OFFSET('Sanitation Data'!$D$31,0,10*ROW('Sanitation Data'!D148)))</f>
        <v/>
      </c>
      <c r="CO154" s="275" t="str">
        <f ca="true">+IF(OFFSET('Sanitation Data'!$D$32,0,10*ROW('Sanitation Data'!D148))="","",OFFSET('Sanitation Data'!$D$32,0,10*ROW('Sanitation Data'!D148)))</f>
        <v/>
      </c>
      <c r="CP154" s="275" t="str">
        <f ca="true">+IF(OFFSET('Sanitation Data'!$E$28,0,10*ROW('Sanitation Data'!E148))="","",OFFSET('Sanitation Data'!$E$28,0,10*ROW('Sanitation Data'!E148)))</f>
        <v/>
      </c>
      <c r="CQ154" s="275" t="str">
        <f ca="true">+IF(OFFSET('Sanitation Data'!$E$29,0,10*ROW('Sanitation Data'!E148))="","",OFFSET('Sanitation Data'!$E$29,0,10*ROW('Sanitation Data'!E148)))</f>
        <v/>
      </c>
      <c r="CR154" s="275" t="str">
        <f ca="true">+IF(OFFSET('Sanitation Data'!$E$30,0,10*ROW('Sanitation Data'!E148))="","",OFFSET('Sanitation Data'!$E$30,0,10*ROW('Sanitation Data'!E148)))</f>
        <v/>
      </c>
      <c r="CS154" s="275" t="str">
        <f ca="true">+IF(OFFSET('Sanitation Data'!$E$31,0,10*ROW('Sanitation Data'!E148))="","",OFFSET('Sanitation Data'!$E$31,0,10*ROW('Sanitation Data'!E148)))</f>
        <v/>
      </c>
      <c r="CT154" s="275" t="str">
        <f ca="true">+IF(OFFSET('Sanitation Data'!$E$32,0,10*ROW('Sanitation Data'!E148))="","",OFFSET('Sanitation Data'!$E$32,0,10*ROW('Sanitation Data'!E148)))</f>
        <v/>
      </c>
      <c r="CU154" s="275" t="str">
        <f ca="true">+IF(OFFSET('Sanitation Data'!$F$28,0,10*ROW('Sanitation Data'!F148))="","",OFFSET('Sanitation Data'!$F$28,0,10*ROW('Sanitation Data'!F148)))</f>
        <v/>
      </c>
      <c r="CV154" s="275" t="str">
        <f ca="true">+IF(OFFSET('Sanitation Data'!$F$29,0,10*ROW('Sanitation Data'!F148))="","",OFFSET('Sanitation Data'!$F$29,0,10*ROW('Sanitation Data'!F148)))</f>
        <v/>
      </c>
      <c r="CW154" s="275" t="str">
        <f ca="true">+IF(OFFSET('Sanitation Data'!$F$30,0,10*ROW('Sanitation Data'!F148))="","",OFFSET('Sanitation Data'!$F$30,0,10*ROW('Sanitation Data'!F148)))</f>
        <v/>
      </c>
      <c r="CX154" s="275" t="str">
        <f ca="true">+IF(OFFSET('Sanitation Data'!$F$31,0,10*ROW('Sanitation Data'!F148))="","",OFFSET('Sanitation Data'!$F$31,0,10*ROW('Sanitation Data'!F148)))</f>
        <v/>
      </c>
      <c r="CY154" s="275" t="str">
        <f ca="true">+IF(OFFSET('Sanitation Data'!$F$32,0,10*ROW('Sanitation Data'!F148))="","",OFFSET('Sanitation Data'!$F$32,0,10*ROW('Sanitation Data'!F148)))</f>
        <v/>
      </c>
      <c r="CZ154" s="275" t="str">
        <f ca="true">+IF(OFFSET('Sanitation Data'!$G$28,0,10*ROW('Sanitation Data'!G148))="","",OFFSET('Sanitation Data'!$G$28,0,10*ROW('Sanitation Data'!G148)))</f>
        <v/>
      </c>
      <c r="DA154" s="275" t="str">
        <f ca="true">+IF(OFFSET('Sanitation Data'!$G$29,0,10*ROW('Sanitation Data'!G148))="","",OFFSET('Sanitation Data'!$G$29,0,10*ROW('Sanitation Data'!G148)))</f>
        <v/>
      </c>
      <c r="DB154" s="275" t="str">
        <f ca="true">+IF(OFFSET('Sanitation Data'!$G$30,0,10*ROW('Sanitation Data'!G148))="","",OFFSET('Sanitation Data'!$G$30,0,10*ROW('Sanitation Data'!G148)))</f>
        <v/>
      </c>
      <c r="DC154" s="275" t="str">
        <f ca="true">+IF(OFFSET('Sanitation Data'!$G$31,0,10*ROW('Sanitation Data'!G148))="","",OFFSET('Sanitation Data'!$G$31,0,10*ROW('Sanitation Data'!G148)))</f>
        <v/>
      </c>
      <c r="DD154" s="275" t="str">
        <f ca="true">+IF(OFFSET('Sanitation Data'!$G$32,0,10*ROW('Sanitation Data'!G148))="","",OFFSET('Sanitation Data'!$G$32,0,10*ROW('Sanitation Data'!G148)))</f>
        <v/>
      </c>
      <c r="DE154" s="275" t="str">
        <f ca="true">+IF(OFFSET('Sanitation Data'!$H$28,0,10*ROW('Sanitation Data'!H148))="","",OFFSET('Sanitation Data'!$H$28,0,10*ROW('Sanitation Data'!H148)))</f>
        <v/>
      </c>
      <c r="DF154" s="275" t="str">
        <f ca="true">+IF(OFFSET('Sanitation Data'!$H$29,0,10*ROW('Sanitation Data'!H148))="","",OFFSET('Sanitation Data'!$H$29,0,10*ROW('Sanitation Data'!H148)))</f>
        <v/>
      </c>
      <c r="DG154" s="275" t="str">
        <f ca="true">+IF(OFFSET('Sanitation Data'!$H$30,0,10*ROW('Sanitation Data'!H148))="","",OFFSET('Sanitation Data'!$H$30,0,10*ROW('Sanitation Data'!H148)))</f>
        <v/>
      </c>
      <c r="DH154" s="275" t="str">
        <f ca="true">+IF(OFFSET('Sanitation Data'!$H$31,0,10*ROW('Sanitation Data'!H148))="","",OFFSET('Sanitation Data'!$H$31,0,10*ROW('Sanitation Data'!H148)))</f>
        <v/>
      </c>
      <c r="DI154" s="275" t="str">
        <f ca="true">+IF(OFFSET('Sanitation Data'!$H$32,0,10*ROW('Sanitation Data'!H148))="","",OFFSET('Sanitation Data'!$H$32,0,10*ROW('Sanitation Data'!H148)))</f>
        <v/>
      </c>
      <c r="DJ154" s="275" t="str">
        <f ca="true">+IF(OFFSET('Sanitation Data'!$I$28,0,10*ROW('Sanitation Data'!I148))="","",OFFSET('Sanitation Data'!$I$28,0,10*ROW('Sanitation Data'!I148)))</f>
        <v/>
      </c>
      <c r="DK154" s="275" t="str">
        <f ca="true">+IF(OFFSET('Sanitation Data'!$I$29,0,10*ROW('Sanitation Data'!I148))="","",OFFSET('Sanitation Data'!$I$29,0,10*ROW('Sanitation Data'!I148)))</f>
        <v/>
      </c>
      <c r="DL154" s="275" t="str">
        <f ca="true">+IF(OFFSET('Sanitation Data'!$I$30,0,10*ROW('Sanitation Data'!I148))="","",OFFSET('Sanitation Data'!$I$30,0,10*ROW('Sanitation Data'!I148)))</f>
        <v/>
      </c>
      <c r="DM154" s="275" t="str">
        <f ca="true">+IF(OFFSET('Sanitation Data'!$I$31,0,10*ROW('Sanitation Data'!I148))="","",OFFSET('Sanitation Data'!$I$31,0,10*ROW('Sanitation Data'!I148)))</f>
        <v/>
      </c>
      <c r="DN154" s="275" t="str">
        <f ca="true">+IF(OFFSET('Sanitation Data'!$I$32,0,10*ROW('Sanitation Data'!I148))="","",OFFSET('Sanitation Data'!$I$32,0,10*ROW('Sanitation Data'!I148)))</f>
        <v/>
      </c>
      <c r="DO154" s="275" t="str">
        <f ca="true">+IF(OFFSET('Hygiene Data'!$D$11,0,10*ROW('Hygiene Data'!D148))="","",OFFSET('Hygiene Data'!$D$11,0,10*ROW('Hygiene Data'!D148)))</f>
        <v/>
      </c>
      <c r="DP154" s="275" t="str">
        <f ca="true">+IF(OFFSET('Hygiene Data'!$D$12,0,10*ROW('Hygiene Data'!D148))="","",OFFSET('Hygiene Data'!$D$12,0,10*ROW('Hygiene Data'!D148)))</f>
        <v/>
      </c>
      <c r="DQ154" s="275" t="str">
        <f ca="true">+IF(OFFSET('Hygiene Data'!$D$13,0,10*ROW('Hygiene Data'!D148))="","",OFFSET('Hygiene Data'!$D$13,0,10*ROW('Hygiene Data'!D148)))</f>
        <v/>
      </c>
      <c r="DR154" s="275" t="str">
        <f ca="true">+IF(OFFSET('Hygiene Data'!$E$11,0,10*ROW('Hygiene Data'!E148))="","",OFFSET('Hygiene Data'!$E$11,0,10*ROW('Hygiene Data'!E148)))</f>
        <v/>
      </c>
      <c r="DS154" s="275" t="str">
        <f ca="true">+IF(OFFSET('Hygiene Data'!$E$12,0,10*ROW('Hygiene Data'!E148))="","",OFFSET('Hygiene Data'!$E$12,0,10*ROW('Hygiene Data'!E148)))</f>
        <v/>
      </c>
      <c r="DT154" s="275" t="str">
        <f ca="true">+IF(OFFSET('Hygiene Data'!$E$13,0,10*ROW('Hygiene Data'!E148))="","",OFFSET('Hygiene Data'!$E$13,0,10*ROW('Hygiene Data'!E148)))</f>
        <v/>
      </c>
      <c r="DU154" s="275" t="str">
        <f ca="true">+IF(OFFSET('Hygiene Data'!$F$11,0,10*ROW('Hygiene Data'!F148))="","",OFFSET('Hygiene Data'!$F$11,0,10*ROW('Hygiene Data'!F148)))</f>
        <v/>
      </c>
      <c r="DV154" s="275" t="str">
        <f ca="true">+IF(OFFSET('Hygiene Data'!$F$12,0,10*ROW('Hygiene Data'!F148))="","",OFFSET('Hygiene Data'!$F$12,0,10*ROW('Hygiene Data'!F148)))</f>
        <v/>
      </c>
      <c r="DW154" s="275" t="str">
        <f ca="true">+IF(OFFSET('Hygiene Data'!$F$13,0,10*ROW('Hygiene Data'!F148))="","",OFFSET('Hygiene Data'!$F$13,0,10*ROW('Hygiene Data'!F148)))</f>
        <v/>
      </c>
      <c r="DX154" s="275" t="str">
        <f ca="true">+IF(OFFSET('Hygiene Data'!$G$11,0,10*ROW('Hygiene Data'!G148))="","",OFFSET('Hygiene Data'!$G$11,0,10*ROW('Hygiene Data'!G148)))</f>
        <v/>
      </c>
      <c r="DY154" s="275" t="str">
        <f ca="true">+IF(OFFSET('Hygiene Data'!$G$12,0,10*ROW('Hygiene Data'!G148))="","",OFFSET('Hygiene Data'!$G$12,0,10*ROW('Hygiene Data'!G148)))</f>
        <v/>
      </c>
      <c r="DZ154" s="275" t="str">
        <f ca="true">+IF(OFFSET('Hygiene Data'!$G$13,0,10*ROW('Hygiene Data'!G148))="","",OFFSET('Hygiene Data'!$G$13,0,10*ROW('Hygiene Data'!G148)))</f>
        <v/>
      </c>
      <c r="EA154" s="275" t="str">
        <f ca="true">+IF(OFFSET('Hygiene Data'!$H$11,0,10*ROW('Hygiene Data'!H148))="","",OFFSET('Hygiene Data'!$H$11,0,10*ROW('Hygiene Data'!H148)))</f>
        <v/>
      </c>
      <c r="EB154" s="275" t="str">
        <f ca="true">+IF(OFFSET('Hygiene Data'!$H$12,0,10*ROW('Hygiene Data'!H148))="","",OFFSET('Hygiene Data'!$H$12,0,10*ROW('Hygiene Data'!H148)))</f>
        <v/>
      </c>
      <c r="EC154" s="275" t="str">
        <f ca="true">+IF(OFFSET('Hygiene Data'!$H$13,0,10*ROW('Hygiene Data'!H148))="","",OFFSET('Hygiene Data'!$H$13,0,10*ROW('Hygiene Data'!H148)))</f>
        <v/>
      </c>
      <c r="ED154" s="275" t="str">
        <f ca="true">+IF(OFFSET('Hygiene Data'!$I$11,0,10*ROW('Hygiene Data'!I148))="","",OFFSET('Hygiene Data'!$I$11,0,10*ROW('Hygiene Data'!I148)))</f>
        <v/>
      </c>
      <c r="EE154" s="275" t="str">
        <f ca="true">+IF(OFFSET('Hygiene Data'!$I$12,0,10*ROW('Hygiene Data'!I148))="","",OFFSET('Hygiene Data'!$I$12,0,10*ROW('Hygiene Data'!I148)))</f>
        <v/>
      </c>
      <c r="EF154" s="275"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1"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5"/>
      <c r="BS155" s="275" t="str">
        <f ca="true">+IF(OFFSET('Water Data'!$D$27,0,10*ROW('Water Data'!D149))="","",OFFSET('Water Data'!$D$27,0,10*ROW('Water Data'!D149)))</f>
        <v/>
      </c>
      <c r="BT155" s="275" t="str">
        <f ca="true">+IF(OFFSET('Water Data'!$D$28,0,10*ROW('Water Data'!D149))="","",OFFSET('Water Data'!$D$28,0,10*ROW('Water Data'!D149)))</f>
        <v/>
      </c>
      <c r="BU155" s="275" t="str">
        <f ca="true">+IF(OFFSET('Water Data'!$D$29,0,10*ROW('Water Data'!D149))="","",OFFSET('Water Data'!$D$29,0,10*ROW('Water Data'!D149)))</f>
        <v/>
      </c>
      <c r="BV155" s="275" t="str">
        <f ca="true">+IF(OFFSET('Water Data'!$E$27,0,10*ROW('Water Data'!E149))="","",OFFSET('Water Data'!$E$27,0,10*ROW('Water Data'!E149)))</f>
        <v/>
      </c>
      <c r="BW155" s="275" t="str">
        <f ca="true">+IF(OFFSET('Water Data'!$E$28,0,10*ROW('Water Data'!E149))="","",OFFSET('Water Data'!$E$28,0,10*ROW('Water Data'!E149)))</f>
        <v/>
      </c>
      <c r="BX155" s="275" t="str">
        <f ca="true">+IF(OFFSET('Water Data'!$E$29,0,10*ROW('Water Data'!E149))="","",OFFSET('Water Data'!$E$29,0,10*ROW('Water Data'!E149)))</f>
        <v/>
      </c>
      <c r="BY155" s="275" t="str">
        <f ca="true">+IF(OFFSET('Water Data'!$F$27,0,10*ROW('Water Data'!F149))="","",OFFSET('Water Data'!$F$27,0,10*ROW('Water Data'!F149)))</f>
        <v/>
      </c>
      <c r="BZ155" s="275" t="str">
        <f ca="true">+IF(OFFSET('Water Data'!$F$28,0,10*ROW('Water Data'!F149))="","",OFFSET('Water Data'!$F$28,0,10*ROW('Water Data'!F149)))</f>
        <v/>
      </c>
      <c r="CA155" s="275" t="str">
        <f ca="true">+IF(OFFSET('Water Data'!$F$29,0,10*ROW('Water Data'!F149))="","",OFFSET('Water Data'!$F$29,0,10*ROW('Water Data'!F149)))</f>
        <v/>
      </c>
      <c r="CB155" s="275" t="str">
        <f ca="true">+IF(OFFSET('Water Data'!$G$27,0,10*ROW('Water Data'!G149))="","",OFFSET('Water Data'!$G$27,0,10*ROW('Water Data'!G149)))</f>
        <v/>
      </c>
      <c r="CC155" s="275" t="str">
        <f ca="true">+IF(OFFSET('Water Data'!$G$28,0,10*ROW('Water Data'!G149))="","",OFFSET('Water Data'!$G$28,0,10*ROW('Water Data'!G149)))</f>
        <v/>
      </c>
      <c r="CD155" s="275" t="str">
        <f ca="true">+IF(OFFSET('Water Data'!$G$29,0,10*ROW('Water Data'!G149))="","",OFFSET('Water Data'!$G$29,0,10*ROW('Water Data'!G149)))</f>
        <v/>
      </c>
      <c r="CE155" s="275" t="str">
        <f ca="true">+IF(OFFSET('Water Data'!$H$27,0,10*ROW('Water Data'!H149))="","",OFFSET('Water Data'!$H$27,0,10*ROW('Water Data'!H149)))</f>
        <v/>
      </c>
      <c r="CF155" s="275" t="str">
        <f ca="true">+IF(OFFSET('Water Data'!$H$28,0,10*ROW('Water Data'!H149))="","",OFFSET('Water Data'!$H$28,0,10*ROW('Water Data'!H149)))</f>
        <v/>
      </c>
      <c r="CG155" s="275" t="str">
        <f ca="true">+IF(OFFSET('Water Data'!$H$29,0,10*ROW('Water Data'!H149))="","",OFFSET('Water Data'!$H$29,0,10*ROW('Water Data'!H149)))</f>
        <v/>
      </c>
      <c r="CH155" s="275" t="str">
        <f ca="true">+IF(OFFSET('Water Data'!$I$27,0,10*ROW('Water Data'!I149))="","",OFFSET('Water Data'!$I$27,0,10*ROW('Water Data'!I149)))</f>
        <v/>
      </c>
      <c r="CI155" s="275" t="str">
        <f ca="true">+IF(OFFSET('Water Data'!$I$28,0,10*ROW('Water Data'!I149))="","",OFFSET('Water Data'!$I$28,0,10*ROW('Water Data'!I149)))</f>
        <v/>
      </c>
      <c r="CJ155" s="275" t="str">
        <f ca="true">+IF(OFFSET('Water Data'!$I$29,0,10*ROW('Water Data'!I149))="","",OFFSET('Water Data'!$I$29,0,10*ROW('Water Data'!I149)))</f>
        <v/>
      </c>
      <c r="CK155" s="275" t="str">
        <f ca="true">+IF(OFFSET('Sanitation Data'!$D$28,0,10*ROW('Sanitation Data'!D149))="","",OFFSET('Sanitation Data'!$D$28,0,10*ROW('Sanitation Data'!D149)))</f>
        <v/>
      </c>
      <c r="CL155" s="275" t="str">
        <f ca="true">+IF(OFFSET('Sanitation Data'!$D$29,0,10*ROW('Sanitation Data'!D149))="","",OFFSET('Sanitation Data'!$D$29,0,10*ROW('Sanitation Data'!D149)))</f>
        <v/>
      </c>
      <c r="CM155" s="275" t="str">
        <f ca="true">+IF(OFFSET('Sanitation Data'!$D$30,0,10*ROW('Sanitation Data'!D149))="","",OFFSET('Sanitation Data'!$D$30,0,10*ROW('Sanitation Data'!D149)))</f>
        <v/>
      </c>
      <c r="CN155" s="275" t="str">
        <f ca="true">+IF(OFFSET('Sanitation Data'!$D$31,0,10*ROW('Sanitation Data'!D149))="","",OFFSET('Sanitation Data'!$D$31,0,10*ROW('Sanitation Data'!D149)))</f>
        <v/>
      </c>
      <c r="CO155" s="275" t="str">
        <f ca="true">+IF(OFFSET('Sanitation Data'!$D$32,0,10*ROW('Sanitation Data'!D149))="","",OFFSET('Sanitation Data'!$D$32,0,10*ROW('Sanitation Data'!D149)))</f>
        <v/>
      </c>
      <c r="CP155" s="275" t="str">
        <f ca="true">+IF(OFFSET('Sanitation Data'!$E$28,0,10*ROW('Sanitation Data'!E149))="","",OFFSET('Sanitation Data'!$E$28,0,10*ROW('Sanitation Data'!E149)))</f>
        <v/>
      </c>
      <c r="CQ155" s="275" t="str">
        <f ca="true">+IF(OFFSET('Sanitation Data'!$E$29,0,10*ROW('Sanitation Data'!E149))="","",OFFSET('Sanitation Data'!$E$29,0,10*ROW('Sanitation Data'!E149)))</f>
        <v/>
      </c>
      <c r="CR155" s="275" t="str">
        <f ca="true">+IF(OFFSET('Sanitation Data'!$E$30,0,10*ROW('Sanitation Data'!E149))="","",OFFSET('Sanitation Data'!$E$30,0,10*ROW('Sanitation Data'!E149)))</f>
        <v/>
      </c>
      <c r="CS155" s="275" t="str">
        <f ca="true">+IF(OFFSET('Sanitation Data'!$E$31,0,10*ROW('Sanitation Data'!E149))="","",OFFSET('Sanitation Data'!$E$31,0,10*ROW('Sanitation Data'!E149)))</f>
        <v/>
      </c>
      <c r="CT155" s="275" t="str">
        <f ca="true">+IF(OFFSET('Sanitation Data'!$E$32,0,10*ROW('Sanitation Data'!E149))="","",OFFSET('Sanitation Data'!$E$32,0,10*ROW('Sanitation Data'!E149)))</f>
        <v/>
      </c>
      <c r="CU155" s="275" t="str">
        <f ca="true">+IF(OFFSET('Sanitation Data'!$F$28,0,10*ROW('Sanitation Data'!F149))="","",OFFSET('Sanitation Data'!$F$28,0,10*ROW('Sanitation Data'!F149)))</f>
        <v/>
      </c>
      <c r="CV155" s="275" t="str">
        <f ca="true">+IF(OFFSET('Sanitation Data'!$F$29,0,10*ROW('Sanitation Data'!F149))="","",OFFSET('Sanitation Data'!$F$29,0,10*ROW('Sanitation Data'!F149)))</f>
        <v/>
      </c>
      <c r="CW155" s="275" t="str">
        <f ca="true">+IF(OFFSET('Sanitation Data'!$F$30,0,10*ROW('Sanitation Data'!F149))="","",OFFSET('Sanitation Data'!$F$30,0,10*ROW('Sanitation Data'!F149)))</f>
        <v/>
      </c>
      <c r="CX155" s="275" t="str">
        <f ca="true">+IF(OFFSET('Sanitation Data'!$F$31,0,10*ROW('Sanitation Data'!F149))="","",OFFSET('Sanitation Data'!$F$31,0,10*ROW('Sanitation Data'!F149)))</f>
        <v/>
      </c>
      <c r="CY155" s="275" t="str">
        <f ca="true">+IF(OFFSET('Sanitation Data'!$F$32,0,10*ROW('Sanitation Data'!F149))="","",OFFSET('Sanitation Data'!$F$32,0,10*ROW('Sanitation Data'!F149)))</f>
        <v/>
      </c>
      <c r="CZ155" s="275" t="str">
        <f ca="true">+IF(OFFSET('Sanitation Data'!$G$28,0,10*ROW('Sanitation Data'!G149))="","",OFFSET('Sanitation Data'!$G$28,0,10*ROW('Sanitation Data'!G149)))</f>
        <v/>
      </c>
      <c r="DA155" s="275" t="str">
        <f ca="true">+IF(OFFSET('Sanitation Data'!$G$29,0,10*ROW('Sanitation Data'!G149))="","",OFFSET('Sanitation Data'!$G$29,0,10*ROW('Sanitation Data'!G149)))</f>
        <v/>
      </c>
      <c r="DB155" s="275" t="str">
        <f ca="true">+IF(OFFSET('Sanitation Data'!$G$30,0,10*ROW('Sanitation Data'!G149))="","",OFFSET('Sanitation Data'!$G$30,0,10*ROW('Sanitation Data'!G149)))</f>
        <v/>
      </c>
      <c r="DC155" s="275" t="str">
        <f ca="true">+IF(OFFSET('Sanitation Data'!$G$31,0,10*ROW('Sanitation Data'!G149))="","",OFFSET('Sanitation Data'!$G$31,0,10*ROW('Sanitation Data'!G149)))</f>
        <v/>
      </c>
      <c r="DD155" s="275" t="str">
        <f ca="true">+IF(OFFSET('Sanitation Data'!$G$32,0,10*ROW('Sanitation Data'!G149))="","",OFFSET('Sanitation Data'!$G$32,0,10*ROW('Sanitation Data'!G149)))</f>
        <v/>
      </c>
      <c r="DE155" s="275" t="str">
        <f ca="true">+IF(OFFSET('Sanitation Data'!$H$28,0,10*ROW('Sanitation Data'!H149))="","",OFFSET('Sanitation Data'!$H$28,0,10*ROW('Sanitation Data'!H149)))</f>
        <v/>
      </c>
      <c r="DF155" s="275" t="str">
        <f ca="true">+IF(OFFSET('Sanitation Data'!$H$29,0,10*ROW('Sanitation Data'!H149))="","",OFFSET('Sanitation Data'!$H$29,0,10*ROW('Sanitation Data'!H149)))</f>
        <v/>
      </c>
      <c r="DG155" s="275" t="str">
        <f ca="true">+IF(OFFSET('Sanitation Data'!$H$30,0,10*ROW('Sanitation Data'!H149))="","",OFFSET('Sanitation Data'!$H$30,0,10*ROW('Sanitation Data'!H149)))</f>
        <v/>
      </c>
      <c r="DH155" s="275" t="str">
        <f ca="true">+IF(OFFSET('Sanitation Data'!$H$31,0,10*ROW('Sanitation Data'!H149))="","",OFFSET('Sanitation Data'!$H$31,0,10*ROW('Sanitation Data'!H149)))</f>
        <v/>
      </c>
      <c r="DI155" s="275" t="str">
        <f ca="true">+IF(OFFSET('Sanitation Data'!$H$32,0,10*ROW('Sanitation Data'!H149))="","",OFFSET('Sanitation Data'!$H$32,0,10*ROW('Sanitation Data'!H149)))</f>
        <v/>
      </c>
      <c r="DJ155" s="275" t="str">
        <f ca="true">+IF(OFFSET('Sanitation Data'!$I$28,0,10*ROW('Sanitation Data'!I149))="","",OFFSET('Sanitation Data'!$I$28,0,10*ROW('Sanitation Data'!I149)))</f>
        <v/>
      </c>
      <c r="DK155" s="275" t="str">
        <f ca="true">+IF(OFFSET('Sanitation Data'!$I$29,0,10*ROW('Sanitation Data'!I149))="","",OFFSET('Sanitation Data'!$I$29,0,10*ROW('Sanitation Data'!I149)))</f>
        <v/>
      </c>
      <c r="DL155" s="275" t="str">
        <f ca="true">+IF(OFFSET('Sanitation Data'!$I$30,0,10*ROW('Sanitation Data'!I149))="","",OFFSET('Sanitation Data'!$I$30,0,10*ROW('Sanitation Data'!I149)))</f>
        <v/>
      </c>
      <c r="DM155" s="275" t="str">
        <f ca="true">+IF(OFFSET('Sanitation Data'!$I$31,0,10*ROW('Sanitation Data'!I149))="","",OFFSET('Sanitation Data'!$I$31,0,10*ROW('Sanitation Data'!I149)))</f>
        <v/>
      </c>
      <c r="DN155" s="275" t="str">
        <f ca="true">+IF(OFFSET('Sanitation Data'!$I$32,0,10*ROW('Sanitation Data'!I149))="","",OFFSET('Sanitation Data'!$I$32,0,10*ROW('Sanitation Data'!I149)))</f>
        <v/>
      </c>
      <c r="DO155" s="275" t="str">
        <f ca="true">+IF(OFFSET('Hygiene Data'!$D$11,0,10*ROW('Hygiene Data'!D149))="","",OFFSET('Hygiene Data'!$D$11,0,10*ROW('Hygiene Data'!D149)))</f>
        <v/>
      </c>
      <c r="DP155" s="275" t="str">
        <f ca="true">+IF(OFFSET('Hygiene Data'!$D$12,0,10*ROW('Hygiene Data'!D149))="","",OFFSET('Hygiene Data'!$D$12,0,10*ROW('Hygiene Data'!D149)))</f>
        <v/>
      </c>
      <c r="DQ155" s="275" t="str">
        <f ca="true">+IF(OFFSET('Hygiene Data'!$D$13,0,10*ROW('Hygiene Data'!D149))="","",OFFSET('Hygiene Data'!$D$13,0,10*ROW('Hygiene Data'!D149)))</f>
        <v/>
      </c>
      <c r="DR155" s="275" t="str">
        <f ca="true">+IF(OFFSET('Hygiene Data'!$E$11,0,10*ROW('Hygiene Data'!E149))="","",OFFSET('Hygiene Data'!$E$11,0,10*ROW('Hygiene Data'!E149)))</f>
        <v/>
      </c>
      <c r="DS155" s="275" t="str">
        <f ca="true">+IF(OFFSET('Hygiene Data'!$E$12,0,10*ROW('Hygiene Data'!E149))="","",OFFSET('Hygiene Data'!$E$12,0,10*ROW('Hygiene Data'!E149)))</f>
        <v/>
      </c>
      <c r="DT155" s="275" t="str">
        <f ca="true">+IF(OFFSET('Hygiene Data'!$E$13,0,10*ROW('Hygiene Data'!E149))="","",OFFSET('Hygiene Data'!$E$13,0,10*ROW('Hygiene Data'!E149)))</f>
        <v/>
      </c>
      <c r="DU155" s="275" t="str">
        <f ca="true">+IF(OFFSET('Hygiene Data'!$F$11,0,10*ROW('Hygiene Data'!F149))="","",OFFSET('Hygiene Data'!$F$11,0,10*ROW('Hygiene Data'!F149)))</f>
        <v/>
      </c>
      <c r="DV155" s="275" t="str">
        <f ca="true">+IF(OFFSET('Hygiene Data'!$F$12,0,10*ROW('Hygiene Data'!F149))="","",OFFSET('Hygiene Data'!$F$12,0,10*ROW('Hygiene Data'!F149)))</f>
        <v/>
      </c>
      <c r="DW155" s="275" t="str">
        <f ca="true">+IF(OFFSET('Hygiene Data'!$F$13,0,10*ROW('Hygiene Data'!F149))="","",OFFSET('Hygiene Data'!$F$13,0,10*ROW('Hygiene Data'!F149)))</f>
        <v/>
      </c>
      <c r="DX155" s="275" t="str">
        <f ca="true">+IF(OFFSET('Hygiene Data'!$G$11,0,10*ROW('Hygiene Data'!G149))="","",OFFSET('Hygiene Data'!$G$11,0,10*ROW('Hygiene Data'!G149)))</f>
        <v/>
      </c>
      <c r="DY155" s="275" t="str">
        <f ca="true">+IF(OFFSET('Hygiene Data'!$G$12,0,10*ROW('Hygiene Data'!G149))="","",OFFSET('Hygiene Data'!$G$12,0,10*ROW('Hygiene Data'!G149)))</f>
        <v/>
      </c>
      <c r="DZ155" s="275" t="str">
        <f ca="true">+IF(OFFSET('Hygiene Data'!$G$13,0,10*ROW('Hygiene Data'!G149))="","",OFFSET('Hygiene Data'!$G$13,0,10*ROW('Hygiene Data'!G149)))</f>
        <v/>
      </c>
      <c r="EA155" s="275" t="str">
        <f ca="true">+IF(OFFSET('Hygiene Data'!$H$11,0,10*ROW('Hygiene Data'!H149))="","",OFFSET('Hygiene Data'!$H$11,0,10*ROW('Hygiene Data'!H149)))</f>
        <v/>
      </c>
      <c r="EB155" s="275" t="str">
        <f ca="true">+IF(OFFSET('Hygiene Data'!$H$12,0,10*ROW('Hygiene Data'!H149))="","",OFFSET('Hygiene Data'!$H$12,0,10*ROW('Hygiene Data'!H149)))</f>
        <v/>
      </c>
      <c r="EC155" s="275" t="str">
        <f ca="true">+IF(OFFSET('Hygiene Data'!$H$13,0,10*ROW('Hygiene Data'!H149))="","",OFFSET('Hygiene Data'!$H$13,0,10*ROW('Hygiene Data'!H149)))</f>
        <v/>
      </c>
      <c r="ED155" s="275" t="str">
        <f ca="true">+IF(OFFSET('Hygiene Data'!$I$11,0,10*ROW('Hygiene Data'!I149))="","",OFFSET('Hygiene Data'!$I$11,0,10*ROW('Hygiene Data'!I149)))</f>
        <v/>
      </c>
      <c r="EE155" s="275" t="str">
        <f ca="true">+IF(OFFSET('Hygiene Data'!$I$12,0,10*ROW('Hygiene Data'!I149))="","",OFFSET('Hygiene Data'!$I$12,0,10*ROW('Hygiene Data'!I149)))</f>
        <v/>
      </c>
      <c r="EF155" s="275"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1"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5"/>
      <c r="BS156" s="275" t="str">
        <f ca="true">+IF(OFFSET('Water Data'!$D$27,0,10*ROW('Water Data'!D150))="","",OFFSET('Water Data'!$D$27,0,10*ROW('Water Data'!D150)))</f>
        <v/>
      </c>
      <c r="BT156" s="275" t="str">
        <f ca="true">+IF(OFFSET('Water Data'!$D$28,0,10*ROW('Water Data'!D150))="","",OFFSET('Water Data'!$D$28,0,10*ROW('Water Data'!D150)))</f>
        <v/>
      </c>
      <c r="BU156" s="275" t="str">
        <f ca="true">+IF(OFFSET('Water Data'!$D$29,0,10*ROW('Water Data'!D150))="","",OFFSET('Water Data'!$D$29,0,10*ROW('Water Data'!D150)))</f>
        <v/>
      </c>
      <c r="BV156" s="275" t="str">
        <f ca="true">+IF(OFFSET('Water Data'!$E$27,0,10*ROW('Water Data'!E150))="","",OFFSET('Water Data'!$E$27,0,10*ROW('Water Data'!E150)))</f>
        <v/>
      </c>
      <c r="BW156" s="275" t="str">
        <f ca="true">+IF(OFFSET('Water Data'!$E$28,0,10*ROW('Water Data'!E150))="","",OFFSET('Water Data'!$E$28,0,10*ROW('Water Data'!E150)))</f>
        <v/>
      </c>
      <c r="BX156" s="275" t="str">
        <f ca="true">+IF(OFFSET('Water Data'!$E$29,0,10*ROW('Water Data'!E150))="","",OFFSET('Water Data'!$E$29,0,10*ROW('Water Data'!E150)))</f>
        <v/>
      </c>
      <c r="BY156" s="275" t="str">
        <f ca="true">+IF(OFFSET('Water Data'!$F$27,0,10*ROW('Water Data'!F150))="","",OFFSET('Water Data'!$F$27,0,10*ROW('Water Data'!F150)))</f>
        <v/>
      </c>
      <c r="BZ156" s="275" t="str">
        <f ca="true">+IF(OFFSET('Water Data'!$F$28,0,10*ROW('Water Data'!F150))="","",OFFSET('Water Data'!$F$28,0,10*ROW('Water Data'!F150)))</f>
        <v/>
      </c>
      <c r="CA156" s="275" t="str">
        <f ca="true">+IF(OFFSET('Water Data'!$F$29,0,10*ROW('Water Data'!F150))="","",OFFSET('Water Data'!$F$29,0,10*ROW('Water Data'!F150)))</f>
        <v/>
      </c>
      <c r="CB156" s="275" t="str">
        <f ca="true">+IF(OFFSET('Water Data'!$G$27,0,10*ROW('Water Data'!G150))="","",OFFSET('Water Data'!$G$27,0,10*ROW('Water Data'!G150)))</f>
        <v/>
      </c>
      <c r="CC156" s="275" t="str">
        <f ca="true">+IF(OFFSET('Water Data'!$G$28,0,10*ROW('Water Data'!G150))="","",OFFSET('Water Data'!$G$28,0,10*ROW('Water Data'!G150)))</f>
        <v/>
      </c>
      <c r="CD156" s="275" t="str">
        <f ca="true">+IF(OFFSET('Water Data'!$G$29,0,10*ROW('Water Data'!G150))="","",OFFSET('Water Data'!$G$29,0,10*ROW('Water Data'!G150)))</f>
        <v/>
      </c>
      <c r="CE156" s="275" t="str">
        <f ca="true">+IF(OFFSET('Water Data'!$H$27,0,10*ROW('Water Data'!H150))="","",OFFSET('Water Data'!$H$27,0,10*ROW('Water Data'!H150)))</f>
        <v/>
      </c>
      <c r="CF156" s="275" t="str">
        <f ca="true">+IF(OFFSET('Water Data'!$H$28,0,10*ROW('Water Data'!H150))="","",OFFSET('Water Data'!$H$28,0,10*ROW('Water Data'!H150)))</f>
        <v/>
      </c>
      <c r="CG156" s="275" t="str">
        <f ca="true">+IF(OFFSET('Water Data'!$H$29,0,10*ROW('Water Data'!H150))="","",OFFSET('Water Data'!$H$29,0,10*ROW('Water Data'!H150)))</f>
        <v/>
      </c>
      <c r="CH156" s="275" t="str">
        <f ca="true">+IF(OFFSET('Water Data'!$I$27,0,10*ROW('Water Data'!I150))="","",OFFSET('Water Data'!$I$27,0,10*ROW('Water Data'!I150)))</f>
        <v/>
      </c>
      <c r="CI156" s="275" t="str">
        <f ca="true">+IF(OFFSET('Water Data'!$I$28,0,10*ROW('Water Data'!I150))="","",OFFSET('Water Data'!$I$28,0,10*ROW('Water Data'!I150)))</f>
        <v/>
      </c>
      <c r="CJ156" s="275" t="str">
        <f ca="true">+IF(OFFSET('Water Data'!$I$29,0,10*ROW('Water Data'!I150))="","",OFFSET('Water Data'!$I$29,0,10*ROW('Water Data'!I150)))</f>
        <v/>
      </c>
      <c r="CK156" s="275" t="str">
        <f ca="true">+IF(OFFSET('Sanitation Data'!$D$28,0,10*ROW('Sanitation Data'!D150))="","",OFFSET('Sanitation Data'!$D$28,0,10*ROW('Sanitation Data'!D150)))</f>
        <v/>
      </c>
      <c r="CL156" s="275" t="str">
        <f ca="true">+IF(OFFSET('Sanitation Data'!$D$29,0,10*ROW('Sanitation Data'!D150))="","",OFFSET('Sanitation Data'!$D$29,0,10*ROW('Sanitation Data'!D150)))</f>
        <v/>
      </c>
      <c r="CM156" s="275" t="str">
        <f ca="true">+IF(OFFSET('Sanitation Data'!$D$30,0,10*ROW('Sanitation Data'!D150))="","",OFFSET('Sanitation Data'!$D$30,0,10*ROW('Sanitation Data'!D150)))</f>
        <v/>
      </c>
      <c r="CN156" s="275" t="str">
        <f ca="true">+IF(OFFSET('Sanitation Data'!$D$31,0,10*ROW('Sanitation Data'!D150))="","",OFFSET('Sanitation Data'!$D$31,0,10*ROW('Sanitation Data'!D150)))</f>
        <v/>
      </c>
      <c r="CO156" s="275" t="str">
        <f ca="true">+IF(OFFSET('Sanitation Data'!$D$32,0,10*ROW('Sanitation Data'!D150))="","",OFFSET('Sanitation Data'!$D$32,0,10*ROW('Sanitation Data'!D150)))</f>
        <v/>
      </c>
      <c r="CP156" s="275" t="str">
        <f ca="true">+IF(OFFSET('Sanitation Data'!$E$28,0,10*ROW('Sanitation Data'!E150))="","",OFFSET('Sanitation Data'!$E$28,0,10*ROW('Sanitation Data'!E150)))</f>
        <v/>
      </c>
      <c r="CQ156" s="275" t="str">
        <f ca="true">+IF(OFFSET('Sanitation Data'!$E$29,0,10*ROW('Sanitation Data'!E150))="","",OFFSET('Sanitation Data'!$E$29,0,10*ROW('Sanitation Data'!E150)))</f>
        <v/>
      </c>
      <c r="CR156" s="275" t="str">
        <f ca="true">+IF(OFFSET('Sanitation Data'!$E$30,0,10*ROW('Sanitation Data'!E150))="","",OFFSET('Sanitation Data'!$E$30,0,10*ROW('Sanitation Data'!E150)))</f>
        <v/>
      </c>
      <c r="CS156" s="275" t="str">
        <f ca="true">+IF(OFFSET('Sanitation Data'!$E$31,0,10*ROW('Sanitation Data'!E150))="","",OFFSET('Sanitation Data'!$E$31,0,10*ROW('Sanitation Data'!E150)))</f>
        <v/>
      </c>
      <c r="CT156" s="275" t="str">
        <f ca="true">+IF(OFFSET('Sanitation Data'!$E$32,0,10*ROW('Sanitation Data'!E150))="","",OFFSET('Sanitation Data'!$E$32,0,10*ROW('Sanitation Data'!E150)))</f>
        <v/>
      </c>
      <c r="CU156" s="275" t="str">
        <f ca="true">+IF(OFFSET('Sanitation Data'!$F$28,0,10*ROW('Sanitation Data'!F150))="","",OFFSET('Sanitation Data'!$F$28,0,10*ROW('Sanitation Data'!F150)))</f>
        <v/>
      </c>
      <c r="CV156" s="275" t="str">
        <f ca="true">+IF(OFFSET('Sanitation Data'!$F$29,0,10*ROW('Sanitation Data'!F150))="","",OFFSET('Sanitation Data'!$F$29,0,10*ROW('Sanitation Data'!F150)))</f>
        <v/>
      </c>
      <c r="CW156" s="275" t="str">
        <f ca="true">+IF(OFFSET('Sanitation Data'!$F$30,0,10*ROW('Sanitation Data'!F150))="","",OFFSET('Sanitation Data'!$F$30,0,10*ROW('Sanitation Data'!F150)))</f>
        <v/>
      </c>
      <c r="CX156" s="275" t="str">
        <f ca="true">+IF(OFFSET('Sanitation Data'!$F$31,0,10*ROW('Sanitation Data'!F150))="","",OFFSET('Sanitation Data'!$F$31,0,10*ROW('Sanitation Data'!F150)))</f>
        <v/>
      </c>
      <c r="CY156" s="275" t="str">
        <f ca="true">+IF(OFFSET('Sanitation Data'!$F$32,0,10*ROW('Sanitation Data'!F150))="","",OFFSET('Sanitation Data'!$F$32,0,10*ROW('Sanitation Data'!F150)))</f>
        <v/>
      </c>
      <c r="CZ156" s="275" t="str">
        <f ca="true">+IF(OFFSET('Sanitation Data'!$G$28,0,10*ROW('Sanitation Data'!G150))="","",OFFSET('Sanitation Data'!$G$28,0,10*ROW('Sanitation Data'!G150)))</f>
        <v/>
      </c>
      <c r="DA156" s="275" t="str">
        <f ca="true">+IF(OFFSET('Sanitation Data'!$G$29,0,10*ROW('Sanitation Data'!G150))="","",OFFSET('Sanitation Data'!$G$29,0,10*ROW('Sanitation Data'!G150)))</f>
        <v/>
      </c>
      <c r="DB156" s="275" t="str">
        <f ca="true">+IF(OFFSET('Sanitation Data'!$G$30,0,10*ROW('Sanitation Data'!G150))="","",OFFSET('Sanitation Data'!$G$30,0,10*ROW('Sanitation Data'!G150)))</f>
        <v/>
      </c>
      <c r="DC156" s="275" t="str">
        <f ca="true">+IF(OFFSET('Sanitation Data'!$G$31,0,10*ROW('Sanitation Data'!G150))="","",OFFSET('Sanitation Data'!$G$31,0,10*ROW('Sanitation Data'!G150)))</f>
        <v/>
      </c>
      <c r="DD156" s="275" t="str">
        <f ca="true">+IF(OFFSET('Sanitation Data'!$G$32,0,10*ROW('Sanitation Data'!G150))="","",OFFSET('Sanitation Data'!$G$32,0,10*ROW('Sanitation Data'!G150)))</f>
        <v/>
      </c>
      <c r="DE156" s="275" t="str">
        <f ca="true">+IF(OFFSET('Sanitation Data'!$H$28,0,10*ROW('Sanitation Data'!H150))="","",OFFSET('Sanitation Data'!$H$28,0,10*ROW('Sanitation Data'!H150)))</f>
        <v/>
      </c>
      <c r="DF156" s="275" t="str">
        <f ca="true">+IF(OFFSET('Sanitation Data'!$H$29,0,10*ROW('Sanitation Data'!H150))="","",OFFSET('Sanitation Data'!$H$29,0,10*ROW('Sanitation Data'!H150)))</f>
        <v/>
      </c>
      <c r="DG156" s="275" t="str">
        <f ca="true">+IF(OFFSET('Sanitation Data'!$H$30,0,10*ROW('Sanitation Data'!H150))="","",OFFSET('Sanitation Data'!$H$30,0,10*ROW('Sanitation Data'!H150)))</f>
        <v/>
      </c>
      <c r="DH156" s="275" t="str">
        <f ca="true">+IF(OFFSET('Sanitation Data'!$H$31,0,10*ROW('Sanitation Data'!H150))="","",OFFSET('Sanitation Data'!$H$31,0,10*ROW('Sanitation Data'!H150)))</f>
        <v/>
      </c>
      <c r="DI156" s="275" t="str">
        <f ca="true">+IF(OFFSET('Sanitation Data'!$H$32,0,10*ROW('Sanitation Data'!H150))="","",OFFSET('Sanitation Data'!$H$32,0,10*ROW('Sanitation Data'!H150)))</f>
        <v/>
      </c>
      <c r="DJ156" s="275" t="str">
        <f ca="true">+IF(OFFSET('Sanitation Data'!$I$28,0,10*ROW('Sanitation Data'!I150))="","",OFFSET('Sanitation Data'!$I$28,0,10*ROW('Sanitation Data'!I150)))</f>
        <v/>
      </c>
      <c r="DK156" s="275" t="str">
        <f ca="true">+IF(OFFSET('Sanitation Data'!$I$29,0,10*ROW('Sanitation Data'!I150))="","",OFFSET('Sanitation Data'!$I$29,0,10*ROW('Sanitation Data'!I150)))</f>
        <v/>
      </c>
      <c r="DL156" s="275" t="str">
        <f ca="true">+IF(OFFSET('Sanitation Data'!$I$30,0,10*ROW('Sanitation Data'!I150))="","",OFFSET('Sanitation Data'!$I$30,0,10*ROW('Sanitation Data'!I150)))</f>
        <v/>
      </c>
      <c r="DM156" s="275" t="str">
        <f ca="true">+IF(OFFSET('Sanitation Data'!$I$31,0,10*ROW('Sanitation Data'!I150))="","",OFFSET('Sanitation Data'!$I$31,0,10*ROW('Sanitation Data'!I150)))</f>
        <v/>
      </c>
      <c r="DN156" s="275" t="str">
        <f ca="true">+IF(OFFSET('Sanitation Data'!$I$32,0,10*ROW('Sanitation Data'!I150))="","",OFFSET('Sanitation Data'!$I$32,0,10*ROW('Sanitation Data'!I150)))</f>
        <v/>
      </c>
      <c r="DO156" s="275" t="str">
        <f ca="true">+IF(OFFSET('Hygiene Data'!$D$11,0,10*ROW('Hygiene Data'!D150))="","",OFFSET('Hygiene Data'!$D$11,0,10*ROW('Hygiene Data'!D150)))</f>
        <v/>
      </c>
      <c r="DP156" s="275" t="str">
        <f ca="true">+IF(OFFSET('Hygiene Data'!$D$12,0,10*ROW('Hygiene Data'!D150))="","",OFFSET('Hygiene Data'!$D$12,0,10*ROW('Hygiene Data'!D150)))</f>
        <v/>
      </c>
      <c r="DQ156" s="275" t="str">
        <f ca="true">+IF(OFFSET('Hygiene Data'!$D$13,0,10*ROW('Hygiene Data'!D150))="","",OFFSET('Hygiene Data'!$D$13,0,10*ROW('Hygiene Data'!D150)))</f>
        <v/>
      </c>
      <c r="DR156" s="275" t="str">
        <f ca="true">+IF(OFFSET('Hygiene Data'!$E$11,0,10*ROW('Hygiene Data'!E150))="","",OFFSET('Hygiene Data'!$E$11,0,10*ROW('Hygiene Data'!E150)))</f>
        <v/>
      </c>
      <c r="DS156" s="275" t="str">
        <f ca="true">+IF(OFFSET('Hygiene Data'!$E$12,0,10*ROW('Hygiene Data'!E150))="","",OFFSET('Hygiene Data'!$E$12,0,10*ROW('Hygiene Data'!E150)))</f>
        <v/>
      </c>
      <c r="DT156" s="275" t="str">
        <f ca="true">+IF(OFFSET('Hygiene Data'!$E$13,0,10*ROW('Hygiene Data'!E150))="","",OFFSET('Hygiene Data'!$E$13,0,10*ROW('Hygiene Data'!E150)))</f>
        <v/>
      </c>
      <c r="DU156" s="275" t="str">
        <f ca="true">+IF(OFFSET('Hygiene Data'!$F$11,0,10*ROW('Hygiene Data'!F150))="","",OFFSET('Hygiene Data'!$F$11,0,10*ROW('Hygiene Data'!F150)))</f>
        <v/>
      </c>
      <c r="DV156" s="275" t="str">
        <f ca="true">+IF(OFFSET('Hygiene Data'!$F$12,0,10*ROW('Hygiene Data'!F150))="","",OFFSET('Hygiene Data'!$F$12,0,10*ROW('Hygiene Data'!F150)))</f>
        <v/>
      </c>
      <c r="DW156" s="275" t="str">
        <f ca="true">+IF(OFFSET('Hygiene Data'!$F$13,0,10*ROW('Hygiene Data'!F150))="","",OFFSET('Hygiene Data'!$F$13,0,10*ROW('Hygiene Data'!F150)))</f>
        <v/>
      </c>
      <c r="DX156" s="275" t="str">
        <f ca="true">+IF(OFFSET('Hygiene Data'!$G$11,0,10*ROW('Hygiene Data'!G150))="","",OFFSET('Hygiene Data'!$G$11,0,10*ROW('Hygiene Data'!G150)))</f>
        <v/>
      </c>
      <c r="DY156" s="275" t="str">
        <f ca="true">+IF(OFFSET('Hygiene Data'!$G$12,0,10*ROW('Hygiene Data'!G150))="","",OFFSET('Hygiene Data'!$G$12,0,10*ROW('Hygiene Data'!G150)))</f>
        <v/>
      </c>
      <c r="DZ156" s="275" t="str">
        <f ca="true">+IF(OFFSET('Hygiene Data'!$G$13,0,10*ROW('Hygiene Data'!G150))="","",OFFSET('Hygiene Data'!$G$13,0,10*ROW('Hygiene Data'!G150)))</f>
        <v/>
      </c>
      <c r="EA156" s="275" t="str">
        <f ca="true">+IF(OFFSET('Hygiene Data'!$H$11,0,10*ROW('Hygiene Data'!H150))="","",OFFSET('Hygiene Data'!$H$11,0,10*ROW('Hygiene Data'!H150)))</f>
        <v/>
      </c>
      <c r="EB156" s="275" t="str">
        <f ca="true">+IF(OFFSET('Hygiene Data'!$H$12,0,10*ROW('Hygiene Data'!H150))="","",OFFSET('Hygiene Data'!$H$12,0,10*ROW('Hygiene Data'!H150)))</f>
        <v/>
      </c>
      <c r="EC156" s="275" t="str">
        <f ca="true">+IF(OFFSET('Hygiene Data'!$H$13,0,10*ROW('Hygiene Data'!H150))="","",OFFSET('Hygiene Data'!$H$13,0,10*ROW('Hygiene Data'!H150)))</f>
        <v/>
      </c>
      <c r="ED156" s="275" t="str">
        <f ca="true">+IF(OFFSET('Hygiene Data'!$I$11,0,10*ROW('Hygiene Data'!I150))="","",OFFSET('Hygiene Data'!$I$11,0,10*ROW('Hygiene Data'!I150)))</f>
        <v/>
      </c>
      <c r="EE156" s="275" t="str">
        <f ca="true">+IF(OFFSET('Hygiene Data'!$I$12,0,10*ROW('Hygiene Data'!I150))="","",OFFSET('Hygiene Data'!$I$12,0,10*ROW('Hygiene Data'!I150)))</f>
        <v/>
      </c>
      <c r="EF156" s="275"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1"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5"/>
      <c r="BS157" s="275" t="str">
        <f ca="true">+IF(OFFSET('Water Data'!$D$27,0,10*ROW('Water Data'!D151))="","",OFFSET('Water Data'!$D$27,0,10*ROW('Water Data'!D151)))</f>
        <v/>
      </c>
      <c r="BT157" s="275" t="str">
        <f ca="true">+IF(OFFSET('Water Data'!$D$28,0,10*ROW('Water Data'!D151))="","",OFFSET('Water Data'!$D$28,0,10*ROW('Water Data'!D151)))</f>
        <v/>
      </c>
      <c r="BU157" s="275" t="str">
        <f ca="true">+IF(OFFSET('Water Data'!$D$29,0,10*ROW('Water Data'!D151))="","",OFFSET('Water Data'!$D$29,0,10*ROW('Water Data'!D151)))</f>
        <v/>
      </c>
      <c r="BV157" s="275" t="str">
        <f ca="true">+IF(OFFSET('Water Data'!$E$27,0,10*ROW('Water Data'!E151))="","",OFFSET('Water Data'!$E$27,0,10*ROW('Water Data'!E151)))</f>
        <v/>
      </c>
      <c r="BW157" s="275" t="str">
        <f ca="true">+IF(OFFSET('Water Data'!$E$28,0,10*ROW('Water Data'!E151))="","",OFFSET('Water Data'!$E$28,0,10*ROW('Water Data'!E151)))</f>
        <v/>
      </c>
      <c r="BX157" s="275" t="str">
        <f ca="true">+IF(OFFSET('Water Data'!$E$29,0,10*ROW('Water Data'!E151))="","",OFFSET('Water Data'!$E$29,0,10*ROW('Water Data'!E151)))</f>
        <v/>
      </c>
      <c r="BY157" s="275" t="str">
        <f ca="true">+IF(OFFSET('Water Data'!$F$27,0,10*ROW('Water Data'!F151))="","",OFFSET('Water Data'!$F$27,0,10*ROW('Water Data'!F151)))</f>
        <v/>
      </c>
      <c r="BZ157" s="275" t="str">
        <f ca="true">+IF(OFFSET('Water Data'!$F$28,0,10*ROW('Water Data'!F151))="","",OFFSET('Water Data'!$F$28,0,10*ROW('Water Data'!F151)))</f>
        <v/>
      </c>
      <c r="CA157" s="275" t="str">
        <f ca="true">+IF(OFFSET('Water Data'!$F$29,0,10*ROW('Water Data'!F151))="","",OFFSET('Water Data'!$F$29,0,10*ROW('Water Data'!F151)))</f>
        <v/>
      </c>
      <c r="CB157" s="275" t="str">
        <f ca="true">+IF(OFFSET('Water Data'!$G$27,0,10*ROW('Water Data'!G151))="","",OFFSET('Water Data'!$G$27,0,10*ROW('Water Data'!G151)))</f>
        <v/>
      </c>
      <c r="CC157" s="275" t="str">
        <f ca="true">+IF(OFFSET('Water Data'!$G$28,0,10*ROW('Water Data'!G151))="","",OFFSET('Water Data'!$G$28,0,10*ROW('Water Data'!G151)))</f>
        <v/>
      </c>
      <c r="CD157" s="275" t="str">
        <f ca="true">+IF(OFFSET('Water Data'!$G$29,0,10*ROW('Water Data'!G151))="","",OFFSET('Water Data'!$G$29,0,10*ROW('Water Data'!G151)))</f>
        <v/>
      </c>
      <c r="CE157" s="275" t="str">
        <f ca="true">+IF(OFFSET('Water Data'!$H$27,0,10*ROW('Water Data'!H151))="","",OFFSET('Water Data'!$H$27,0,10*ROW('Water Data'!H151)))</f>
        <v/>
      </c>
      <c r="CF157" s="275" t="str">
        <f ca="true">+IF(OFFSET('Water Data'!$H$28,0,10*ROW('Water Data'!H151))="","",OFFSET('Water Data'!$H$28,0,10*ROW('Water Data'!H151)))</f>
        <v/>
      </c>
      <c r="CG157" s="275" t="str">
        <f ca="true">+IF(OFFSET('Water Data'!$H$29,0,10*ROW('Water Data'!H151))="","",OFFSET('Water Data'!$H$29,0,10*ROW('Water Data'!H151)))</f>
        <v/>
      </c>
      <c r="CH157" s="275" t="str">
        <f ca="true">+IF(OFFSET('Water Data'!$I$27,0,10*ROW('Water Data'!I151))="","",OFFSET('Water Data'!$I$27,0,10*ROW('Water Data'!I151)))</f>
        <v/>
      </c>
      <c r="CI157" s="275" t="str">
        <f ca="true">+IF(OFFSET('Water Data'!$I$28,0,10*ROW('Water Data'!I151))="","",OFFSET('Water Data'!$I$28,0,10*ROW('Water Data'!I151)))</f>
        <v/>
      </c>
      <c r="CJ157" s="275" t="str">
        <f ca="true">+IF(OFFSET('Water Data'!$I$29,0,10*ROW('Water Data'!I151))="","",OFFSET('Water Data'!$I$29,0,10*ROW('Water Data'!I151)))</f>
        <v/>
      </c>
      <c r="CK157" s="275" t="str">
        <f ca="true">+IF(OFFSET('Sanitation Data'!$D$28,0,10*ROW('Sanitation Data'!D151))="","",OFFSET('Sanitation Data'!$D$28,0,10*ROW('Sanitation Data'!D151)))</f>
        <v/>
      </c>
      <c r="CL157" s="275" t="str">
        <f ca="true">+IF(OFFSET('Sanitation Data'!$D$29,0,10*ROW('Sanitation Data'!D151))="","",OFFSET('Sanitation Data'!$D$29,0,10*ROW('Sanitation Data'!D151)))</f>
        <v/>
      </c>
      <c r="CM157" s="275" t="str">
        <f ca="true">+IF(OFFSET('Sanitation Data'!$D$30,0,10*ROW('Sanitation Data'!D151))="","",OFFSET('Sanitation Data'!$D$30,0,10*ROW('Sanitation Data'!D151)))</f>
        <v/>
      </c>
      <c r="CN157" s="275" t="str">
        <f ca="true">+IF(OFFSET('Sanitation Data'!$D$31,0,10*ROW('Sanitation Data'!D151))="","",OFFSET('Sanitation Data'!$D$31,0,10*ROW('Sanitation Data'!D151)))</f>
        <v/>
      </c>
      <c r="CO157" s="275" t="str">
        <f ca="true">+IF(OFFSET('Sanitation Data'!$D$32,0,10*ROW('Sanitation Data'!D151))="","",OFFSET('Sanitation Data'!$D$32,0,10*ROW('Sanitation Data'!D151)))</f>
        <v/>
      </c>
      <c r="CP157" s="275" t="str">
        <f ca="true">+IF(OFFSET('Sanitation Data'!$E$28,0,10*ROW('Sanitation Data'!E151))="","",OFFSET('Sanitation Data'!$E$28,0,10*ROW('Sanitation Data'!E151)))</f>
        <v/>
      </c>
      <c r="CQ157" s="275" t="str">
        <f ca="true">+IF(OFFSET('Sanitation Data'!$E$29,0,10*ROW('Sanitation Data'!E151))="","",OFFSET('Sanitation Data'!$E$29,0,10*ROW('Sanitation Data'!E151)))</f>
        <v/>
      </c>
      <c r="CR157" s="275" t="str">
        <f ca="true">+IF(OFFSET('Sanitation Data'!$E$30,0,10*ROW('Sanitation Data'!E151))="","",OFFSET('Sanitation Data'!$E$30,0,10*ROW('Sanitation Data'!E151)))</f>
        <v/>
      </c>
      <c r="CS157" s="275" t="str">
        <f ca="true">+IF(OFFSET('Sanitation Data'!$E$31,0,10*ROW('Sanitation Data'!E151))="","",OFFSET('Sanitation Data'!$E$31,0,10*ROW('Sanitation Data'!E151)))</f>
        <v/>
      </c>
      <c r="CT157" s="275" t="str">
        <f ca="true">+IF(OFFSET('Sanitation Data'!$E$32,0,10*ROW('Sanitation Data'!E151))="","",OFFSET('Sanitation Data'!$E$32,0,10*ROW('Sanitation Data'!E151)))</f>
        <v/>
      </c>
      <c r="CU157" s="275" t="str">
        <f ca="true">+IF(OFFSET('Sanitation Data'!$F$28,0,10*ROW('Sanitation Data'!F151))="","",OFFSET('Sanitation Data'!$F$28,0,10*ROW('Sanitation Data'!F151)))</f>
        <v/>
      </c>
      <c r="CV157" s="275" t="str">
        <f ca="true">+IF(OFFSET('Sanitation Data'!$F$29,0,10*ROW('Sanitation Data'!F151))="","",OFFSET('Sanitation Data'!$F$29,0,10*ROW('Sanitation Data'!F151)))</f>
        <v/>
      </c>
      <c r="CW157" s="275" t="str">
        <f ca="true">+IF(OFFSET('Sanitation Data'!$F$30,0,10*ROW('Sanitation Data'!F151))="","",OFFSET('Sanitation Data'!$F$30,0,10*ROW('Sanitation Data'!F151)))</f>
        <v/>
      </c>
      <c r="CX157" s="275" t="str">
        <f ca="true">+IF(OFFSET('Sanitation Data'!$F$31,0,10*ROW('Sanitation Data'!F151))="","",OFFSET('Sanitation Data'!$F$31,0,10*ROW('Sanitation Data'!F151)))</f>
        <v/>
      </c>
      <c r="CY157" s="275" t="str">
        <f ca="true">+IF(OFFSET('Sanitation Data'!$F$32,0,10*ROW('Sanitation Data'!F151))="","",OFFSET('Sanitation Data'!$F$32,0,10*ROW('Sanitation Data'!F151)))</f>
        <v/>
      </c>
      <c r="CZ157" s="275" t="str">
        <f ca="true">+IF(OFFSET('Sanitation Data'!$G$28,0,10*ROW('Sanitation Data'!G151))="","",OFFSET('Sanitation Data'!$G$28,0,10*ROW('Sanitation Data'!G151)))</f>
        <v/>
      </c>
      <c r="DA157" s="275" t="str">
        <f ca="true">+IF(OFFSET('Sanitation Data'!$G$29,0,10*ROW('Sanitation Data'!G151))="","",OFFSET('Sanitation Data'!$G$29,0,10*ROW('Sanitation Data'!G151)))</f>
        <v/>
      </c>
      <c r="DB157" s="275" t="str">
        <f ca="true">+IF(OFFSET('Sanitation Data'!$G$30,0,10*ROW('Sanitation Data'!G151))="","",OFFSET('Sanitation Data'!$G$30,0,10*ROW('Sanitation Data'!G151)))</f>
        <v/>
      </c>
      <c r="DC157" s="275" t="str">
        <f ca="true">+IF(OFFSET('Sanitation Data'!$G$31,0,10*ROW('Sanitation Data'!G151))="","",OFFSET('Sanitation Data'!$G$31,0,10*ROW('Sanitation Data'!G151)))</f>
        <v/>
      </c>
      <c r="DD157" s="275" t="str">
        <f ca="true">+IF(OFFSET('Sanitation Data'!$G$32,0,10*ROW('Sanitation Data'!G151))="","",OFFSET('Sanitation Data'!$G$32,0,10*ROW('Sanitation Data'!G151)))</f>
        <v/>
      </c>
      <c r="DE157" s="275" t="str">
        <f ca="true">+IF(OFFSET('Sanitation Data'!$H$28,0,10*ROW('Sanitation Data'!H151))="","",OFFSET('Sanitation Data'!$H$28,0,10*ROW('Sanitation Data'!H151)))</f>
        <v/>
      </c>
      <c r="DF157" s="275" t="str">
        <f ca="true">+IF(OFFSET('Sanitation Data'!$H$29,0,10*ROW('Sanitation Data'!H151))="","",OFFSET('Sanitation Data'!$H$29,0,10*ROW('Sanitation Data'!H151)))</f>
        <v/>
      </c>
      <c r="DG157" s="275" t="str">
        <f ca="true">+IF(OFFSET('Sanitation Data'!$H$30,0,10*ROW('Sanitation Data'!H151))="","",OFFSET('Sanitation Data'!$H$30,0,10*ROW('Sanitation Data'!H151)))</f>
        <v/>
      </c>
      <c r="DH157" s="275" t="str">
        <f ca="true">+IF(OFFSET('Sanitation Data'!$H$31,0,10*ROW('Sanitation Data'!H151))="","",OFFSET('Sanitation Data'!$H$31,0,10*ROW('Sanitation Data'!H151)))</f>
        <v/>
      </c>
      <c r="DI157" s="275" t="str">
        <f ca="true">+IF(OFFSET('Sanitation Data'!$H$32,0,10*ROW('Sanitation Data'!H151))="","",OFFSET('Sanitation Data'!$H$32,0,10*ROW('Sanitation Data'!H151)))</f>
        <v/>
      </c>
      <c r="DJ157" s="275" t="str">
        <f ca="true">+IF(OFFSET('Sanitation Data'!$I$28,0,10*ROW('Sanitation Data'!I151))="","",OFFSET('Sanitation Data'!$I$28,0,10*ROW('Sanitation Data'!I151)))</f>
        <v/>
      </c>
      <c r="DK157" s="275" t="str">
        <f ca="true">+IF(OFFSET('Sanitation Data'!$I$29,0,10*ROW('Sanitation Data'!I151))="","",OFFSET('Sanitation Data'!$I$29,0,10*ROW('Sanitation Data'!I151)))</f>
        <v/>
      </c>
      <c r="DL157" s="275" t="str">
        <f ca="true">+IF(OFFSET('Sanitation Data'!$I$30,0,10*ROW('Sanitation Data'!I151))="","",OFFSET('Sanitation Data'!$I$30,0,10*ROW('Sanitation Data'!I151)))</f>
        <v/>
      </c>
      <c r="DM157" s="275" t="str">
        <f ca="true">+IF(OFFSET('Sanitation Data'!$I$31,0,10*ROW('Sanitation Data'!I151))="","",OFFSET('Sanitation Data'!$I$31,0,10*ROW('Sanitation Data'!I151)))</f>
        <v/>
      </c>
      <c r="DN157" s="275" t="str">
        <f ca="true">+IF(OFFSET('Sanitation Data'!$I$32,0,10*ROW('Sanitation Data'!I151))="","",OFFSET('Sanitation Data'!$I$32,0,10*ROW('Sanitation Data'!I151)))</f>
        <v/>
      </c>
      <c r="DO157" s="275" t="str">
        <f ca="true">+IF(OFFSET('Hygiene Data'!$D$11,0,10*ROW('Hygiene Data'!D151))="","",OFFSET('Hygiene Data'!$D$11,0,10*ROW('Hygiene Data'!D151)))</f>
        <v/>
      </c>
      <c r="DP157" s="275" t="str">
        <f ca="true">+IF(OFFSET('Hygiene Data'!$D$12,0,10*ROW('Hygiene Data'!D151))="","",OFFSET('Hygiene Data'!$D$12,0,10*ROW('Hygiene Data'!D151)))</f>
        <v/>
      </c>
      <c r="DQ157" s="275" t="str">
        <f ca="true">+IF(OFFSET('Hygiene Data'!$D$13,0,10*ROW('Hygiene Data'!D151))="","",OFFSET('Hygiene Data'!$D$13,0,10*ROW('Hygiene Data'!D151)))</f>
        <v/>
      </c>
      <c r="DR157" s="275" t="str">
        <f ca="true">+IF(OFFSET('Hygiene Data'!$E$11,0,10*ROW('Hygiene Data'!E151))="","",OFFSET('Hygiene Data'!$E$11,0,10*ROW('Hygiene Data'!E151)))</f>
        <v/>
      </c>
      <c r="DS157" s="275" t="str">
        <f ca="true">+IF(OFFSET('Hygiene Data'!$E$12,0,10*ROW('Hygiene Data'!E151))="","",OFFSET('Hygiene Data'!$E$12,0,10*ROW('Hygiene Data'!E151)))</f>
        <v/>
      </c>
      <c r="DT157" s="275" t="str">
        <f ca="true">+IF(OFFSET('Hygiene Data'!$E$13,0,10*ROW('Hygiene Data'!E151))="","",OFFSET('Hygiene Data'!$E$13,0,10*ROW('Hygiene Data'!E151)))</f>
        <v/>
      </c>
      <c r="DU157" s="275" t="str">
        <f ca="true">+IF(OFFSET('Hygiene Data'!$F$11,0,10*ROW('Hygiene Data'!F151))="","",OFFSET('Hygiene Data'!$F$11,0,10*ROW('Hygiene Data'!F151)))</f>
        <v/>
      </c>
      <c r="DV157" s="275" t="str">
        <f ca="true">+IF(OFFSET('Hygiene Data'!$F$12,0,10*ROW('Hygiene Data'!F151))="","",OFFSET('Hygiene Data'!$F$12,0,10*ROW('Hygiene Data'!F151)))</f>
        <v/>
      </c>
      <c r="DW157" s="275" t="str">
        <f ca="true">+IF(OFFSET('Hygiene Data'!$F$13,0,10*ROW('Hygiene Data'!F151))="","",OFFSET('Hygiene Data'!$F$13,0,10*ROW('Hygiene Data'!F151)))</f>
        <v/>
      </c>
      <c r="DX157" s="275" t="str">
        <f ca="true">+IF(OFFSET('Hygiene Data'!$G$11,0,10*ROW('Hygiene Data'!G151))="","",OFFSET('Hygiene Data'!$G$11,0,10*ROW('Hygiene Data'!G151)))</f>
        <v/>
      </c>
      <c r="DY157" s="275" t="str">
        <f ca="true">+IF(OFFSET('Hygiene Data'!$G$12,0,10*ROW('Hygiene Data'!G151))="","",OFFSET('Hygiene Data'!$G$12,0,10*ROW('Hygiene Data'!G151)))</f>
        <v/>
      </c>
      <c r="DZ157" s="275" t="str">
        <f ca="true">+IF(OFFSET('Hygiene Data'!$G$13,0,10*ROW('Hygiene Data'!G151))="","",OFFSET('Hygiene Data'!$G$13,0,10*ROW('Hygiene Data'!G151)))</f>
        <v/>
      </c>
      <c r="EA157" s="275" t="str">
        <f ca="true">+IF(OFFSET('Hygiene Data'!$H$11,0,10*ROW('Hygiene Data'!H151))="","",OFFSET('Hygiene Data'!$H$11,0,10*ROW('Hygiene Data'!H151)))</f>
        <v/>
      </c>
      <c r="EB157" s="275" t="str">
        <f ca="true">+IF(OFFSET('Hygiene Data'!$H$12,0,10*ROW('Hygiene Data'!H151))="","",OFFSET('Hygiene Data'!$H$12,0,10*ROW('Hygiene Data'!H151)))</f>
        <v/>
      </c>
      <c r="EC157" s="275" t="str">
        <f ca="true">+IF(OFFSET('Hygiene Data'!$H$13,0,10*ROW('Hygiene Data'!H151))="","",OFFSET('Hygiene Data'!$H$13,0,10*ROW('Hygiene Data'!H151)))</f>
        <v/>
      </c>
      <c r="ED157" s="275" t="str">
        <f ca="true">+IF(OFFSET('Hygiene Data'!$I$11,0,10*ROW('Hygiene Data'!I151))="","",OFFSET('Hygiene Data'!$I$11,0,10*ROW('Hygiene Data'!I151)))</f>
        <v/>
      </c>
      <c r="EE157" s="275" t="str">
        <f ca="true">+IF(OFFSET('Hygiene Data'!$I$12,0,10*ROW('Hygiene Data'!I151))="","",OFFSET('Hygiene Data'!$I$12,0,10*ROW('Hygiene Data'!I151)))</f>
        <v/>
      </c>
      <c r="EF157" s="275"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1"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5"/>
      <c r="BS158" s="275" t="str">
        <f ca="true">+IF(OFFSET('Water Data'!$D$27,0,10*ROW('Water Data'!D152))="","",OFFSET('Water Data'!$D$27,0,10*ROW('Water Data'!D152)))</f>
        <v/>
      </c>
      <c r="BT158" s="275" t="str">
        <f ca="true">+IF(OFFSET('Water Data'!$D$28,0,10*ROW('Water Data'!D152))="","",OFFSET('Water Data'!$D$28,0,10*ROW('Water Data'!D152)))</f>
        <v/>
      </c>
      <c r="BU158" s="275" t="str">
        <f ca="true">+IF(OFFSET('Water Data'!$D$29,0,10*ROW('Water Data'!D152))="","",OFFSET('Water Data'!$D$29,0,10*ROW('Water Data'!D152)))</f>
        <v/>
      </c>
      <c r="BV158" s="275" t="str">
        <f ca="true">+IF(OFFSET('Water Data'!$E$27,0,10*ROW('Water Data'!E152))="","",OFFSET('Water Data'!$E$27,0,10*ROW('Water Data'!E152)))</f>
        <v/>
      </c>
      <c r="BW158" s="275" t="str">
        <f ca="true">+IF(OFFSET('Water Data'!$E$28,0,10*ROW('Water Data'!E152))="","",OFFSET('Water Data'!$E$28,0,10*ROW('Water Data'!E152)))</f>
        <v/>
      </c>
      <c r="BX158" s="275" t="str">
        <f ca="true">+IF(OFFSET('Water Data'!$E$29,0,10*ROW('Water Data'!E152))="","",OFFSET('Water Data'!$E$29,0,10*ROW('Water Data'!E152)))</f>
        <v/>
      </c>
      <c r="BY158" s="275" t="str">
        <f ca="true">+IF(OFFSET('Water Data'!$F$27,0,10*ROW('Water Data'!F152))="","",OFFSET('Water Data'!$F$27,0,10*ROW('Water Data'!F152)))</f>
        <v/>
      </c>
      <c r="BZ158" s="275" t="str">
        <f ca="true">+IF(OFFSET('Water Data'!$F$28,0,10*ROW('Water Data'!F152))="","",OFFSET('Water Data'!$F$28,0,10*ROW('Water Data'!F152)))</f>
        <v/>
      </c>
      <c r="CA158" s="275" t="str">
        <f ca="true">+IF(OFFSET('Water Data'!$F$29,0,10*ROW('Water Data'!F152))="","",OFFSET('Water Data'!$F$29,0,10*ROW('Water Data'!F152)))</f>
        <v/>
      </c>
      <c r="CB158" s="275" t="str">
        <f ca="true">+IF(OFFSET('Water Data'!$G$27,0,10*ROW('Water Data'!G152))="","",OFFSET('Water Data'!$G$27,0,10*ROW('Water Data'!G152)))</f>
        <v/>
      </c>
      <c r="CC158" s="275" t="str">
        <f ca="true">+IF(OFFSET('Water Data'!$G$28,0,10*ROW('Water Data'!G152))="","",OFFSET('Water Data'!$G$28,0,10*ROW('Water Data'!G152)))</f>
        <v/>
      </c>
      <c r="CD158" s="275" t="str">
        <f ca="true">+IF(OFFSET('Water Data'!$G$29,0,10*ROW('Water Data'!G152))="","",OFFSET('Water Data'!$G$29,0,10*ROW('Water Data'!G152)))</f>
        <v/>
      </c>
      <c r="CE158" s="275" t="str">
        <f ca="true">+IF(OFFSET('Water Data'!$H$27,0,10*ROW('Water Data'!H152))="","",OFFSET('Water Data'!$H$27,0,10*ROW('Water Data'!H152)))</f>
        <v/>
      </c>
      <c r="CF158" s="275" t="str">
        <f ca="true">+IF(OFFSET('Water Data'!$H$28,0,10*ROW('Water Data'!H152))="","",OFFSET('Water Data'!$H$28,0,10*ROW('Water Data'!H152)))</f>
        <v/>
      </c>
      <c r="CG158" s="275" t="str">
        <f ca="true">+IF(OFFSET('Water Data'!$H$29,0,10*ROW('Water Data'!H152))="","",OFFSET('Water Data'!$H$29,0,10*ROW('Water Data'!H152)))</f>
        <v/>
      </c>
      <c r="CH158" s="275" t="str">
        <f ca="true">+IF(OFFSET('Water Data'!$I$27,0,10*ROW('Water Data'!I152))="","",OFFSET('Water Data'!$I$27,0,10*ROW('Water Data'!I152)))</f>
        <v/>
      </c>
      <c r="CI158" s="275" t="str">
        <f ca="true">+IF(OFFSET('Water Data'!$I$28,0,10*ROW('Water Data'!I152))="","",OFFSET('Water Data'!$I$28,0,10*ROW('Water Data'!I152)))</f>
        <v/>
      </c>
      <c r="CJ158" s="275" t="str">
        <f ca="true">+IF(OFFSET('Water Data'!$I$29,0,10*ROW('Water Data'!I152))="","",OFFSET('Water Data'!$I$29,0,10*ROW('Water Data'!I152)))</f>
        <v/>
      </c>
      <c r="CK158" s="275" t="str">
        <f ca="true">+IF(OFFSET('Sanitation Data'!$D$28,0,10*ROW('Sanitation Data'!D152))="","",OFFSET('Sanitation Data'!$D$28,0,10*ROW('Sanitation Data'!D152)))</f>
        <v/>
      </c>
      <c r="CL158" s="275" t="str">
        <f ca="true">+IF(OFFSET('Sanitation Data'!$D$29,0,10*ROW('Sanitation Data'!D152))="","",OFFSET('Sanitation Data'!$D$29,0,10*ROW('Sanitation Data'!D152)))</f>
        <v/>
      </c>
      <c r="CM158" s="275" t="str">
        <f ca="true">+IF(OFFSET('Sanitation Data'!$D$30,0,10*ROW('Sanitation Data'!D152))="","",OFFSET('Sanitation Data'!$D$30,0,10*ROW('Sanitation Data'!D152)))</f>
        <v/>
      </c>
      <c r="CN158" s="275" t="str">
        <f ca="true">+IF(OFFSET('Sanitation Data'!$D$31,0,10*ROW('Sanitation Data'!D152))="","",OFFSET('Sanitation Data'!$D$31,0,10*ROW('Sanitation Data'!D152)))</f>
        <v/>
      </c>
      <c r="CO158" s="275" t="str">
        <f ca="true">+IF(OFFSET('Sanitation Data'!$D$32,0,10*ROW('Sanitation Data'!D152))="","",OFFSET('Sanitation Data'!$D$32,0,10*ROW('Sanitation Data'!D152)))</f>
        <v/>
      </c>
      <c r="CP158" s="275" t="str">
        <f ca="true">+IF(OFFSET('Sanitation Data'!$E$28,0,10*ROW('Sanitation Data'!E152))="","",OFFSET('Sanitation Data'!$E$28,0,10*ROW('Sanitation Data'!E152)))</f>
        <v/>
      </c>
      <c r="CQ158" s="275" t="str">
        <f ca="true">+IF(OFFSET('Sanitation Data'!$E$29,0,10*ROW('Sanitation Data'!E152))="","",OFFSET('Sanitation Data'!$E$29,0,10*ROW('Sanitation Data'!E152)))</f>
        <v/>
      </c>
      <c r="CR158" s="275" t="str">
        <f ca="true">+IF(OFFSET('Sanitation Data'!$E$30,0,10*ROW('Sanitation Data'!E152))="","",OFFSET('Sanitation Data'!$E$30,0,10*ROW('Sanitation Data'!E152)))</f>
        <v/>
      </c>
      <c r="CS158" s="275" t="str">
        <f ca="true">+IF(OFFSET('Sanitation Data'!$E$31,0,10*ROW('Sanitation Data'!E152))="","",OFFSET('Sanitation Data'!$E$31,0,10*ROW('Sanitation Data'!E152)))</f>
        <v/>
      </c>
      <c r="CT158" s="275" t="str">
        <f ca="true">+IF(OFFSET('Sanitation Data'!$E$32,0,10*ROW('Sanitation Data'!E152))="","",OFFSET('Sanitation Data'!$E$32,0,10*ROW('Sanitation Data'!E152)))</f>
        <v/>
      </c>
      <c r="CU158" s="275" t="str">
        <f ca="true">+IF(OFFSET('Sanitation Data'!$F$28,0,10*ROW('Sanitation Data'!F152))="","",OFFSET('Sanitation Data'!$F$28,0,10*ROW('Sanitation Data'!F152)))</f>
        <v/>
      </c>
      <c r="CV158" s="275" t="str">
        <f ca="true">+IF(OFFSET('Sanitation Data'!$F$29,0,10*ROW('Sanitation Data'!F152))="","",OFFSET('Sanitation Data'!$F$29,0,10*ROW('Sanitation Data'!F152)))</f>
        <v/>
      </c>
      <c r="CW158" s="275" t="str">
        <f ca="true">+IF(OFFSET('Sanitation Data'!$F$30,0,10*ROW('Sanitation Data'!F152))="","",OFFSET('Sanitation Data'!$F$30,0,10*ROW('Sanitation Data'!F152)))</f>
        <v/>
      </c>
      <c r="CX158" s="275" t="str">
        <f ca="true">+IF(OFFSET('Sanitation Data'!$F$31,0,10*ROW('Sanitation Data'!F152))="","",OFFSET('Sanitation Data'!$F$31,0,10*ROW('Sanitation Data'!F152)))</f>
        <v/>
      </c>
      <c r="CY158" s="275" t="str">
        <f ca="true">+IF(OFFSET('Sanitation Data'!$F$32,0,10*ROW('Sanitation Data'!F152))="","",OFFSET('Sanitation Data'!$F$32,0,10*ROW('Sanitation Data'!F152)))</f>
        <v/>
      </c>
      <c r="CZ158" s="275" t="str">
        <f ca="true">+IF(OFFSET('Sanitation Data'!$G$28,0,10*ROW('Sanitation Data'!G152))="","",OFFSET('Sanitation Data'!$G$28,0,10*ROW('Sanitation Data'!G152)))</f>
        <v/>
      </c>
      <c r="DA158" s="275" t="str">
        <f ca="true">+IF(OFFSET('Sanitation Data'!$G$29,0,10*ROW('Sanitation Data'!G152))="","",OFFSET('Sanitation Data'!$G$29,0,10*ROW('Sanitation Data'!G152)))</f>
        <v/>
      </c>
      <c r="DB158" s="275" t="str">
        <f ca="true">+IF(OFFSET('Sanitation Data'!$G$30,0,10*ROW('Sanitation Data'!G152))="","",OFFSET('Sanitation Data'!$G$30,0,10*ROW('Sanitation Data'!G152)))</f>
        <v/>
      </c>
      <c r="DC158" s="275" t="str">
        <f ca="true">+IF(OFFSET('Sanitation Data'!$G$31,0,10*ROW('Sanitation Data'!G152))="","",OFFSET('Sanitation Data'!$G$31,0,10*ROW('Sanitation Data'!G152)))</f>
        <v/>
      </c>
      <c r="DD158" s="275" t="str">
        <f ca="true">+IF(OFFSET('Sanitation Data'!$G$32,0,10*ROW('Sanitation Data'!G152))="","",OFFSET('Sanitation Data'!$G$32,0,10*ROW('Sanitation Data'!G152)))</f>
        <v/>
      </c>
      <c r="DE158" s="275" t="str">
        <f ca="true">+IF(OFFSET('Sanitation Data'!$H$28,0,10*ROW('Sanitation Data'!H152))="","",OFFSET('Sanitation Data'!$H$28,0,10*ROW('Sanitation Data'!H152)))</f>
        <v/>
      </c>
      <c r="DF158" s="275" t="str">
        <f ca="true">+IF(OFFSET('Sanitation Data'!$H$29,0,10*ROW('Sanitation Data'!H152))="","",OFFSET('Sanitation Data'!$H$29,0,10*ROW('Sanitation Data'!H152)))</f>
        <v/>
      </c>
      <c r="DG158" s="275" t="str">
        <f ca="true">+IF(OFFSET('Sanitation Data'!$H$30,0,10*ROW('Sanitation Data'!H152))="","",OFFSET('Sanitation Data'!$H$30,0,10*ROW('Sanitation Data'!H152)))</f>
        <v/>
      </c>
      <c r="DH158" s="275" t="str">
        <f ca="true">+IF(OFFSET('Sanitation Data'!$H$31,0,10*ROW('Sanitation Data'!H152))="","",OFFSET('Sanitation Data'!$H$31,0,10*ROW('Sanitation Data'!H152)))</f>
        <v/>
      </c>
      <c r="DI158" s="275" t="str">
        <f ca="true">+IF(OFFSET('Sanitation Data'!$H$32,0,10*ROW('Sanitation Data'!H152))="","",OFFSET('Sanitation Data'!$H$32,0,10*ROW('Sanitation Data'!H152)))</f>
        <v/>
      </c>
      <c r="DJ158" s="275" t="str">
        <f ca="true">+IF(OFFSET('Sanitation Data'!$I$28,0,10*ROW('Sanitation Data'!I152))="","",OFFSET('Sanitation Data'!$I$28,0,10*ROW('Sanitation Data'!I152)))</f>
        <v/>
      </c>
      <c r="DK158" s="275" t="str">
        <f ca="true">+IF(OFFSET('Sanitation Data'!$I$29,0,10*ROW('Sanitation Data'!I152))="","",OFFSET('Sanitation Data'!$I$29,0,10*ROW('Sanitation Data'!I152)))</f>
        <v/>
      </c>
      <c r="DL158" s="275" t="str">
        <f ca="true">+IF(OFFSET('Sanitation Data'!$I$30,0,10*ROW('Sanitation Data'!I152))="","",OFFSET('Sanitation Data'!$I$30,0,10*ROW('Sanitation Data'!I152)))</f>
        <v/>
      </c>
      <c r="DM158" s="275" t="str">
        <f ca="true">+IF(OFFSET('Sanitation Data'!$I$31,0,10*ROW('Sanitation Data'!I152))="","",OFFSET('Sanitation Data'!$I$31,0,10*ROW('Sanitation Data'!I152)))</f>
        <v/>
      </c>
      <c r="DN158" s="275" t="str">
        <f ca="true">+IF(OFFSET('Sanitation Data'!$I$32,0,10*ROW('Sanitation Data'!I152))="","",OFFSET('Sanitation Data'!$I$32,0,10*ROW('Sanitation Data'!I152)))</f>
        <v/>
      </c>
      <c r="DO158" s="275" t="str">
        <f ca="true">+IF(OFFSET('Hygiene Data'!$D$11,0,10*ROW('Hygiene Data'!D152))="","",OFFSET('Hygiene Data'!$D$11,0,10*ROW('Hygiene Data'!D152)))</f>
        <v/>
      </c>
      <c r="DP158" s="275" t="str">
        <f ca="true">+IF(OFFSET('Hygiene Data'!$D$12,0,10*ROW('Hygiene Data'!D152))="","",OFFSET('Hygiene Data'!$D$12,0,10*ROW('Hygiene Data'!D152)))</f>
        <v/>
      </c>
      <c r="DQ158" s="275" t="str">
        <f ca="true">+IF(OFFSET('Hygiene Data'!$D$13,0,10*ROW('Hygiene Data'!D152))="","",OFFSET('Hygiene Data'!$D$13,0,10*ROW('Hygiene Data'!D152)))</f>
        <v/>
      </c>
      <c r="DR158" s="275" t="str">
        <f ca="true">+IF(OFFSET('Hygiene Data'!$E$11,0,10*ROW('Hygiene Data'!E152))="","",OFFSET('Hygiene Data'!$E$11,0,10*ROW('Hygiene Data'!E152)))</f>
        <v/>
      </c>
      <c r="DS158" s="275" t="str">
        <f ca="true">+IF(OFFSET('Hygiene Data'!$E$12,0,10*ROW('Hygiene Data'!E152))="","",OFFSET('Hygiene Data'!$E$12,0,10*ROW('Hygiene Data'!E152)))</f>
        <v/>
      </c>
      <c r="DT158" s="275" t="str">
        <f ca="true">+IF(OFFSET('Hygiene Data'!$E$13,0,10*ROW('Hygiene Data'!E152))="","",OFFSET('Hygiene Data'!$E$13,0,10*ROW('Hygiene Data'!E152)))</f>
        <v/>
      </c>
      <c r="DU158" s="275" t="str">
        <f ca="true">+IF(OFFSET('Hygiene Data'!$F$11,0,10*ROW('Hygiene Data'!F152))="","",OFFSET('Hygiene Data'!$F$11,0,10*ROW('Hygiene Data'!F152)))</f>
        <v/>
      </c>
      <c r="DV158" s="275" t="str">
        <f ca="true">+IF(OFFSET('Hygiene Data'!$F$12,0,10*ROW('Hygiene Data'!F152))="","",OFFSET('Hygiene Data'!$F$12,0,10*ROW('Hygiene Data'!F152)))</f>
        <v/>
      </c>
      <c r="DW158" s="275" t="str">
        <f ca="true">+IF(OFFSET('Hygiene Data'!$F$13,0,10*ROW('Hygiene Data'!F152))="","",OFFSET('Hygiene Data'!$F$13,0,10*ROW('Hygiene Data'!F152)))</f>
        <v/>
      </c>
      <c r="DX158" s="275" t="str">
        <f ca="true">+IF(OFFSET('Hygiene Data'!$G$11,0,10*ROW('Hygiene Data'!G152))="","",OFFSET('Hygiene Data'!$G$11,0,10*ROW('Hygiene Data'!G152)))</f>
        <v/>
      </c>
      <c r="DY158" s="275" t="str">
        <f ca="true">+IF(OFFSET('Hygiene Data'!$G$12,0,10*ROW('Hygiene Data'!G152))="","",OFFSET('Hygiene Data'!$G$12,0,10*ROW('Hygiene Data'!G152)))</f>
        <v/>
      </c>
      <c r="DZ158" s="275" t="str">
        <f ca="true">+IF(OFFSET('Hygiene Data'!$G$13,0,10*ROW('Hygiene Data'!G152))="","",OFFSET('Hygiene Data'!$G$13,0,10*ROW('Hygiene Data'!G152)))</f>
        <v/>
      </c>
      <c r="EA158" s="275" t="str">
        <f ca="true">+IF(OFFSET('Hygiene Data'!$H$11,0,10*ROW('Hygiene Data'!H152))="","",OFFSET('Hygiene Data'!$H$11,0,10*ROW('Hygiene Data'!H152)))</f>
        <v/>
      </c>
      <c r="EB158" s="275" t="str">
        <f ca="true">+IF(OFFSET('Hygiene Data'!$H$12,0,10*ROW('Hygiene Data'!H152))="","",OFFSET('Hygiene Data'!$H$12,0,10*ROW('Hygiene Data'!H152)))</f>
        <v/>
      </c>
      <c r="EC158" s="275" t="str">
        <f ca="true">+IF(OFFSET('Hygiene Data'!$H$13,0,10*ROW('Hygiene Data'!H152))="","",OFFSET('Hygiene Data'!$H$13,0,10*ROW('Hygiene Data'!H152)))</f>
        <v/>
      </c>
      <c r="ED158" s="275" t="str">
        <f ca="true">+IF(OFFSET('Hygiene Data'!$I$11,0,10*ROW('Hygiene Data'!I152))="","",OFFSET('Hygiene Data'!$I$11,0,10*ROW('Hygiene Data'!I152)))</f>
        <v/>
      </c>
      <c r="EE158" s="275" t="str">
        <f ca="true">+IF(OFFSET('Hygiene Data'!$I$12,0,10*ROW('Hygiene Data'!I152))="","",OFFSET('Hygiene Data'!$I$12,0,10*ROW('Hygiene Data'!I152)))</f>
        <v/>
      </c>
      <c r="EF158" s="275"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1"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5"/>
      <c r="BS159" s="275" t="str">
        <f ca="true">+IF(OFFSET('Water Data'!$D$27,0,10*ROW('Water Data'!D153))="","",OFFSET('Water Data'!$D$27,0,10*ROW('Water Data'!D153)))</f>
        <v/>
      </c>
      <c r="BT159" s="275" t="str">
        <f ca="true">+IF(OFFSET('Water Data'!$D$28,0,10*ROW('Water Data'!D153))="","",OFFSET('Water Data'!$D$28,0,10*ROW('Water Data'!D153)))</f>
        <v/>
      </c>
      <c r="BU159" s="275" t="str">
        <f ca="true">+IF(OFFSET('Water Data'!$D$29,0,10*ROW('Water Data'!D153))="","",OFFSET('Water Data'!$D$29,0,10*ROW('Water Data'!D153)))</f>
        <v/>
      </c>
      <c r="BV159" s="275" t="str">
        <f ca="true">+IF(OFFSET('Water Data'!$E$27,0,10*ROW('Water Data'!E153))="","",OFFSET('Water Data'!$E$27,0,10*ROW('Water Data'!E153)))</f>
        <v/>
      </c>
      <c r="BW159" s="275" t="str">
        <f ca="true">+IF(OFFSET('Water Data'!$E$28,0,10*ROW('Water Data'!E153))="","",OFFSET('Water Data'!$E$28,0,10*ROW('Water Data'!E153)))</f>
        <v/>
      </c>
      <c r="BX159" s="275" t="str">
        <f ca="true">+IF(OFFSET('Water Data'!$E$29,0,10*ROW('Water Data'!E153))="","",OFFSET('Water Data'!$E$29,0,10*ROW('Water Data'!E153)))</f>
        <v/>
      </c>
      <c r="BY159" s="275" t="str">
        <f ca="true">+IF(OFFSET('Water Data'!$F$27,0,10*ROW('Water Data'!F153))="","",OFFSET('Water Data'!$F$27,0,10*ROW('Water Data'!F153)))</f>
        <v/>
      </c>
      <c r="BZ159" s="275" t="str">
        <f ca="true">+IF(OFFSET('Water Data'!$F$28,0,10*ROW('Water Data'!F153))="","",OFFSET('Water Data'!$F$28,0,10*ROW('Water Data'!F153)))</f>
        <v/>
      </c>
      <c r="CA159" s="275" t="str">
        <f ca="true">+IF(OFFSET('Water Data'!$F$29,0,10*ROW('Water Data'!F153))="","",OFFSET('Water Data'!$F$29,0,10*ROW('Water Data'!F153)))</f>
        <v/>
      </c>
      <c r="CB159" s="275" t="str">
        <f ca="true">+IF(OFFSET('Water Data'!$G$27,0,10*ROW('Water Data'!G153))="","",OFFSET('Water Data'!$G$27,0,10*ROW('Water Data'!G153)))</f>
        <v/>
      </c>
      <c r="CC159" s="275" t="str">
        <f ca="true">+IF(OFFSET('Water Data'!$G$28,0,10*ROW('Water Data'!G153))="","",OFFSET('Water Data'!$G$28,0,10*ROW('Water Data'!G153)))</f>
        <v/>
      </c>
      <c r="CD159" s="275" t="str">
        <f ca="true">+IF(OFFSET('Water Data'!$G$29,0,10*ROW('Water Data'!G153))="","",OFFSET('Water Data'!$G$29,0,10*ROW('Water Data'!G153)))</f>
        <v/>
      </c>
      <c r="CE159" s="275" t="str">
        <f ca="true">+IF(OFFSET('Water Data'!$H$27,0,10*ROW('Water Data'!H153))="","",OFFSET('Water Data'!$H$27,0,10*ROW('Water Data'!H153)))</f>
        <v/>
      </c>
      <c r="CF159" s="275" t="str">
        <f ca="true">+IF(OFFSET('Water Data'!$H$28,0,10*ROW('Water Data'!H153))="","",OFFSET('Water Data'!$H$28,0,10*ROW('Water Data'!H153)))</f>
        <v/>
      </c>
      <c r="CG159" s="275" t="str">
        <f ca="true">+IF(OFFSET('Water Data'!$H$29,0,10*ROW('Water Data'!H153))="","",OFFSET('Water Data'!$H$29,0,10*ROW('Water Data'!H153)))</f>
        <v/>
      </c>
      <c r="CH159" s="275" t="str">
        <f ca="true">+IF(OFFSET('Water Data'!$I$27,0,10*ROW('Water Data'!I153))="","",OFFSET('Water Data'!$I$27,0,10*ROW('Water Data'!I153)))</f>
        <v/>
      </c>
      <c r="CI159" s="275" t="str">
        <f ca="true">+IF(OFFSET('Water Data'!$I$28,0,10*ROW('Water Data'!I153))="","",OFFSET('Water Data'!$I$28,0,10*ROW('Water Data'!I153)))</f>
        <v/>
      </c>
      <c r="CJ159" s="275" t="str">
        <f ca="true">+IF(OFFSET('Water Data'!$I$29,0,10*ROW('Water Data'!I153))="","",OFFSET('Water Data'!$I$29,0,10*ROW('Water Data'!I153)))</f>
        <v/>
      </c>
      <c r="CK159" s="275" t="str">
        <f ca="true">+IF(OFFSET('Sanitation Data'!$D$28,0,10*ROW('Sanitation Data'!D153))="","",OFFSET('Sanitation Data'!$D$28,0,10*ROW('Sanitation Data'!D153)))</f>
        <v/>
      </c>
      <c r="CL159" s="275" t="str">
        <f ca="true">+IF(OFFSET('Sanitation Data'!$D$29,0,10*ROW('Sanitation Data'!D153))="","",OFFSET('Sanitation Data'!$D$29,0,10*ROW('Sanitation Data'!D153)))</f>
        <v/>
      </c>
      <c r="CM159" s="275" t="str">
        <f ca="true">+IF(OFFSET('Sanitation Data'!$D$30,0,10*ROW('Sanitation Data'!D153))="","",OFFSET('Sanitation Data'!$D$30,0,10*ROW('Sanitation Data'!D153)))</f>
        <v/>
      </c>
      <c r="CN159" s="275" t="str">
        <f ca="true">+IF(OFFSET('Sanitation Data'!$D$31,0,10*ROW('Sanitation Data'!D153))="","",OFFSET('Sanitation Data'!$D$31,0,10*ROW('Sanitation Data'!D153)))</f>
        <v/>
      </c>
      <c r="CO159" s="275" t="str">
        <f ca="true">+IF(OFFSET('Sanitation Data'!$D$32,0,10*ROW('Sanitation Data'!D153))="","",OFFSET('Sanitation Data'!$D$32,0,10*ROW('Sanitation Data'!D153)))</f>
        <v/>
      </c>
      <c r="CP159" s="275" t="str">
        <f ca="true">+IF(OFFSET('Sanitation Data'!$E$28,0,10*ROW('Sanitation Data'!E153))="","",OFFSET('Sanitation Data'!$E$28,0,10*ROW('Sanitation Data'!E153)))</f>
        <v/>
      </c>
      <c r="CQ159" s="275" t="str">
        <f ca="true">+IF(OFFSET('Sanitation Data'!$E$29,0,10*ROW('Sanitation Data'!E153))="","",OFFSET('Sanitation Data'!$E$29,0,10*ROW('Sanitation Data'!E153)))</f>
        <v/>
      </c>
      <c r="CR159" s="275" t="str">
        <f ca="true">+IF(OFFSET('Sanitation Data'!$E$30,0,10*ROW('Sanitation Data'!E153))="","",OFFSET('Sanitation Data'!$E$30,0,10*ROW('Sanitation Data'!E153)))</f>
        <v/>
      </c>
      <c r="CS159" s="275" t="str">
        <f ca="true">+IF(OFFSET('Sanitation Data'!$E$31,0,10*ROW('Sanitation Data'!E153))="","",OFFSET('Sanitation Data'!$E$31,0,10*ROW('Sanitation Data'!E153)))</f>
        <v/>
      </c>
      <c r="CT159" s="275" t="str">
        <f ca="true">+IF(OFFSET('Sanitation Data'!$E$32,0,10*ROW('Sanitation Data'!E153))="","",OFFSET('Sanitation Data'!$E$32,0,10*ROW('Sanitation Data'!E153)))</f>
        <v/>
      </c>
      <c r="CU159" s="275" t="str">
        <f ca="true">+IF(OFFSET('Sanitation Data'!$F$28,0,10*ROW('Sanitation Data'!F153))="","",OFFSET('Sanitation Data'!$F$28,0,10*ROW('Sanitation Data'!F153)))</f>
        <v/>
      </c>
      <c r="CV159" s="275" t="str">
        <f ca="true">+IF(OFFSET('Sanitation Data'!$F$29,0,10*ROW('Sanitation Data'!F153))="","",OFFSET('Sanitation Data'!$F$29,0,10*ROW('Sanitation Data'!F153)))</f>
        <v/>
      </c>
      <c r="CW159" s="275" t="str">
        <f ca="true">+IF(OFFSET('Sanitation Data'!$F$30,0,10*ROW('Sanitation Data'!F153))="","",OFFSET('Sanitation Data'!$F$30,0,10*ROW('Sanitation Data'!F153)))</f>
        <v/>
      </c>
      <c r="CX159" s="275" t="str">
        <f ca="true">+IF(OFFSET('Sanitation Data'!$F$31,0,10*ROW('Sanitation Data'!F153))="","",OFFSET('Sanitation Data'!$F$31,0,10*ROW('Sanitation Data'!F153)))</f>
        <v/>
      </c>
      <c r="CY159" s="275" t="str">
        <f ca="true">+IF(OFFSET('Sanitation Data'!$F$32,0,10*ROW('Sanitation Data'!F153))="","",OFFSET('Sanitation Data'!$F$32,0,10*ROW('Sanitation Data'!F153)))</f>
        <v/>
      </c>
      <c r="CZ159" s="275" t="str">
        <f ca="true">+IF(OFFSET('Sanitation Data'!$G$28,0,10*ROW('Sanitation Data'!G153))="","",OFFSET('Sanitation Data'!$G$28,0,10*ROW('Sanitation Data'!G153)))</f>
        <v/>
      </c>
      <c r="DA159" s="275" t="str">
        <f ca="true">+IF(OFFSET('Sanitation Data'!$G$29,0,10*ROW('Sanitation Data'!G153))="","",OFFSET('Sanitation Data'!$G$29,0,10*ROW('Sanitation Data'!G153)))</f>
        <v/>
      </c>
      <c r="DB159" s="275" t="str">
        <f ca="true">+IF(OFFSET('Sanitation Data'!$G$30,0,10*ROW('Sanitation Data'!G153))="","",OFFSET('Sanitation Data'!$G$30,0,10*ROW('Sanitation Data'!G153)))</f>
        <v/>
      </c>
      <c r="DC159" s="275" t="str">
        <f ca="true">+IF(OFFSET('Sanitation Data'!$G$31,0,10*ROW('Sanitation Data'!G153))="","",OFFSET('Sanitation Data'!$G$31,0,10*ROW('Sanitation Data'!G153)))</f>
        <v/>
      </c>
      <c r="DD159" s="275" t="str">
        <f ca="true">+IF(OFFSET('Sanitation Data'!$G$32,0,10*ROW('Sanitation Data'!G153))="","",OFFSET('Sanitation Data'!$G$32,0,10*ROW('Sanitation Data'!G153)))</f>
        <v/>
      </c>
      <c r="DE159" s="275" t="str">
        <f ca="true">+IF(OFFSET('Sanitation Data'!$H$28,0,10*ROW('Sanitation Data'!H153))="","",OFFSET('Sanitation Data'!$H$28,0,10*ROW('Sanitation Data'!H153)))</f>
        <v/>
      </c>
      <c r="DF159" s="275" t="str">
        <f ca="true">+IF(OFFSET('Sanitation Data'!$H$29,0,10*ROW('Sanitation Data'!H153))="","",OFFSET('Sanitation Data'!$H$29,0,10*ROW('Sanitation Data'!H153)))</f>
        <v/>
      </c>
      <c r="DG159" s="275" t="str">
        <f ca="true">+IF(OFFSET('Sanitation Data'!$H$30,0,10*ROW('Sanitation Data'!H153))="","",OFFSET('Sanitation Data'!$H$30,0,10*ROW('Sanitation Data'!H153)))</f>
        <v/>
      </c>
      <c r="DH159" s="275" t="str">
        <f ca="true">+IF(OFFSET('Sanitation Data'!$H$31,0,10*ROW('Sanitation Data'!H153))="","",OFFSET('Sanitation Data'!$H$31,0,10*ROW('Sanitation Data'!H153)))</f>
        <v/>
      </c>
      <c r="DI159" s="275" t="str">
        <f ca="true">+IF(OFFSET('Sanitation Data'!$H$32,0,10*ROW('Sanitation Data'!H153))="","",OFFSET('Sanitation Data'!$H$32,0,10*ROW('Sanitation Data'!H153)))</f>
        <v/>
      </c>
      <c r="DJ159" s="275" t="str">
        <f ca="true">+IF(OFFSET('Sanitation Data'!$I$28,0,10*ROW('Sanitation Data'!I153))="","",OFFSET('Sanitation Data'!$I$28,0,10*ROW('Sanitation Data'!I153)))</f>
        <v/>
      </c>
      <c r="DK159" s="275" t="str">
        <f ca="true">+IF(OFFSET('Sanitation Data'!$I$29,0,10*ROW('Sanitation Data'!I153))="","",OFFSET('Sanitation Data'!$I$29,0,10*ROW('Sanitation Data'!I153)))</f>
        <v/>
      </c>
      <c r="DL159" s="275" t="str">
        <f ca="true">+IF(OFFSET('Sanitation Data'!$I$30,0,10*ROW('Sanitation Data'!I153))="","",OFFSET('Sanitation Data'!$I$30,0,10*ROW('Sanitation Data'!I153)))</f>
        <v/>
      </c>
      <c r="DM159" s="275" t="str">
        <f ca="true">+IF(OFFSET('Sanitation Data'!$I$31,0,10*ROW('Sanitation Data'!I153))="","",OFFSET('Sanitation Data'!$I$31,0,10*ROW('Sanitation Data'!I153)))</f>
        <v/>
      </c>
      <c r="DN159" s="275" t="str">
        <f ca="true">+IF(OFFSET('Sanitation Data'!$I$32,0,10*ROW('Sanitation Data'!I153))="","",OFFSET('Sanitation Data'!$I$32,0,10*ROW('Sanitation Data'!I153)))</f>
        <v/>
      </c>
      <c r="DO159" s="275" t="str">
        <f ca="true">+IF(OFFSET('Hygiene Data'!$D$11,0,10*ROW('Hygiene Data'!D153))="","",OFFSET('Hygiene Data'!$D$11,0,10*ROW('Hygiene Data'!D153)))</f>
        <v/>
      </c>
      <c r="DP159" s="275" t="str">
        <f ca="true">+IF(OFFSET('Hygiene Data'!$D$12,0,10*ROW('Hygiene Data'!D153))="","",OFFSET('Hygiene Data'!$D$12,0,10*ROW('Hygiene Data'!D153)))</f>
        <v/>
      </c>
      <c r="DQ159" s="275" t="str">
        <f ca="true">+IF(OFFSET('Hygiene Data'!$D$13,0,10*ROW('Hygiene Data'!D153))="","",OFFSET('Hygiene Data'!$D$13,0,10*ROW('Hygiene Data'!D153)))</f>
        <v/>
      </c>
      <c r="DR159" s="275" t="str">
        <f ca="true">+IF(OFFSET('Hygiene Data'!$E$11,0,10*ROW('Hygiene Data'!E153))="","",OFFSET('Hygiene Data'!$E$11,0,10*ROW('Hygiene Data'!E153)))</f>
        <v/>
      </c>
      <c r="DS159" s="275" t="str">
        <f ca="true">+IF(OFFSET('Hygiene Data'!$E$12,0,10*ROW('Hygiene Data'!E153))="","",OFFSET('Hygiene Data'!$E$12,0,10*ROW('Hygiene Data'!E153)))</f>
        <v/>
      </c>
      <c r="DT159" s="275" t="str">
        <f ca="true">+IF(OFFSET('Hygiene Data'!$E$13,0,10*ROW('Hygiene Data'!E153))="","",OFFSET('Hygiene Data'!$E$13,0,10*ROW('Hygiene Data'!E153)))</f>
        <v/>
      </c>
      <c r="DU159" s="275" t="str">
        <f ca="true">+IF(OFFSET('Hygiene Data'!$F$11,0,10*ROW('Hygiene Data'!F153))="","",OFFSET('Hygiene Data'!$F$11,0,10*ROW('Hygiene Data'!F153)))</f>
        <v/>
      </c>
      <c r="DV159" s="275" t="str">
        <f ca="true">+IF(OFFSET('Hygiene Data'!$F$12,0,10*ROW('Hygiene Data'!F153))="","",OFFSET('Hygiene Data'!$F$12,0,10*ROW('Hygiene Data'!F153)))</f>
        <v/>
      </c>
      <c r="DW159" s="275" t="str">
        <f ca="true">+IF(OFFSET('Hygiene Data'!$F$13,0,10*ROW('Hygiene Data'!F153))="","",OFFSET('Hygiene Data'!$F$13,0,10*ROW('Hygiene Data'!F153)))</f>
        <v/>
      </c>
      <c r="DX159" s="275" t="str">
        <f ca="true">+IF(OFFSET('Hygiene Data'!$G$11,0,10*ROW('Hygiene Data'!G153))="","",OFFSET('Hygiene Data'!$G$11,0,10*ROW('Hygiene Data'!G153)))</f>
        <v/>
      </c>
      <c r="DY159" s="275" t="str">
        <f ca="true">+IF(OFFSET('Hygiene Data'!$G$12,0,10*ROW('Hygiene Data'!G153))="","",OFFSET('Hygiene Data'!$G$12,0,10*ROW('Hygiene Data'!G153)))</f>
        <v/>
      </c>
      <c r="DZ159" s="275" t="str">
        <f ca="true">+IF(OFFSET('Hygiene Data'!$G$13,0,10*ROW('Hygiene Data'!G153))="","",OFFSET('Hygiene Data'!$G$13,0,10*ROW('Hygiene Data'!G153)))</f>
        <v/>
      </c>
      <c r="EA159" s="275" t="str">
        <f ca="true">+IF(OFFSET('Hygiene Data'!$H$11,0,10*ROW('Hygiene Data'!H153))="","",OFFSET('Hygiene Data'!$H$11,0,10*ROW('Hygiene Data'!H153)))</f>
        <v/>
      </c>
      <c r="EB159" s="275" t="str">
        <f ca="true">+IF(OFFSET('Hygiene Data'!$H$12,0,10*ROW('Hygiene Data'!H153))="","",OFFSET('Hygiene Data'!$H$12,0,10*ROW('Hygiene Data'!H153)))</f>
        <v/>
      </c>
      <c r="EC159" s="275" t="str">
        <f ca="true">+IF(OFFSET('Hygiene Data'!$H$13,0,10*ROW('Hygiene Data'!H153))="","",OFFSET('Hygiene Data'!$H$13,0,10*ROW('Hygiene Data'!H153)))</f>
        <v/>
      </c>
      <c r="ED159" s="275" t="str">
        <f ca="true">+IF(OFFSET('Hygiene Data'!$I$11,0,10*ROW('Hygiene Data'!I153))="","",OFFSET('Hygiene Data'!$I$11,0,10*ROW('Hygiene Data'!I153)))</f>
        <v/>
      </c>
      <c r="EE159" s="275" t="str">
        <f ca="true">+IF(OFFSET('Hygiene Data'!$I$12,0,10*ROW('Hygiene Data'!I153))="","",OFFSET('Hygiene Data'!$I$12,0,10*ROW('Hygiene Data'!I153)))</f>
        <v/>
      </c>
      <c r="EF159" s="275"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1"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5"/>
      <c r="BS160" s="275" t="str">
        <f ca="true">+IF(OFFSET('Water Data'!$D$27,0,10*ROW('Water Data'!D154))="","",OFFSET('Water Data'!$D$27,0,10*ROW('Water Data'!D154)))</f>
        <v/>
      </c>
      <c r="BT160" s="275" t="str">
        <f ca="true">+IF(OFFSET('Water Data'!$D$28,0,10*ROW('Water Data'!D154))="","",OFFSET('Water Data'!$D$28,0,10*ROW('Water Data'!D154)))</f>
        <v/>
      </c>
      <c r="BU160" s="275" t="str">
        <f ca="true">+IF(OFFSET('Water Data'!$D$29,0,10*ROW('Water Data'!D154))="","",OFFSET('Water Data'!$D$29,0,10*ROW('Water Data'!D154)))</f>
        <v/>
      </c>
      <c r="BV160" s="275" t="str">
        <f ca="true">+IF(OFFSET('Water Data'!$E$27,0,10*ROW('Water Data'!E154))="","",OFFSET('Water Data'!$E$27,0,10*ROW('Water Data'!E154)))</f>
        <v/>
      </c>
      <c r="BW160" s="275" t="str">
        <f ca="true">+IF(OFFSET('Water Data'!$E$28,0,10*ROW('Water Data'!E154))="","",OFFSET('Water Data'!$E$28,0,10*ROW('Water Data'!E154)))</f>
        <v/>
      </c>
      <c r="BX160" s="275" t="str">
        <f ca="true">+IF(OFFSET('Water Data'!$E$29,0,10*ROW('Water Data'!E154))="","",OFFSET('Water Data'!$E$29,0,10*ROW('Water Data'!E154)))</f>
        <v/>
      </c>
      <c r="BY160" s="275" t="str">
        <f ca="true">+IF(OFFSET('Water Data'!$F$27,0,10*ROW('Water Data'!F154))="","",OFFSET('Water Data'!$F$27,0,10*ROW('Water Data'!F154)))</f>
        <v/>
      </c>
      <c r="BZ160" s="275" t="str">
        <f ca="true">+IF(OFFSET('Water Data'!$F$28,0,10*ROW('Water Data'!F154))="","",OFFSET('Water Data'!$F$28,0,10*ROW('Water Data'!F154)))</f>
        <v/>
      </c>
      <c r="CA160" s="275" t="str">
        <f ca="true">+IF(OFFSET('Water Data'!$F$29,0,10*ROW('Water Data'!F154))="","",OFFSET('Water Data'!$F$29,0,10*ROW('Water Data'!F154)))</f>
        <v/>
      </c>
      <c r="CB160" s="275" t="str">
        <f ca="true">+IF(OFFSET('Water Data'!$G$27,0,10*ROW('Water Data'!G154))="","",OFFSET('Water Data'!$G$27,0,10*ROW('Water Data'!G154)))</f>
        <v/>
      </c>
      <c r="CC160" s="275" t="str">
        <f ca="true">+IF(OFFSET('Water Data'!$G$28,0,10*ROW('Water Data'!G154))="","",OFFSET('Water Data'!$G$28,0,10*ROW('Water Data'!G154)))</f>
        <v/>
      </c>
      <c r="CD160" s="275" t="str">
        <f ca="true">+IF(OFFSET('Water Data'!$G$29,0,10*ROW('Water Data'!G154))="","",OFFSET('Water Data'!$G$29,0,10*ROW('Water Data'!G154)))</f>
        <v/>
      </c>
      <c r="CE160" s="275" t="str">
        <f ca="true">+IF(OFFSET('Water Data'!$H$27,0,10*ROW('Water Data'!H154))="","",OFFSET('Water Data'!$H$27,0,10*ROW('Water Data'!H154)))</f>
        <v/>
      </c>
      <c r="CF160" s="275" t="str">
        <f ca="true">+IF(OFFSET('Water Data'!$H$28,0,10*ROW('Water Data'!H154))="","",OFFSET('Water Data'!$H$28,0,10*ROW('Water Data'!H154)))</f>
        <v/>
      </c>
      <c r="CG160" s="275" t="str">
        <f ca="true">+IF(OFFSET('Water Data'!$H$29,0,10*ROW('Water Data'!H154))="","",OFFSET('Water Data'!$H$29,0,10*ROW('Water Data'!H154)))</f>
        <v/>
      </c>
      <c r="CH160" s="275" t="str">
        <f ca="true">+IF(OFFSET('Water Data'!$I$27,0,10*ROW('Water Data'!I154))="","",OFFSET('Water Data'!$I$27,0,10*ROW('Water Data'!I154)))</f>
        <v/>
      </c>
      <c r="CI160" s="275" t="str">
        <f ca="true">+IF(OFFSET('Water Data'!$I$28,0,10*ROW('Water Data'!I154))="","",OFFSET('Water Data'!$I$28,0,10*ROW('Water Data'!I154)))</f>
        <v/>
      </c>
      <c r="CJ160" s="275" t="str">
        <f ca="true">+IF(OFFSET('Water Data'!$I$29,0,10*ROW('Water Data'!I154))="","",OFFSET('Water Data'!$I$29,0,10*ROW('Water Data'!I154)))</f>
        <v/>
      </c>
      <c r="CK160" s="275" t="str">
        <f ca="true">+IF(OFFSET('Sanitation Data'!$D$28,0,10*ROW('Sanitation Data'!D154))="","",OFFSET('Sanitation Data'!$D$28,0,10*ROW('Sanitation Data'!D154)))</f>
        <v/>
      </c>
      <c r="CL160" s="275" t="str">
        <f ca="true">+IF(OFFSET('Sanitation Data'!$D$29,0,10*ROW('Sanitation Data'!D154))="","",OFFSET('Sanitation Data'!$D$29,0,10*ROW('Sanitation Data'!D154)))</f>
        <v/>
      </c>
      <c r="CM160" s="275" t="str">
        <f ca="true">+IF(OFFSET('Sanitation Data'!$D$30,0,10*ROW('Sanitation Data'!D154))="","",OFFSET('Sanitation Data'!$D$30,0,10*ROW('Sanitation Data'!D154)))</f>
        <v/>
      </c>
      <c r="CN160" s="275" t="str">
        <f ca="true">+IF(OFFSET('Sanitation Data'!$D$31,0,10*ROW('Sanitation Data'!D154))="","",OFFSET('Sanitation Data'!$D$31,0,10*ROW('Sanitation Data'!D154)))</f>
        <v/>
      </c>
      <c r="CO160" s="275" t="str">
        <f ca="true">+IF(OFFSET('Sanitation Data'!$D$32,0,10*ROW('Sanitation Data'!D154))="","",OFFSET('Sanitation Data'!$D$32,0,10*ROW('Sanitation Data'!D154)))</f>
        <v/>
      </c>
      <c r="CP160" s="275" t="str">
        <f ca="true">+IF(OFFSET('Sanitation Data'!$E$28,0,10*ROW('Sanitation Data'!E154))="","",OFFSET('Sanitation Data'!$E$28,0,10*ROW('Sanitation Data'!E154)))</f>
        <v/>
      </c>
      <c r="CQ160" s="275" t="str">
        <f ca="true">+IF(OFFSET('Sanitation Data'!$E$29,0,10*ROW('Sanitation Data'!E154))="","",OFFSET('Sanitation Data'!$E$29,0,10*ROW('Sanitation Data'!E154)))</f>
        <v/>
      </c>
      <c r="CR160" s="275" t="str">
        <f ca="true">+IF(OFFSET('Sanitation Data'!$E$30,0,10*ROW('Sanitation Data'!E154))="","",OFFSET('Sanitation Data'!$E$30,0,10*ROW('Sanitation Data'!E154)))</f>
        <v/>
      </c>
      <c r="CS160" s="275" t="str">
        <f ca="true">+IF(OFFSET('Sanitation Data'!$E$31,0,10*ROW('Sanitation Data'!E154))="","",OFFSET('Sanitation Data'!$E$31,0,10*ROW('Sanitation Data'!E154)))</f>
        <v/>
      </c>
      <c r="CT160" s="275" t="str">
        <f ca="true">+IF(OFFSET('Sanitation Data'!$E$32,0,10*ROW('Sanitation Data'!E154))="","",OFFSET('Sanitation Data'!$E$32,0,10*ROW('Sanitation Data'!E154)))</f>
        <v/>
      </c>
      <c r="CU160" s="275" t="str">
        <f ca="true">+IF(OFFSET('Sanitation Data'!$F$28,0,10*ROW('Sanitation Data'!F154))="","",OFFSET('Sanitation Data'!$F$28,0,10*ROW('Sanitation Data'!F154)))</f>
        <v/>
      </c>
      <c r="CV160" s="275" t="str">
        <f ca="true">+IF(OFFSET('Sanitation Data'!$F$29,0,10*ROW('Sanitation Data'!F154))="","",OFFSET('Sanitation Data'!$F$29,0,10*ROW('Sanitation Data'!F154)))</f>
        <v/>
      </c>
      <c r="CW160" s="275" t="str">
        <f ca="true">+IF(OFFSET('Sanitation Data'!$F$30,0,10*ROW('Sanitation Data'!F154))="","",OFFSET('Sanitation Data'!$F$30,0,10*ROW('Sanitation Data'!F154)))</f>
        <v/>
      </c>
      <c r="CX160" s="275" t="str">
        <f ca="true">+IF(OFFSET('Sanitation Data'!$F$31,0,10*ROW('Sanitation Data'!F154))="","",OFFSET('Sanitation Data'!$F$31,0,10*ROW('Sanitation Data'!F154)))</f>
        <v/>
      </c>
      <c r="CY160" s="275" t="str">
        <f ca="true">+IF(OFFSET('Sanitation Data'!$F$32,0,10*ROW('Sanitation Data'!F154))="","",OFFSET('Sanitation Data'!$F$32,0,10*ROW('Sanitation Data'!F154)))</f>
        <v/>
      </c>
      <c r="CZ160" s="275" t="str">
        <f ca="true">+IF(OFFSET('Sanitation Data'!$G$28,0,10*ROW('Sanitation Data'!G154))="","",OFFSET('Sanitation Data'!$G$28,0,10*ROW('Sanitation Data'!G154)))</f>
        <v/>
      </c>
      <c r="DA160" s="275" t="str">
        <f ca="true">+IF(OFFSET('Sanitation Data'!$G$29,0,10*ROW('Sanitation Data'!G154))="","",OFFSET('Sanitation Data'!$G$29,0,10*ROW('Sanitation Data'!G154)))</f>
        <v/>
      </c>
      <c r="DB160" s="275" t="str">
        <f ca="true">+IF(OFFSET('Sanitation Data'!$G$30,0,10*ROW('Sanitation Data'!G154))="","",OFFSET('Sanitation Data'!$G$30,0,10*ROW('Sanitation Data'!G154)))</f>
        <v/>
      </c>
      <c r="DC160" s="275" t="str">
        <f ca="true">+IF(OFFSET('Sanitation Data'!$G$31,0,10*ROW('Sanitation Data'!G154))="","",OFFSET('Sanitation Data'!$G$31,0,10*ROW('Sanitation Data'!G154)))</f>
        <v/>
      </c>
      <c r="DD160" s="275" t="str">
        <f ca="true">+IF(OFFSET('Sanitation Data'!$G$32,0,10*ROW('Sanitation Data'!G154))="","",OFFSET('Sanitation Data'!$G$32,0,10*ROW('Sanitation Data'!G154)))</f>
        <v/>
      </c>
      <c r="DE160" s="275" t="str">
        <f ca="true">+IF(OFFSET('Sanitation Data'!$H$28,0,10*ROW('Sanitation Data'!H154))="","",OFFSET('Sanitation Data'!$H$28,0,10*ROW('Sanitation Data'!H154)))</f>
        <v/>
      </c>
      <c r="DF160" s="275" t="str">
        <f ca="true">+IF(OFFSET('Sanitation Data'!$H$29,0,10*ROW('Sanitation Data'!H154))="","",OFFSET('Sanitation Data'!$H$29,0,10*ROW('Sanitation Data'!H154)))</f>
        <v/>
      </c>
      <c r="DG160" s="275" t="str">
        <f ca="true">+IF(OFFSET('Sanitation Data'!$H$30,0,10*ROW('Sanitation Data'!H154))="","",OFFSET('Sanitation Data'!$H$30,0,10*ROW('Sanitation Data'!H154)))</f>
        <v/>
      </c>
      <c r="DH160" s="275" t="str">
        <f ca="true">+IF(OFFSET('Sanitation Data'!$H$31,0,10*ROW('Sanitation Data'!H154))="","",OFFSET('Sanitation Data'!$H$31,0,10*ROW('Sanitation Data'!H154)))</f>
        <v/>
      </c>
      <c r="DI160" s="275" t="str">
        <f ca="true">+IF(OFFSET('Sanitation Data'!$H$32,0,10*ROW('Sanitation Data'!H154))="","",OFFSET('Sanitation Data'!$H$32,0,10*ROW('Sanitation Data'!H154)))</f>
        <v/>
      </c>
      <c r="DJ160" s="275" t="str">
        <f ca="true">+IF(OFFSET('Sanitation Data'!$I$28,0,10*ROW('Sanitation Data'!I154))="","",OFFSET('Sanitation Data'!$I$28,0,10*ROW('Sanitation Data'!I154)))</f>
        <v/>
      </c>
      <c r="DK160" s="275" t="str">
        <f ca="true">+IF(OFFSET('Sanitation Data'!$I$29,0,10*ROW('Sanitation Data'!I154))="","",OFFSET('Sanitation Data'!$I$29,0,10*ROW('Sanitation Data'!I154)))</f>
        <v/>
      </c>
      <c r="DL160" s="275" t="str">
        <f ca="true">+IF(OFFSET('Sanitation Data'!$I$30,0,10*ROW('Sanitation Data'!I154))="","",OFFSET('Sanitation Data'!$I$30,0,10*ROW('Sanitation Data'!I154)))</f>
        <v/>
      </c>
      <c r="DM160" s="275" t="str">
        <f ca="true">+IF(OFFSET('Sanitation Data'!$I$31,0,10*ROW('Sanitation Data'!I154))="","",OFFSET('Sanitation Data'!$I$31,0,10*ROW('Sanitation Data'!I154)))</f>
        <v/>
      </c>
      <c r="DN160" s="275" t="str">
        <f ca="true">+IF(OFFSET('Sanitation Data'!$I$32,0,10*ROW('Sanitation Data'!I154))="","",OFFSET('Sanitation Data'!$I$32,0,10*ROW('Sanitation Data'!I154)))</f>
        <v/>
      </c>
      <c r="DO160" s="275" t="str">
        <f ca="true">+IF(OFFSET('Hygiene Data'!$D$11,0,10*ROW('Hygiene Data'!D154))="","",OFFSET('Hygiene Data'!$D$11,0,10*ROW('Hygiene Data'!D154)))</f>
        <v/>
      </c>
      <c r="DP160" s="275" t="str">
        <f ca="true">+IF(OFFSET('Hygiene Data'!$D$12,0,10*ROW('Hygiene Data'!D154))="","",OFFSET('Hygiene Data'!$D$12,0,10*ROW('Hygiene Data'!D154)))</f>
        <v/>
      </c>
      <c r="DQ160" s="275" t="str">
        <f ca="true">+IF(OFFSET('Hygiene Data'!$D$13,0,10*ROW('Hygiene Data'!D154))="","",OFFSET('Hygiene Data'!$D$13,0,10*ROW('Hygiene Data'!D154)))</f>
        <v/>
      </c>
      <c r="DR160" s="275" t="str">
        <f ca="true">+IF(OFFSET('Hygiene Data'!$E$11,0,10*ROW('Hygiene Data'!E154))="","",OFFSET('Hygiene Data'!$E$11,0,10*ROW('Hygiene Data'!E154)))</f>
        <v/>
      </c>
      <c r="DS160" s="275" t="str">
        <f ca="true">+IF(OFFSET('Hygiene Data'!$E$12,0,10*ROW('Hygiene Data'!E154))="","",OFFSET('Hygiene Data'!$E$12,0,10*ROW('Hygiene Data'!E154)))</f>
        <v/>
      </c>
      <c r="DT160" s="275" t="str">
        <f ca="true">+IF(OFFSET('Hygiene Data'!$E$13,0,10*ROW('Hygiene Data'!E154))="","",OFFSET('Hygiene Data'!$E$13,0,10*ROW('Hygiene Data'!E154)))</f>
        <v/>
      </c>
      <c r="DU160" s="275" t="str">
        <f ca="true">+IF(OFFSET('Hygiene Data'!$F$11,0,10*ROW('Hygiene Data'!F154))="","",OFFSET('Hygiene Data'!$F$11,0,10*ROW('Hygiene Data'!F154)))</f>
        <v/>
      </c>
      <c r="DV160" s="275" t="str">
        <f ca="true">+IF(OFFSET('Hygiene Data'!$F$12,0,10*ROW('Hygiene Data'!F154))="","",OFFSET('Hygiene Data'!$F$12,0,10*ROW('Hygiene Data'!F154)))</f>
        <v/>
      </c>
      <c r="DW160" s="275" t="str">
        <f ca="true">+IF(OFFSET('Hygiene Data'!$F$13,0,10*ROW('Hygiene Data'!F154))="","",OFFSET('Hygiene Data'!$F$13,0,10*ROW('Hygiene Data'!F154)))</f>
        <v/>
      </c>
      <c r="DX160" s="275" t="str">
        <f ca="true">+IF(OFFSET('Hygiene Data'!$G$11,0,10*ROW('Hygiene Data'!G154))="","",OFFSET('Hygiene Data'!$G$11,0,10*ROW('Hygiene Data'!G154)))</f>
        <v/>
      </c>
      <c r="DY160" s="275" t="str">
        <f ca="true">+IF(OFFSET('Hygiene Data'!$G$12,0,10*ROW('Hygiene Data'!G154))="","",OFFSET('Hygiene Data'!$G$12,0,10*ROW('Hygiene Data'!G154)))</f>
        <v/>
      </c>
      <c r="DZ160" s="275" t="str">
        <f ca="true">+IF(OFFSET('Hygiene Data'!$G$13,0,10*ROW('Hygiene Data'!G154))="","",OFFSET('Hygiene Data'!$G$13,0,10*ROW('Hygiene Data'!G154)))</f>
        <v/>
      </c>
      <c r="EA160" s="275" t="str">
        <f ca="true">+IF(OFFSET('Hygiene Data'!$H$11,0,10*ROW('Hygiene Data'!H154))="","",OFFSET('Hygiene Data'!$H$11,0,10*ROW('Hygiene Data'!H154)))</f>
        <v/>
      </c>
      <c r="EB160" s="275" t="str">
        <f ca="true">+IF(OFFSET('Hygiene Data'!$H$12,0,10*ROW('Hygiene Data'!H154))="","",OFFSET('Hygiene Data'!$H$12,0,10*ROW('Hygiene Data'!H154)))</f>
        <v/>
      </c>
      <c r="EC160" s="275" t="str">
        <f ca="true">+IF(OFFSET('Hygiene Data'!$H$13,0,10*ROW('Hygiene Data'!H154))="","",OFFSET('Hygiene Data'!$H$13,0,10*ROW('Hygiene Data'!H154)))</f>
        <v/>
      </c>
      <c r="ED160" s="275" t="str">
        <f ca="true">+IF(OFFSET('Hygiene Data'!$I$11,0,10*ROW('Hygiene Data'!I154))="","",OFFSET('Hygiene Data'!$I$11,0,10*ROW('Hygiene Data'!I154)))</f>
        <v/>
      </c>
      <c r="EE160" s="275" t="str">
        <f ca="true">+IF(OFFSET('Hygiene Data'!$I$12,0,10*ROW('Hygiene Data'!I154))="","",OFFSET('Hygiene Data'!$I$12,0,10*ROW('Hygiene Data'!I154)))</f>
        <v/>
      </c>
      <c r="EF160" s="275"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1"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5"/>
      <c r="BS161" s="275" t="str">
        <f ca="true">+IF(OFFSET('Water Data'!$D$27,0,10*ROW('Water Data'!D155))="","",OFFSET('Water Data'!$D$27,0,10*ROW('Water Data'!D155)))</f>
        <v/>
      </c>
      <c r="BT161" s="275" t="str">
        <f ca="true">+IF(OFFSET('Water Data'!$D$28,0,10*ROW('Water Data'!D155))="","",OFFSET('Water Data'!$D$28,0,10*ROW('Water Data'!D155)))</f>
        <v/>
      </c>
      <c r="BU161" s="275" t="str">
        <f ca="true">+IF(OFFSET('Water Data'!$D$29,0,10*ROW('Water Data'!D155))="","",OFFSET('Water Data'!$D$29,0,10*ROW('Water Data'!D155)))</f>
        <v/>
      </c>
      <c r="BV161" s="275" t="str">
        <f ca="true">+IF(OFFSET('Water Data'!$E$27,0,10*ROW('Water Data'!E155))="","",OFFSET('Water Data'!$E$27,0,10*ROW('Water Data'!E155)))</f>
        <v/>
      </c>
      <c r="BW161" s="275" t="str">
        <f ca="true">+IF(OFFSET('Water Data'!$E$28,0,10*ROW('Water Data'!E155))="","",OFFSET('Water Data'!$E$28,0,10*ROW('Water Data'!E155)))</f>
        <v/>
      </c>
      <c r="BX161" s="275" t="str">
        <f ca="true">+IF(OFFSET('Water Data'!$E$29,0,10*ROW('Water Data'!E155))="","",OFFSET('Water Data'!$E$29,0,10*ROW('Water Data'!E155)))</f>
        <v/>
      </c>
      <c r="BY161" s="275" t="str">
        <f ca="true">+IF(OFFSET('Water Data'!$F$27,0,10*ROW('Water Data'!F155))="","",OFFSET('Water Data'!$F$27,0,10*ROW('Water Data'!F155)))</f>
        <v/>
      </c>
      <c r="BZ161" s="275" t="str">
        <f ca="true">+IF(OFFSET('Water Data'!$F$28,0,10*ROW('Water Data'!F155))="","",OFFSET('Water Data'!$F$28,0,10*ROW('Water Data'!F155)))</f>
        <v/>
      </c>
      <c r="CA161" s="275" t="str">
        <f ca="true">+IF(OFFSET('Water Data'!$F$29,0,10*ROW('Water Data'!F155))="","",OFFSET('Water Data'!$F$29,0,10*ROW('Water Data'!F155)))</f>
        <v/>
      </c>
      <c r="CB161" s="275" t="str">
        <f ca="true">+IF(OFFSET('Water Data'!$G$27,0,10*ROW('Water Data'!G155))="","",OFFSET('Water Data'!$G$27,0,10*ROW('Water Data'!G155)))</f>
        <v/>
      </c>
      <c r="CC161" s="275" t="str">
        <f ca="true">+IF(OFFSET('Water Data'!$G$28,0,10*ROW('Water Data'!G155))="","",OFFSET('Water Data'!$G$28,0,10*ROW('Water Data'!G155)))</f>
        <v/>
      </c>
      <c r="CD161" s="275" t="str">
        <f ca="true">+IF(OFFSET('Water Data'!$G$29,0,10*ROW('Water Data'!G155))="","",OFFSET('Water Data'!$G$29,0,10*ROW('Water Data'!G155)))</f>
        <v/>
      </c>
      <c r="CE161" s="275" t="str">
        <f ca="true">+IF(OFFSET('Water Data'!$H$27,0,10*ROW('Water Data'!H155))="","",OFFSET('Water Data'!$H$27,0,10*ROW('Water Data'!H155)))</f>
        <v/>
      </c>
      <c r="CF161" s="275" t="str">
        <f ca="true">+IF(OFFSET('Water Data'!$H$28,0,10*ROW('Water Data'!H155))="","",OFFSET('Water Data'!$H$28,0,10*ROW('Water Data'!H155)))</f>
        <v/>
      </c>
      <c r="CG161" s="275" t="str">
        <f ca="true">+IF(OFFSET('Water Data'!$H$29,0,10*ROW('Water Data'!H155))="","",OFFSET('Water Data'!$H$29,0,10*ROW('Water Data'!H155)))</f>
        <v/>
      </c>
      <c r="CH161" s="275" t="str">
        <f ca="true">+IF(OFFSET('Water Data'!$I$27,0,10*ROW('Water Data'!I155))="","",OFFSET('Water Data'!$I$27,0,10*ROW('Water Data'!I155)))</f>
        <v/>
      </c>
      <c r="CI161" s="275" t="str">
        <f ca="true">+IF(OFFSET('Water Data'!$I$28,0,10*ROW('Water Data'!I155))="","",OFFSET('Water Data'!$I$28,0,10*ROW('Water Data'!I155)))</f>
        <v/>
      </c>
      <c r="CJ161" s="275" t="str">
        <f ca="true">+IF(OFFSET('Water Data'!$I$29,0,10*ROW('Water Data'!I155))="","",OFFSET('Water Data'!$I$29,0,10*ROW('Water Data'!I155)))</f>
        <v/>
      </c>
      <c r="CK161" s="275" t="str">
        <f ca="true">+IF(OFFSET('Sanitation Data'!$D$28,0,10*ROW('Sanitation Data'!D155))="","",OFFSET('Sanitation Data'!$D$28,0,10*ROW('Sanitation Data'!D155)))</f>
        <v/>
      </c>
      <c r="CL161" s="275" t="str">
        <f ca="true">+IF(OFFSET('Sanitation Data'!$D$29,0,10*ROW('Sanitation Data'!D155))="","",OFFSET('Sanitation Data'!$D$29,0,10*ROW('Sanitation Data'!D155)))</f>
        <v/>
      </c>
      <c r="CM161" s="275" t="str">
        <f ca="true">+IF(OFFSET('Sanitation Data'!$D$30,0,10*ROW('Sanitation Data'!D155))="","",OFFSET('Sanitation Data'!$D$30,0,10*ROW('Sanitation Data'!D155)))</f>
        <v/>
      </c>
      <c r="CN161" s="275" t="str">
        <f ca="true">+IF(OFFSET('Sanitation Data'!$D$31,0,10*ROW('Sanitation Data'!D155))="","",OFFSET('Sanitation Data'!$D$31,0,10*ROW('Sanitation Data'!D155)))</f>
        <v/>
      </c>
      <c r="CO161" s="275" t="str">
        <f ca="true">+IF(OFFSET('Sanitation Data'!$D$32,0,10*ROW('Sanitation Data'!D155))="","",OFFSET('Sanitation Data'!$D$32,0,10*ROW('Sanitation Data'!D155)))</f>
        <v/>
      </c>
      <c r="CP161" s="275" t="str">
        <f ca="true">+IF(OFFSET('Sanitation Data'!$E$28,0,10*ROW('Sanitation Data'!E155))="","",OFFSET('Sanitation Data'!$E$28,0,10*ROW('Sanitation Data'!E155)))</f>
        <v/>
      </c>
      <c r="CQ161" s="275" t="str">
        <f ca="true">+IF(OFFSET('Sanitation Data'!$E$29,0,10*ROW('Sanitation Data'!E155))="","",OFFSET('Sanitation Data'!$E$29,0,10*ROW('Sanitation Data'!E155)))</f>
        <v/>
      </c>
      <c r="CR161" s="275" t="str">
        <f ca="true">+IF(OFFSET('Sanitation Data'!$E$30,0,10*ROW('Sanitation Data'!E155))="","",OFFSET('Sanitation Data'!$E$30,0,10*ROW('Sanitation Data'!E155)))</f>
        <v/>
      </c>
      <c r="CS161" s="275" t="str">
        <f ca="true">+IF(OFFSET('Sanitation Data'!$E$31,0,10*ROW('Sanitation Data'!E155))="","",OFFSET('Sanitation Data'!$E$31,0,10*ROW('Sanitation Data'!E155)))</f>
        <v/>
      </c>
      <c r="CT161" s="275" t="str">
        <f ca="true">+IF(OFFSET('Sanitation Data'!$E$32,0,10*ROW('Sanitation Data'!E155))="","",OFFSET('Sanitation Data'!$E$32,0,10*ROW('Sanitation Data'!E155)))</f>
        <v/>
      </c>
      <c r="CU161" s="275" t="str">
        <f ca="true">+IF(OFFSET('Sanitation Data'!$F$28,0,10*ROW('Sanitation Data'!F155))="","",OFFSET('Sanitation Data'!$F$28,0,10*ROW('Sanitation Data'!F155)))</f>
        <v/>
      </c>
      <c r="CV161" s="275" t="str">
        <f ca="true">+IF(OFFSET('Sanitation Data'!$F$29,0,10*ROW('Sanitation Data'!F155))="","",OFFSET('Sanitation Data'!$F$29,0,10*ROW('Sanitation Data'!F155)))</f>
        <v/>
      </c>
      <c r="CW161" s="275" t="str">
        <f ca="true">+IF(OFFSET('Sanitation Data'!$F$30,0,10*ROW('Sanitation Data'!F155))="","",OFFSET('Sanitation Data'!$F$30,0,10*ROW('Sanitation Data'!F155)))</f>
        <v/>
      </c>
      <c r="CX161" s="275" t="str">
        <f ca="true">+IF(OFFSET('Sanitation Data'!$F$31,0,10*ROW('Sanitation Data'!F155))="","",OFFSET('Sanitation Data'!$F$31,0,10*ROW('Sanitation Data'!F155)))</f>
        <v/>
      </c>
      <c r="CY161" s="275" t="str">
        <f ca="true">+IF(OFFSET('Sanitation Data'!$F$32,0,10*ROW('Sanitation Data'!F155))="","",OFFSET('Sanitation Data'!$F$32,0,10*ROW('Sanitation Data'!F155)))</f>
        <v/>
      </c>
      <c r="CZ161" s="275" t="str">
        <f ca="true">+IF(OFFSET('Sanitation Data'!$G$28,0,10*ROW('Sanitation Data'!G155))="","",OFFSET('Sanitation Data'!$G$28,0,10*ROW('Sanitation Data'!G155)))</f>
        <v/>
      </c>
      <c r="DA161" s="275" t="str">
        <f ca="true">+IF(OFFSET('Sanitation Data'!$G$29,0,10*ROW('Sanitation Data'!G155))="","",OFFSET('Sanitation Data'!$G$29,0,10*ROW('Sanitation Data'!G155)))</f>
        <v/>
      </c>
      <c r="DB161" s="275" t="str">
        <f ca="true">+IF(OFFSET('Sanitation Data'!$G$30,0,10*ROW('Sanitation Data'!G155))="","",OFFSET('Sanitation Data'!$G$30,0,10*ROW('Sanitation Data'!G155)))</f>
        <v/>
      </c>
      <c r="DC161" s="275" t="str">
        <f ca="true">+IF(OFFSET('Sanitation Data'!$G$31,0,10*ROW('Sanitation Data'!G155))="","",OFFSET('Sanitation Data'!$G$31,0,10*ROW('Sanitation Data'!G155)))</f>
        <v/>
      </c>
      <c r="DD161" s="275" t="str">
        <f ca="true">+IF(OFFSET('Sanitation Data'!$G$32,0,10*ROW('Sanitation Data'!G155))="","",OFFSET('Sanitation Data'!$G$32,0,10*ROW('Sanitation Data'!G155)))</f>
        <v/>
      </c>
      <c r="DE161" s="275" t="str">
        <f ca="true">+IF(OFFSET('Sanitation Data'!$H$28,0,10*ROW('Sanitation Data'!H155))="","",OFFSET('Sanitation Data'!$H$28,0,10*ROW('Sanitation Data'!H155)))</f>
        <v/>
      </c>
      <c r="DF161" s="275" t="str">
        <f ca="true">+IF(OFFSET('Sanitation Data'!$H$29,0,10*ROW('Sanitation Data'!H155))="","",OFFSET('Sanitation Data'!$H$29,0,10*ROW('Sanitation Data'!H155)))</f>
        <v/>
      </c>
      <c r="DG161" s="275" t="str">
        <f ca="true">+IF(OFFSET('Sanitation Data'!$H$30,0,10*ROW('Sanitation Data'!H155))="","",OFFSET('Sanitation Data'!$H$30,0,10*ROW('Sanitation Data'!H155)))</f>
        <v/>
      </c>
      <c r="DH161" s="275" t="str">
        <f ca="true">+IF(OFFSET('Sanitation Data'!$H$31,0,10*ROW('Sanitation Data'!H155))="","",OFFSET('Sanitation Data'!$H$31,0,10*ROW('Sanitation Data'!H155)))</f>
        <v/>
      </c>
      <c r="DI161" s="275" t="str">
        <f ca="true">+IF(OFFSET('Sanitation Data'!$H$32,0,10*ROW('Sanitation Data'!H155))="","",OFFSET('Sanitation Data'!$H$32,0,10*ROW('Sanitation Data'!H155)))</f>
        <v/>
      </c>
      <c r="DJ161" s="275" t="str">
        <f ca="true">+IF(OFFSET('Sanitation Data'!$I$28,0,10*ROW('Sanitation Data'!I155))="","",OFFSET('Sanitation Data'!$I$28,0,10*ROW('Sanitation Data'!I155)))</f>
        <v/>
      </c>
      <c r="DK161" s="275" t="str">
        <f ca="true">+IF(OFFSET('Sanitation Data'!$I$29,0,10*ROW('Sanitation Data'!I155))="","",OFFSET('Sanitation Data'!$I$29,0,10*ROW('Sanitation Data'!I155)))</f>
        <v/>
      </c>
      <c r="DL161" s="275" t="str">
        <f ca="true">+IF(OFFSET('Sanitation Data'!$I$30,0,10*ROW('Sanitation Data'!I155))="","",OFFSET('Sanitation Data'!$I$30,0,10*ROW('Sanitation Data'!I155)))</f>
        <v/>
      </c>
      <c r="DM161" s="275" t="str">
        <f ca="true">+IF(OFFSET('Sanitation Data'!$I$31,0,10*ROW('Sanitation Data'!I155))="","",OFFSET('Sanitation Data'!$I$31,0,10*ROW('Sanitation Data'!I155)))</f>
        <v/>
      </c>
      <c r="DN161" s="275" t="str">
        <f ca="true">+IF(OFFSET('Sanitation Data'!$I$32,0,10*ROW('Sanitation Data'!I155))="","",OFFSET('Sanitation Data'!$I$32,0,10*ROW('Sanitation Data'!I155)))</f>
        <v/>
      </c>
      <c r="DO161" s="275" t="str">
        <f ca="true">+IF(OFFSET('Hygiene Data'!$D$11,0,10*ROW('Hygiene Data'!D155))="","",OFFSET('Hygiene Data'!$D$11,0,10*ROW('Hygiene Data'!D155)))</f>
        <v/>
      </c>
      <c r="DP161" s="275" t="str">
        <f ca="true">+IF(OFFSET('Hygiene Data'!$D$12,0,10*ROW('Hygiene Data'!D155))="","",OFFSET('Hygiene Data'!$D$12,0,10*ROW('Hygiene Data'!D155)))</f>
        <v/>
      </c>
      <c r="DQ161" s="275" t="str">
        <f ca="true">+IF(OFFSET('Hygiene Data'!$D$13,0,10*ROW('Hygiene Data'!D155))="","",OFFSET('Hygiene Data'!$D$13,0,10*ROW('Hygiene Data'!D155)))</f>
        <v/>
      </c>
      <c r="DR161" s="275" t="str">
        <f ca="true">+IF(OFFSET('Hygiene Data'!$E$11,0,10*ROW('Hygiene Data'!E155))="","",OFFSET('Hygiene Data'!$E$11,0,10*ROW('Hygiene Data'!E155)))</f>
        <v/>
      </c>
      <c r="DS161" s="275" t="str">
        <f ca="true">+IF(OFFSET('Hygiene Data'!$E$12,0,10*ROW('Hygiene Data'!E155))="","",OFFSET('Hygiene Data'!$E$12,0,10*ROW('Hygiene Data'!E155)))</f>
        <v/>
      </c>
      <c r="DT161" s="275" t="str">
        <f ca="true">+IF(OFFSET('Hygiene Data'!$E$13,0,10*ROW('Hygiene Data'!E155))="","",OFFSET('Hygiene Data'!$E$13,0,10*ROW('Hygiene Data'!E155)))</f>
        <v/>
      </c>
      <c r="DU161" s="275" t="str">
        <f ca="true">+IF(OFFSET('Hygiene Data'!$F$11,0,10*ROW('Hygiene Data'!F155))="","",OFFSET('Hygiene Data'!$F$11,0,10*ROW('Hygiene Data'!F155)))</f>
        <v/>
      </c>
      <c r="DV161" s="275" t="str">
        <f ca="true">+IF(OFFSET('Hygiene Data'!$F$12,0,10*ROW('Hygiene Data'!F155))="","",OFFSET('Hygiene Data'!$F$12,0,10*ROW('Hygiene Data'!F155)))</f>
        <v/>
      </c>
      <c r="DW161" s="275" t="str">
        <f ca="true">+IF(OFFSET('Hygiene Data'!$F$13,0,10*ROW('Hygiene Data'!F155))="","",OFFSET('Hygiene Data'!$F$13,0,10*ROW('Hygiene Data'!F155)))</f>
        <v/>
      </c>
      <c r="DX161" s="275" t="str">
        <f ca="true">+IF(OFFSET('Hygiene Data'!$G$11,0,10*ROW('Hygiene Data'!G155))="","",OFFSET('Hygiene Data'!$G$11,0,10*ROW('Hygiene Data'!G155)))</f>
        <v/>
      </c>
      <c r="DY161" s="275" t="str">
        <f ca="true">+IF(OFFSET('Hygiene Data'!$G$12,0,10*ROW('Hygiene Data'!G155))="","",OFFSET('Hygiene Data'!$G$12,0,10*ROW('Hygiene Data'!G155)))</f>
        <v/>
      </c>
      <c r="DZ161" s="275" t="str">
        <f ca="true">+IF(OFFSET('Hygiene Data'!$G$13,0,10*ROW('Hygiene Data'!G155))="","",OFFSET('Hygiene Data'!$G$13,0,10*ROW('Hygiene Data'!G155)))</f>
        <v/>
      </c>
      <c r="EA161" s="275" t="str">
        <f ca="true">+IF(OFFSET('Hygiene Data'!$H$11,0,10*ROW('Hygiene Data'!H155))="","",OFFSET('Hygiene Data'!$H$11,0,10*ROW('Hygiene Data'!H155)))</f>
        <v/>
      </c>
      <c r="EB161" s="275" t="str">
        <f ca="true">+IF(OFFSET('Hygiene Data'!$H$12,0,10*ROW('Hygiene Data'!H155))="","",OFFSET('Hygiene Data'!$H$12,0,10*ROW('Hygiene Data'!H155)))</f>
        <v/>
      </c>
      <c r="EC161" s="275" t="str">
        <f ca="true">+IF(OFFSET('Hygiene Data'!$H$13,0,10*ROW('Hygiene Data'!H155))="","",OFFSET('Hygiene Data'!$H$13,0,10*ROW('Hygiene Data'!H155)))</f>
        <v/>
      </c>
      <c r="ED161" s="275" t="str">
        <f ca="true">+IF(OFFSET('Hygiene Data'!$I$11,0,10*ROW('Hygiene Data'!I155))="","",OFFSET('Hygiene Data'!$I$11,0,10*ROW('Hygiene Data'!I155)))</f>
        <v/>
      </c>
      <c r="EE161" s="275" t="str">
        <f ca="true">+IF(OFFSET('Hygiene Data'!$I$12,0,10*ROW('Hygiene Data'!I155))="","",OFFSET('Hygiene Data'!$I$12,0,10*ROW('Hygiene Data'!I155)))</f>
        <v/>
      </c>
      <c r="EF161" s="275"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1"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5"/>
      <c r="BS162" s="275" t="str">
        <f ca="true">+IF(OFFSET('Water Data'!$D$27,0,10*ROW('Water Data'!D156))="","",OFFSET('Water Data'!$D$27,0,10*ROW('Water Data'!D156)))</f>
        <v/>
      </c>
      <c r="BT162" s="275" t="str">
        <f ca="true">+IF(OFFSET('Water Data'!$D$28,0,10*ROW('Water Data'!D156))="","",OFFSET('Water Data'!$D$28,0,10*ROW('Water Data'!D156)))</f>
        <v/>
      </c>
      <c r="BU162" s="275" t="str">
        <f ca="true">+IF(OFFSET('Water Data'!$D$29,0,10*ROW('Water Data'!D156))="","",OFFSET('Water Data'!$D$29,0,10*ROW('Water Data'!D156)))</f>
        <v/>
      </c>
      <c r="BV162" s="275" t="str">
        <f ca="true">+IF(OFFSET('Water Data'!$E$27,0,10*ROW('Water Data'!E156))="","",OFFSET('Water Data'!$E$27,0,10*ROW('Water Data'!E156)))</f>
        <v/>
      </c>
      <c r="BW162" s="275" t="str">
        <f ca="true">+IF(OFFSET('Water Data'!$E$28,0,10*ROW('Water Data'!E156))="","",OFFSET('Water Data'!$E$28,0,10*ROW('Water Data'!E156)))</f>
        <v/>
      </c>
      <c r="BX162" s="275" t="str">
        <f ca="true">+IF(OFFSET('Water Data'!$E$29,0,10*ROW('Water Data'!E156))="","",OFFSET('Water Data'!$E$29,0,10*ROW('Water Data'!E156)))</f>
        <v/>
      </c>
      <c r="BY162" s="275" t="str">
        <f ca="true">+IF(OFFSET('Water Data'!$F$27,0,10*ROW('Water Data'!F156))="","",OFFSET('Water Data'!$F$27,0,10*ROW('Water Data'!F156)))</f>
        <v/>
      </c>
      <c r="BZ162" s="275" t="str">
        <f ca="true">+IF(OFFSET('Water Data'!$F$28,0,10*ROW('Water Data'!F156))="","",OFFSET('Water Data'!$F$28,0,10*ROW('Water Data'!F156)))</f>
        <v/>
      </c>
      <c r="CA162" s="275" t="str">
        <f ca="true">+IF(OFFSET('Water Data'!$F$29,0,10*ROW('Water Data'!F156))="","",OFFSET('Water Data'!$F$29,0,10*ROW('Water Data'!F156)))</f>
        <v/>
      </c>
      <c r="CB162" s="275" t="str">
        <f ca="true">+IF(OFFSET('Water Data'!$G$27,0,10*ROW('Water Data'!G156))="","",OFFSET('Water Data'!$G$27,0,10*ROW('Water Data'!G156)))</f>
        <v/>
      </c>
      <c r="CC162" s="275" t="str">
        <f ca="true">+IF(OFFSET('Water Data'!$G$28,0,10*ROW('Water Data'!G156))="","",OFFSET('Water Data'!$G$28,0,10*ROW('Water Data'!G156)))</f>
        <v/>
      </c>
      <c r="CD162" s="275" t="str">
        <f ca="true">+IF(OFFSET('Water Data'!$G$29,0,10*ROW('Water Data'!G156))="","",OFFSET('Water Data'!$G$29,0,10*ROW('Water Data'!G156)))</f>
        <v/>
      </c>
      <c r="CE162" s="275" t="str">
        <f ca="true">+IF(OFFSET('Water Data'!$H$27,0,10*ROW('Water Data'!H156))="","",OFFSET('Water Data'!$H$27,0,10*ROW('Water Data'!H156)))</f>
        <v/>
      </c>
      <c r="CF162" s="275" t="str">
        <f ca="true">+IF(OFFSET('Water Data'!$H$28,0,10*ROW('Water Data'!H156))="","",OFFSET('Water Data'!$H$28,0,10*ROW('Water Data'!H156)))</f>
        <v/>
      </c>
      <c r="CG162" s="275" t="str">
        <f ca="true">+IF(OFFSET('Water Data'!$H$29,0,10*ROW('Water Data'!H156))="","",OFFSET('Water Data'!$H$29,0,10*ROW('Water Data'!H156)))</f>
        <v/>
      </c>
      <c r="CH162" s="275" t="str">
        <f ca="true">+IF(OFFSET('Water Data'!$I$27,0,10*ROW('Water Data'!I156))="","",OFFSET('Water Data'!$I$27,0,10*ROW('Water Data'!I156)))</f>
        <v/>
      </c>
      <c r="CI162" s="275" t="str">
        <f ca="true">+IF(OFFSET('Water Data'!$I$28,0,10*ROW('Water Data'!I156))="","",OFFSET('Water Data'!$I$28,0,10*ROW('Water Data'!I156)))</f>
        <v/>
      </c>
      <c r="CJ162" s="275" t="str">
        <f ca="true">+IF(OFFSET('Water Data'!$I$29,0,10*ROW('Water Data'!I156))="","",OFFSET('Water Data'!$I$29,0,10*ROW('Water Data'!I156)))</f>
        <v/>
      </c>
      <c r="CK162" s="275" t="str">
        <f ca="true">+IF(OFFSET('Sanitation Data'!$D$28,0,10*ROW('Sanitation Data'!D156))="","",OFFSET('Sanitation Data'!$D$28,0,10*ROW('Sanitation Data'!D156)))</f>
        <v/>
      </c>
      <c r="CL162" s="275" t="str">
        <f ca="true">+IF(OFFSET('Sanitation Data'!$D$29,0,10*ROW('Sanitation Data'!D156))="","",OFFSET('Sanitation Data'!$D$29,0,10*ROW('Sanitation Data'!D156)))</f>
        <v/>
      </c>
      <c r="CM162" s="275" t="str">
        <f ca="true">+IF(OFFSET('Sanitation Data'!$D$30,0,10*ROW('Sanitation Data'!D156))="","",OFFSET('Sanitation Data'!$D$30,0,10*ROW('Sanitation Data'!D156)))</f>
        <v/>
      </c>
      <c r="CN162" s="275" t="str">
        <f ca="true">+IF(OFFSET('Sanitation Data'!$D$31,0,10*ROW('Sanitation Data'!D156))="","",OFFSET('Sanitation Data'!$D$31,0,10*ROW('Sanitation Data'!D156)))</f>
        <v/>
      </c>
      <c r="CO162" s="275" t="str">
        <f ca="true">+IF(OFFSET('Sanitation Data'!$D$32,0,10*ROW('Sanitation Data'!D156))="","",OFFSET('Sanitation Data'!$D$32,0,10*ROW('Sanitation Data'!D156)))</f>
        <v/>
      </c>
      <c r="CP162" s="275" t="str">
        <f ca="true">+IF(OFFSET('Sanitation Data'!$E$28,0,10*ROW('Sanitation Data'!E156))="","",OFFSET('Sanitation Data'!$E$28,0,10*ROW('Sanitation Data'!E156)))</f>
        <v/>
      </c>
      <c r="CQ162" s="275" t="str">
        <f ca="true">+IF(OFFSET('Sanitation Data'!$E$29,0,10*ROW('Sanitation Data'!E156))="","",OFFSET('Sanitation Data'!$E$29,0,10*ROW('Sanitation Data'!E156)))</f>
        <v/>
      </c>
      <c r="CR162" s="275" t="str">
        <f ca="true">+IF(OFFSET('Sanitation Data'!$E$30,0,10*ROW('Sanitation Data'!E156))="","",OFFSET('Sanitation Data'!$E$30,0,10*ROW('Sanitation Data'!E156)))</f>
        <v/>
      </c>
      <c r="CS162" s="275" t="str">
        <f ca="true">+IF(OFFSET('Sanitation Data'!$E$31,0,10*ROW('Sanitation Data'!E156))="","",OFFSET('Sanitation Data'!$E$31,0,10*ROW('Sanitation Data'!E156)))</f>
        <v/>
      </c>
      <c r="CT162" s="275" t="str">
        <f ca="true">+IF(OFFSET('Sanitation Data'!$E$32,0,10*ROW('Sanitation Data'!E156))="","",OFFSET('Sanitation Data'!$E$32,0,10*ROW('Sanitation Data'!E156)))</f>
        <v/>
      </c>
      <c r="CU162" s="275" t="str">
        <f ca="true">+IF(OFFSET('Sanitation Data'!$F$28,0,10*ROW('Sanitation Data'!F156))="","",OFFSET('Sanitation Data'!$F$28,0,10*ROW('Sanitation Data'!F156)))</f>
        <v/>
      </c>
      <c r="CV162" s="275" t="str">
        <f ca="true">+IF(OFFSET('Sanitation Data'!$F$29,0,10*ROW('Sanitation Data'!F156))="","",OFFSET('Sanitation Data'!$F$29,0,10*ROW('Sanitation Data'!F156)))</f>
        <v/>
      </c>
      <c r="CW162" s="275" t="str">
        <f ca="true">+IF(OFFSET('Sanitation Data'!$F$30,0,10*ROW('Sanitation Data'!F156))="","",OFFSET('Sanitation Data'!$F$30,0,10*ROW('Sanitation Data'!F156)))</f>
        <v/>
      </c>
      <c r="CX162" s="275" t="str">
        <f ca="true">+IF(OFFSET('Sanitation Data'!$F$31,0,10*ROW('Sanitation Data'!F156))="","",OFFSET('Sanitation Data'!$F$31,0,10*ROW('Sanitation Data'!F156)))</f>
        <v/>
      </c>
      <c r="CY162" s="275" t="str">
        <f ca="true">+IF(OFFSET('Sanitation Data'!$F$32,0,10*ROW('Sanitation Data'!F156))="","",OFFSET('Sanitation Data'!$F$32,0,10*ROW('Sanitation Data'!F156)))</f>
        <v/>
      </c>
      <c r="CZ162" s="275" t="str">
        <f ca="true">+IF(OFFSET('Sanitation Data'!$G$28,0,10*ROW('Sanitation Data'!G156))="","",OFFSET('Sanitation Data'!$G$28,0,10*ROW('Sanitation Data'!G156)))</f>
        <v/>
      </c>
      <c r="DA162" s="275" t="str">
        <f ca="true">+IF(OFFSET('Sanitation Data'!$G$29,0,10*ROW('Sanitation Data'!G156))="","",OFFSET('Sanitation Data'!$G$29,0,10*ROW('Sanitation Data'!G156)))</f>
        <v/>
      </c>
      <c r="DB162" s="275" t="str">
        <f ca="true">+IF(OFFSET('Sanitation Data'!$G$30,0,10*ROW('Sanitation Data'!G156))="","",OFFSET('Sanitation Data'!$G$30,0,10*ROW('Sanitation Data'!G156)))</f>
        <v/>
      </c>
      <c r="DC162" s="275" t="str">
        <f ca="true">+IF(OFFSET('Sanitation Data'!$G$31,0,10*ROW('Sanitation Data'!G156))="","",OFFSET('Sanitation Data'!$G$31,0,10*ROW('Sanitation Data'!G156)))</f>
        <v/>
      </c>
      <c r="DD162" s="275" t="str">
        <f ca="true">+IF(OFFSET('Sanitation Data'!$G$32,0,10*ROW('Sanitation Data'!G156))="","",OFFSET('Sanitation Data'!$G$32,0,10*ROW('Sanitation Data'!G156)))</f>
        <v/>
      </c>
      <c r="DE162" s="275" t="str">
        <f ca="true">+IF(OFFSET('Sanitation Data'!$H$28,0,10*ROW('Sanitation Data'!H156))="","",OFFSET('Sanitation Data'!$H$28,0,10*ROW('Sanitation Data'!H156)))</f>
        <v/>
      </c>
      <c r="DF162" s="275" t="str">
        <f ca="true">+IF(OFFSET('Sanitation Data'!$H$29,0,10*ROW('Sanitation Data'!H156))="","",OFFSET('Sanitation Data'!$H$29,0,10*ROW('Sanitation Data'!H156)))</f>
        <v/>
      </c>
      <c r="DG162" s="275" t="str">
        <f ca="true">+IF(OFFSET('Sanitation Data'!$H$30,0,10*ROW('Sanitation Data'!H156))="","",OFFSET('Sanitation Data'!$H$30,0,10*ROW('Sanitation Data'!H156)))</f>
        <v/>
      </c>
      <c r="DH162" s="275" t="str">
        <f ca="true">+IF(OFFSET('Sanitation Data'!$H$31,0,10*ROW('Sanitation Data'!H156))="","",OFFSET('Sanitation Data'!$H$31,0,10*ROW('Sanitation Data'!H156)))</f>
        <v/>
      </c>
      <c r="DI162" s="275" t="str">
        <f ca="true">+IF(OFFSET('Sanitation Data'!$H$32,0,10*ROW('Sanitation Data'!H156))="","",OFFSET('Sanitation Data'!$H$32,0,10*ROW('Sanitation Data'!H156)))</f>
        <v/>
      </c>
      <c r="DJ162" s="275" t="str">
        <f ca="true">+IF(OFFSET('Sanitation Data'!$I$28,0,10*ROW('Sanitation Data'!I156))="","",OFFSET('Sanitation Data'!$I$28,0,10*ROW('Sanitation Data'!I156)))</f>
        <v/>
      </c>
      <c r="DK162" s="275" t="str">
        <f ca="true">+IF(OFFSET('Sanitation Data'!$I$29,0,10*ROW('Sanitation Data'!I156))="","",OFFSET('Sanitation Data'!$I$29,0,10*ROW('Sanitation Data'!I156)))</f>
        <v/>
      </c>
      <c r="DL162" s="275" t="str">
        <f ca="true">+IF(OFFSET('Sanitation Data'!$I$30,0,10*ROW('Sanitation Data'!I156))="","",OFFSET('Sanitation Data'!$I$30,0,10*ROW('Sanitation Data'!I156)))</f>
        <v/>
      </c>
      <c r="DM162" s="275" t="str">
        <f ca="true">+IF(OFFSET('Sanitation Data'!$I$31,0,10*ROW('Sanitation Data'!I156))="","",OFFSET('Sanitation Data'!$I$31,0,10*ROW('Sanitation Data'!I156)))</f>
        <v/>
      </c>
      <c r="DN162" s="275" t="str">
        <f ca="true">+IF(OFFSET('Sanitation Data'!$I$32,0,10*ROW('Sanitation Data'!I156))="","",OFFSET('Sanitation Data'!$I$32,0,10*ROW('Sanitation Data'!I156)))</f>
        <v/>
      </c>
      <c r="DO162" s="275" t="str">
        <f ca="true">+IF(OFFSET('Hygiene Data'!$D$11,0,10*ROW('Hygiene Data'!D156))="","",OFFSET('Hygiene Data'!$D$11,0,10*ROW('Hygiene Data'!D156)))</f>
        <v/>
      </c>
      <c r="DP162" s="275" t="str">
        <f ca="true">+IF(OFFSET('Hygiene Data'!$D$12,0,10*ROW('Hygiene Data'!D156))="","",OFFSET('Hygiene Data'!$D$12,0,10*ROW('Hygiene Data'!D156)))</f>
        <v/>
      </c>
      <c r="DQ162" s="275" t="str">
        <f ca="true">+IF(OFFSET('Hygiene Data'!$D$13,0,10*ROW('Hygiene Data'!D156))="","",OFFSET('Hygiene Data'!$D$13,0,10*ROW('Hygiene Data'!D156)))</f>
        <v/>
      </c>
      <c r="DR162" s="275" t="str">
        <f ca="true">+IF(OFFSET('Hygiene Data'!$E$11,0,10*ROW('Hygiene Data'!E156))="","",OFFSET('Hygiene Data'!$E$11,0,10*ROW('Hygiene Data'!E156)))</f>
        <v/>
      </c>
      <c r="DS162" s="275" t="str">
        <f ca="true">+IF(OFFSET('Hygiene Data'!$E$12,0,10*ROW('Hygiene Data'!E156))="","",OFFSET('Hygiene Data'!$E$12,0,10*ROW('Hygiene Data'!E156)))</f>
        <v/>
      </c>
      <c r="DT162" s="275" t="str">
        <f ca="true">+IF(OFFSET('Hygiene Data'!$E$13,0,10*ROW('Hygiene Data'!E156))="","",OFFSET('Hygiene Data'!$E$13,0,10*ROW('Hygiene Data'!E156)))</f>
        <v/>
      </c>
      <c r="DU162" s="275" t="str">
        <f ca="true">+IF(OFFSET('Hygiene Data'!$F$11,0,10*ROW('Hygiene Data'!F156))="","",OFFSET('Hygiene Data'!$F$11,0,10*ROW('Hygiene Data'!F156)))</f>
        <v/>
      </c>
      <c r="DV162" s="275" t="str">
        <f ca="true">+IF(OFFSET('Hygiene Data'!$F$12,0,10*ROW('Hygiene Data'!F156))="","",OFFSET('Hygiene Data'!$F$12,0,10*ROW('Hygiene Data'!F156)))</f>
        <v/>
      </c>
      <c r="DW162" s="275" t="str">
        <f ca="true">+IF(OFFSET('Hygiene Data'!$F$13,0,10*ROW('Hygiene Data'!F156))="","",OFFSET('Hygiene Data'!$F$13,0,10*ROW('Hygiene Data'!F156)))</f>
        <v/>
      </c>
      <c r="DX162" s="275" t="str">
        <f ca="true">+IF(OFFSET('Hygiene Data'!$G$11,0,10*ROW('Hygiene Data'!G156))="","",OFFSET('Hygiene Data'!$G$11,0,10*ROW('Hygiene Data'!G156)))</f>
        <v/>
      </c>
      <c r="DY162" s="275" t="str">
        <f ca="true">+IF(OFFSET('Hygiene Data'!$G$12,0,10*ROW('Hygiene Data'!G156))="","",OFFSET('Hygiene Data'!$G$12,0,10*ROW('Hygiene Data'!G156)))</f>
        <v/>
      </c>
      <c r="DZ162" s="275" t="str">
        <f ca="true">+IF(OFFSET('Hygiene Data'!$G$13,0,10*ROW('Hygiene Data'!G156))="","",OFFSET('Hygiene Data'!$G$13,0,10*ROW('Hygiene Data'!G156)))</f>
        <v/>
      </c>
      <c r="EA162" s="275" t="str">
        <f ca="true">+IF(OFFSET('Hygiene Data'!$H$11,0,10*ROW('Hygiene Data'!H156))="","",OFFSET('Hygiene Data'!$H$11,0,10*ROW('Hygiene Data'!H156)))</f>
        <v/>
      </c>
      <c r="EB162" s="275" t="str">
        <f ca="true">+IF(OFFSET('Hygiene Data'!$H$12,0,10*ROW('Hygiene Data'!H156))="","",OFFSET('Hygiene Data'!$H$12,0,10*ROW('Hygiene Data'!H156)))</f>
        <v/>
      </c>
      <c r="EC162" s="275" t="str">
        <f ca="true">+IF(OFFSET('Hygiene Data'!$H$13,0,10*ROW('Hygiene Data'!H156))="","",OFFSET('Hygiene Data'!$H$13,0,10*ROW('Hygiene Data'!H156)))</f>
        <v/>
      </c>
      <c r="ED162" s="275" t="str">
        <f ca="true">+IF(OFFSET('Hygiene Data'!$I$11,0,10*ROW('Hygiene Data'!I156))="","",OFFSET('Hygiene Data'!$I$11,0,10*ROW('Hygiene Data'!I156)))</f>
        <v/>
      </c>
      <c r="EE162" s="275" t="str">
        <f ca="true">+IF(OFFSET('Hygiene Data'!$I$12,0,10*ROW('Hygiene Data'!I156))="","",OFFSET('Hygiene Data'!$I$12,0,10*ROW('Hygiene Data'!I156)))</f>
        <v/>
      </c>
      <c r="EF162" s="275"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1"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5"/>
      <c r="BS163" s="275" t="str">
        <f ca="true">+IF(OFFSET('Water Data'!$D$27,0,10*ROW('Water Data'!D157))="","",OFFSET('Water Data'!$D$27,0,10*ROW('Water Data'!D157)))</f>
        <v/>
      </c>
      <c r="BT163" s="275" t="str">
        <f ca="true">+IF(OFFSET('Water Data'!$D$28,0,10*ROW('Water Data'!D157))="","",OFFSET('Water Data'!$D$28,0,10*ROW('Water Data'!D157)))</f>
        <v/>
      </c>
      <c r="BU163" s="275" t="str">
        <f ca="true">+IF(OFFSET('Water Data'!$D$29,0,10*ROW('Water Data'!D157))="","",OFFSET('Water Data'!$D$29,0,10*ROW('Water Data'!D157)))</f>
        <v/>
      </c>
      <c r="BV163" s="275" t="str">
        <f ca="true">+IF(OFFSET('Water Data'!$E$27,0,10*ROW('Water Data'!E157))="","",OFFSET('Water Data'!$E$27,0,10*ROW('Water Data'!E157)))</f>
        <v/>
      </c>
      <c r="BW163" s="275" t="str">
        <f ca="true">+IF(OFFSET('Water Data'!$E$28,0,10*ROW('Water Data'!E157))="","",OFFSET('Water Data'!$E$28,0,10*ROW('Water Data'!E157)))</f>
        <v/>
      </c>
      <c r="BX163" s="275" t="str">
        <f ca="true">+IF(OFFSET('Water Data'!$E$29,0,10*ROW('Water Data'!E157))="","",OFFSET('Water Data'!$E$29,0,10*ROW('Water Data'!E157)))</f>
        <v/>
      </c>
      <c r="BY163" s="275" t="str">
        <f ca="true">+IF(OFFSET('Water Data'!$F$27,0,10*ROW('Water Data'!F157))="","",OFFSET('Water Data'!$F$27,0,10*ROW('Water Data'!F157)))</f>
        <v/>
      </c>
      <c r="BZ163" s="275" t="str">
        <f ca="true">+IF(OFFSET('Water Data'!$F$28,0,10*ROW('Water Data'!F157))="","",OFFSET('Water Data'!$F$28,0,10*ROW('Water Data'!F157)))</f>
        <v/>
      </c>
      <c r="CA163" s="275" t="str">
        <f ca="true">+IF(OFFSET('Water Data'!$F$29,0,10*ROW('Water Data'!F157))="","",OFFSET('Water Data'!$F$29,0,10*ROW('Water Data'!F157)))</f>
        <v/>
      </c>
      <c r="CB163" s="275" t="str">
        <f ca="true">+IF(OFFSET('Water Data'!$G$27,0,10*ROW('Water Data'!G157))="","",OFFSET('Water Data'!$G$27,0,10*ROW('Water Data'!G157)))</f>
        <v/>
      </c>
      <c r="CC163" s="275" t="str">
        <f ca="true">+IF(OFFSET('Water Data'!$G$28,0,10*ROW('Water Data'!G157))="","",OFFSET('Water Data'!$G$28,0,10*ROW('Water Data'!G157)))</f>
        <v/>
      </c>
      <c r="CD163" s="275" t="str">
        <f ca="true">+IF(OFFSET('Water Data'!$G$29,0,10*ROW('Water Data'!G157))="","",OFFSET('Water Data'!$G$29,0,10*ROW('Water Data'!G157)))</f>
        <v/>
      </c>
      <c r="CE163" s="275" t="str">
        <f ca="true">+IF(OFFSET('Water Data'!$H$27,0,10*ROW('Water Data'!H157))="","",OFFSET('Water Data'!$H$27,0,10*ROW('Water Data'!H157)))</f>
        <v/>
      </c>
      <c r="CF163" s="275" t="str">
        <f ca="true">+IF(OFFSET('Water Data'!$H$28,0,10*ROW('Water Data'!H157))="","",OFFSET('Water Data'!$H$28,0,10*ROW('Water Data'!H157)))</f>
        <v/>
      </c>
      <c r="CG163" s="275" t="str">
        <f ca="true">+IF(OFFSET('Water Data'!$H$29,0,10*ROW('Water Data'!H157))="","",OFFSET('Water Data'!$H$29,0,10*ROW('Water Data'!H157)))</f>
        <v/>
      </c>
      <c r="CH163" s="275" t="str">
        <f ca="true">+IF(OFFSET('Water Data'!$I$27,0,10*ROW('Water Data'!I157))="","",OFFSET('Water Data'!$I$27,0,10*ROW('Water Data'!I157)))</f>
        <v/>
      </c>
      <c r="CI163" s="275" t="str">
        <f ca="true">+IF(OFFSET('Water Data'!$I$28,0,10*ROW('Water Data'!I157))="","",OFFSET('Water Data'!$I$28,0,10*ROW('Water Data'!I157)))</f>
        <v/>
      </c>
      <c r="CJ163" s="275" t="str">
        <f ca="true">+IF(OFFSET('Water Data'!$I$29,0,10*ROW('Water Data'!I157))="","",OFFSET('Water Data'!$I$29,0,10*ROW('Water Data'!I157)))</f>
        <v/>
      </c>
      <c r="CK163" s="275" t="str">
        <f ca="true">+IF(OFFSET('Sanitation Data'!$D$28,0,10*ROW('Sanitation Data'!D157))="","",OFFSET('Sanitation Data'!$D$28,0,10*ROW('Sanitation Data'!D157)))</f>
        <v/>
      </c>
      <c r="CL163" s="275" t="str">
        <f ca="true">+IF(OFFSET('Sanitation Data'!$D$29,0,10*ROW('Sanitation Data'!D157))="","",OFFSET('Sanitation Data'!$D$29,0,10*ROW('Sanitation Data'!D157)))</f>
        <v/>
      </c>
      <c r="CM163" s="275" t="str">
        <f ca="true">+IF(OFFSET('Sanitation Data'!$D$30,0,10*ROW('Sanitation Data'!D157))="","",OFFSET('Sanitation Data'!$D$30,0,10*ROW('Sanitation Data'!D157)))</f>
        <v/>
      </c>
      <c r="CN163" s="275" t="str">
        <f ca="true">+IF(OFFSET('Sanitation Data'!$D$31,0,10*ROW('Sanitation Data'!D157))="","",OFFSET('Sanitation Data'!$D$31,0,10*ROW('Sanitation Data'!D157)))</f>
        <v/>
      </c>
      <c r="CO163" s="275" t="str">
        <f ca="true">+IF(OFFSET('Sanitation Data'!$D$32,0,10*ROW('Sanitation Data'!D157))="","",OFFSET('Sanitation Data'!$D$32,0,10*ROW('Sanitation Data'!D157)))</f>
        <v/>
      </c>
      <c r="CP163" s="275" t="str">
        <f ca="true">+IF(OFFSET('Sanitation Data'!$E$28,0,10*ROW('Sanitation Data'!E157))="","",OFFSET('Sanitation Data'!$E$28,0,10*ROW('Sanitation Data'!E157)))</f>
        <v/>
      </c>
      <c r="CQ163" s="275" t="str">
        <f ca="true">+IF(OFFSET('Sanitation Data'!$E$29,0,10*ROW('Sanitation Data'!E157))="","",OFFSET('Sanitation Data'!$E$29,0,10*ROW('Sanitation Data'!E157)))</f>
        <v/>
      </c>
      <c r="CR163" s="275" t="str">
        <f ca="true">+IF(OFFSET('Sanitation Data'!$E$30,0,10*ROW('Sanitation Data'!E157))="","",OFFSET('Sanitation Data'!$E$30,0,10*ROW('Sanitation Data'!E157)))</f>
        <v/>
      </c>
      <c r="CS163" s="275" t="str">
        <f ca="true">+IF(OFFSET('Sanitation Data'!$E$31,0,10*ROW('Sanitation Data'!E157))="","",OFFSET('Sanitation Data'!$E$31,0,10*ROW('Sanitation Data'!E157)))</f>
        <v/>
      </c>
      <c r="CT163" s="275" t="str">
        <f ca="true">+IF(OFFSET('Sanitation Data'!$E$32,0,10*ROW('Sanitation Data'!E157))="","",OFFSET('Sanitation Data'!$E$32,0,10*ROW('Sanitation Data'!E157)))</f>
        <v/>
      </c>
      <c r="CU163" s="275" t="str">
        <f ca="true">+IF(OFFSET('Sanitation Data'!$F$28,0,10*ROW('Sanitation Data'!F157))="","",OFFSET('Sanitation Data'!$F$28,0,10*ROW('Sanitation Data'!F157)))</f>
        <v/>
      </c>
      <c r="CV163" s="275" t="str">
        <f ca="true">+IF(OFFSET('Sanitation Data'!$F$29,0,10*ROW('Sanitation Data'!F157))="","",OFFSET('Sanitation Data'!$F$29,0,10*ROW('Sanitation Data'!F157)))</f>
        <v/>
      </c>
      <c r="CW163" s="275" t="str">
        <f ca="true">+IF(OFFSET('Sanitation Data'!$F$30,0,10*ROW('Sanitation Data'!F157))="","",OFFSET('Sanitation Data'!$F$30,0,10*ROW('Sanitation Data'!F157)))</f>
        <v/>
      </c>
      <c r="CX163" s="275" t="str">
        <f ca="true">+IF(OFFSET('Sanitation Data'!$F$31,0,10*ROW('Sanitation Data'!F157))="","",OFFSET('Sanitation Data'!$F$31,0,10*ROW('Sanitation Data'!F157)))</f>
        <v/>
      </c>
      <c r="CY163" s="275" t="str">
        <f ca="true">+IF(OFFSET('Sanitation Data'!$F$32,0,10*ROW('Sanitation Data'!F157))="","",OFFSET('Sanitation Data'!$F$32,0,10*ROW('Sanitation Data'!F157)))</f>
        <v/>
      </c>
      <c r="CZ163" s="275" t="str">
        <f ca="true">+IF(OFFSET('Sanitation Data'!$G$28,0,10*ROW('Sanitation Data'!G157))="","",OFFSET('Sanitation Data'!$G$28,0,10*ROW('Sanitation Data'!G157)))</f>
        <v/>
      </c>
      <c r="DA163" s="275" t="str">
        <f ca="true">+IF(OFFSET('Sanitation Data'!$G$29,0,10*ROW('Sanitation Data'!G157))="","",OFFSET('Sanitation Data'!$G$29,0,10*ROW('Sanitation Data'!G157)))</f>
        <v/>
      </c>
      <c r="DB163" s="275" t="str">
        <f ca="true">+IF(OFFSET('Sanitation Data'!$G$30,0,10*ROW('Sanitation Data'!G157))="","",OFFSET('Sanitation Data'!$G$30,0,10*ROW('Sanitation Data'!G157)))</f>
        <v/>
      </c>
      <c r="DC163" s="275" t="str">
        <f ca="true">+IF(OFFSET('Sanitation Data'!$G$31,0,10*ROW('Sanitation Data'!G157))="","",OFFSET('Sanitation Data'!$G$31,0,10*ROW('Sanitation Data'!G157)))</f>
        <v/>
      </c>
      <c r="DD163" s="275" t="str">
        <f ca="true">+IF(OFFSET('Sanitation Data'!$G$32,0,10*ROW('Sanitation Data'!G157))="","",OFFSET('Sanitation Data'!$G$32,0,10*ROW('Sanitation Data'!G157)))</f>
        <v/>
      </c>
      <c r="DE163" s="275" t="str">
        <f ca="true">+IF(OFFSET('Sanitation Data'!$H$28,0,10*ROW('Sanitation Data'!H157))="","",OFFSET('Sanitation Data'!$H$28,0,10*ROW('Sanitation Data'!H157)))</f>
        <v/>
      </c>
      <c r="DF163" s="275" t="str">
        <f ca="true">+IF(OFFSET('Sanitation Data'!$H$29,0,10*ROW('Sanitation Data'!H157))="","",OFFSET('Sanitation Data'!$H$29,0,10*ROW('Sanitation Data'!H157)))</f>
        <v/>
      </c>
      <c r="DG163" s="275" t="str">
        <f ca="true">+IF(OFFSET('Sanitation Data'!$H$30,0,10*ROW('Sanitation Data'!H157))="","",OFFSET('Sanitation Data'!$H$30,0,10*ROW('Sanitation Data'!H157)))</f>
        <v/>
      </c>
      <c r="DH163" s="275" t="str">
        <f ca="true">+IF(OFFSET('Sanitation Data'!$H$31,0,10*ROW('Sanitation Data'!H157))="","",OFFSET('Sanitation Data'!$H$31,0,10*ROW('Sanitation Data'!H157)))</f>
        <v/>
      </c>
      <c r="DI163" s="275" t="str">
        <f ca="true">+IF(OFFSET('Sanitation Data'!$H$32,0,10*ROW('Sanitation Data'!H157))="","",OFFSET('Sanitation Data'!$H$32,0,10*ROW('Sanitation Data'!H157)))</f>
        <v/>
      </c>
      <c r="DJ163" s="275" t="str">
        <f ca="true">+IF(OFFSET('Sanitation Data'!$I$28,0,10*ROW('Sanitation Data'!I157))="","",OFFSET('Sanitation Data'!$I$28,0,10*ROW('Sanitation Data'!I157)))</f>
        <v/>
      </c>
      <c r="DK163" s="275" t="str">
        <f ca="true">+IF(OFFSET('Sanitation Data'!$I$29,0,10*ROW('Sanitation Data'!I157))="","",OFFSET('Sanitation Data'!$I$29,0,10*ROW('Sanitation Data'!I157)))</f>
        <v/>
      </c>
      <c r="DL163" s="275" t="str">
        <f ca="true">+IF(OFFSET('Sanitation Data'!$I$30,0,10*ROW('Sanitation Data'!I157))="","",OFFSET('Sanitation Data'!$I$30,0,10*ROW('Sanitation Data'!I157)))</f>
        <v/>
      </c>
      <c r="DM163" s="275" t="str">
        <f ca="true">+IF(OFFSET('Sanitation Data'!$I$31,0,10*ROW('Sanitation Data'!I157))="","",OFFSET('Sanitation Data'!$I$31,0,10*ROW('Sanitation Data'!I157)))</f>
        <v/>
      </c>
      <c r="DN163" s="275" t="str">
        <f ca="true">+IF(OFFSET('Sanitation Data'!$I$32,0,10*ROW('Sanitation Data'!I157))="","",OFFSET('Sanitation Data'!$I$32,0,10*ROW('Sanitation Data'!I157)))</f>
        <v/>
      </c>
      <c r="DO163" s="275" t="str">
        <f ca="true">+IF(OFFSET('Hygiene Data'!$D$11,0,10*ROW('Hygiene Data'!D157))="","",OFFSET('Hygiene Data'!$D$11,0,10*ROW('Hygiene Data'!D157)))</f>
        <v/>
      </c>
      <c r="DP163" s="275" t="str">
        <f ca="true">+IF(OFFSET('Hygiene Data'!$D$12,0,10*ROW('Hygiene Data'!D157))="","",OFFSET('Hygiene Data'!$D$12,0,10*ROW('Hygiene Data'!D157)))</f>
        <v/>
      </c>
      <c r="DQ163" s="275" t="str">
        <f ca="true">+IF(OFFSET('Hygiene Data'!$D$13,0,10*ROW('Hygiene Data'!D157))="","",OFFSET('Hygiene Data'!$D$13,0,10*ROW('Hygiene Data'!D157)))</f>
        <v/>
      </c>
      <c r="DR163" s="275" t="str">
        <f ca="true">+IF(OFFSET('Hygiene Data'!$E$11,0,10*ROW('Hygiene Data'!E157))="","",OFFSET('Hygiene Data'!$E$11,0,10*ROW('Hygiene Data'!E157)))</f>
        <v/>
      </c>
      <c r="DS163" s="275" t="str">
        <f ca="true">+IF(OFFSET('Hygiene Data'!$E$12,0,10*ROW('Hygiene Data'!E157))="","",OFFSET('Hygiene Data'!$E$12,0,10*ROW('Hygiene Data'!E157)))</f>
        <v/>
      </c>
      <c r="DT163" s="275" t="str">
        <f ca="true">+IF(OFFSET('Hygiene Data'!$E$13,0,10*ROW('Hygiene Data'!E157))="","",OFFSET('Hygiene Data'!$E$13,0,10*ROW('Hygiene Data'!E157)))</f>
        <v/>
      </c>
      <c r="DU163" s="275" t="str">
        <f ca="true">+IF(OFFSET('Hygiene Data'!$F$11,0,10*ROW('Hygiene Data'!F157))="","",OFFSET('Hygiene Data'!$F$11,0,10*ROW('Hygiene Data'!F157)))</f>
        <v/>
      </c>
      <c r="DV163" s="275" t="str">
        <f ca="true">+IF(OFFSET('Hygiene Data'!$F$12,0,10*ROW('Hygiene Data'!F157))="","",OFFSET('Hygiene Data'!$F$12,0,10*ROW('Hygiene Data'!F157)))</f>
        <v/>
      </c>
      <c r="DW163" s="275" t="str">
        <f ca="true">+IF(OFFSET('Hygiene Data'!$F$13,0,10*ROW('Hygiene Data'!F157))="","",OFFSET('Hygiene Data'!$F$13,0,10*ROW('Hygiene Data'!F157)))</f>
        <v/>
      </c>
      <c r="DX163" s="275" t="str">
        <f ca="true">+IF(OFFSET('Hygiene Data'!$G$11,0,10*ROW('Hygiene Data'!G157))="","",OFFSET('Hygiene Data'!$G$11,0,10*ROW('Hygiene Data'!G157)))</f>
        <v/>
      </c>
      <c r="DY163" s="275" t="str">
        <f ca="true">+IF(OFFSET('Hygiene Data'!$G$12,0,10*ROW('Hygiene Data'!G157))="","",OFFSET('Hygiene Data'!$G$12,0,10*ROW('Hygiene Data'!G157)))</f>
        <v/>
      </c>
      <c r="DZ163" s="275" t="str">
        <f ca="true">+IF(OFFSET('Hygiene Data'!$G$13,0,10*ROW('Hygiene Data'!G157))="","",OFFSET('Hygiene Data'!$G$13,0,10*ROW('Hygiene Data'!G157)))</f>
        <v/>
      </c>
      <c r="EA163" s="275" t="str">
        <f ca="true">+IF(OFFSET('Hygiene Data'!$H$11,0,10*ROW('Hygiene Data'!H157))="","",OFFSET('Hygiene Data'!$H$11,0,10*ROW('Hygiene Data'!H157)))</f>
        <v/>
      </c>
      <c r="EB163" s="275" t="str">
        <f ca="true">+IF(OFFSET('Hygiene Data'!$H$12,0,10*ROW('Hygiene Data'!H157))="","",OFFSET('Hygiene Data'!$H$12,0,10*ROW('Hygiene Data'!H157)))</f>
        <v/>
      </c>
      <c r="EC163" s="275" t="str">
        <f ca="true">+IF(OFFSET('Hygiene Data'!$H$13,0,10*ROW('Hygiene Data'!H157))="","",OFFSET('Hygiene Data'!$H$13,0,10*ROW('Hygiene Data'!H157)))</f>
        <v/>
      </c>
      <c r="ED163" s="275" t="str">
        <f ca="true">+IF(OFFSET('Hygiene Data'!$I$11,0,10*ROW('Hygiene Data'!I157))="","",OFFSET('Hygiene Data'!$I$11,0,10*ROW('Hygiene Data'!I157)))</f>
        <v/>
      </c>
      <c r="EE163" s="275" t="str">
        <f ca="true">+IF(OFFSET('Hygiene Data'!$I$12,0,10*ROW('Hygiene Data'!I157))="","",OFFSET('Hygiene Data'!$I$12,0,10*ROW('Hygiene Data'!I157)))</f>
        <v/>
      </c>
      <c r="EF163" s="275"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1"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5"/>
      <c r="BS164" s="275" t="str">
        <f ca="true">+IF(OFFSET('Water Data'!$D$27,0,10*ROW('Water Data'!D158))="","",OFFSET('Water Data'!$D$27,0,10*ROW('Water Data'!D158)))</f>
        <v/>
      </c>
      <c r="BT164" s="275" t="str">
        <f ca="true">+IF(OFFSET('Water Data'!$D$28,0,10*ROW('Water Data'!D158))="","",OFFSET('Water Data'!$D$28,0,10*ROW('Water Data'!D158)))</f>
        <v/>
      </c>
      <c r="BU164" s="275" t="str">
        <f ca="true">+IF(OFFSET('Water Data'!$D$29,0,10*ROW('Water Data'!D158))="","",OFFSET('Water Data'!$D$29,0,10*ROW('Water Data'!D158)))</f>
        <v/>
      </c>
      <c r="BV164" s="275" t="str">
        <f ca="true">+IF(OFFSET('Water Data'!$E$27,0,10*ROW('Water Data'!E158))="","",OFFSET('Water Data'!$E$27,0,10*ROW('Water Data'!E158)))</f>
        <v/>
      </c>
      <c r="BW164" s="275" t="str">
        <f ca="true">+IF(OFFSET('Water Data'!$E$28,0,10*ROW('Water Data'!E158))="","",OFFSET('Water Data'!$E$28,0,10*ROW('Water Data'!E158)))</f>
        <v/>
      </c>
      <c r="BX164" s="275" t="str">
        <f ca="true">+IF(OFFSET('Water Data'!$E$29,0,10*ROW('Water Data'!E158))="","",OFFSET('Water Data'!$E$29,0,10*ROW('Water Data'!E158)))</f>
        <v/>
      </c>
      <c r="BY164" s="275" t="str">
        <f ca="true">+IF(OFFSET('Water Data'!$F$27,0,10*ROW('Water Data'!F158))="","",OFFSET('Water Data'!$F$27,0,10*ROW('Water Data'!F158)))</f>
        <v/>
      </c>
      <c r="BZ164" s="275" t="str">
        <f ca="true">+IF(OFFSET('Water Data'!$F$28,0,10*ROW('Water Data'!F158))="","",OFFSET('Water Data'!$F$28,0,10*ROW('Water Data'!F158)))</f>
        <v/>
      </c>
      <c r="CA164" s="275" t="str">
        <f ca="true">+IF(OFFSET('Water Data'!$F$29,0,10*ROW('Water Data'!F158))="","",OFFSET('Water Data'!$F$29,0,10*ROW('Water Data'!F158)))</f>
        <v/>
      </c>
      <c r="CB164" s="275" t="str">
        <f ca="true">+IF(OFFSET('Water Data'!$G$27,0,10*ROW('Water Data'!G158))="","",OFFSET('Water Data'!$G$27,0,10*ROW('Water Data'!G158)))</f>
        <v/>
      </c>
      <c r="CC164" s="275" t="str">
        <f ca="true">+IF(OFFSET('Water Data'!$G$28,0,10*ROW('Water Data'!G158))="","",OFFSET('Water Data'!$G$28,0,10*ROW('Water Data'!G158)))</f>
        <v/>
      </c>
      <c r="CD164" s="275" t="str">
        <f ca="true">+IF(OFFSET('Water Data'!$G$29,0,10*ROW('Water Data'!G158))="","",OFFSET('Water Data'!$G$29,0,10*ROW('Water Data'!G158)))</f>
        <v/>
      </c>
      <c r="CE164" s="275" t="str">
        <f ca="true">+IF(OFFSET('Water Data'!$H$27,0,10*ROW('Water Data'!H158))="","",OFFSET('Water Data'!$H$27,0,10*ROW('Water Data'!H158)))</f>
        <v/>
      </c>
      <c r="CF164" s="275" t="str">
        <f ca="true">+IF(OFFSET('Water Data'!$H$28,0,10*ROW('Water Data'!H158))="","",OFFSET('Water Data'!$H$28,0,10*ROW('Water Data'!H158)))</f>
        <v/>
      </c>
      <c r="CG164" s="275" t="str">
        <f ca="true">+IF(OFFSET('Water Data'!$H$29,0,10*ROW('Water Data'!H158))="","",OFFSET('Water Data'!$H$29,0,10*ROW('Water Data'!H158)))</f>
        <v/>
      </c>
      <c r="CH164" s="275" t="str">
        <f ca="true">+IF(OFFSET('Water Data'!$I$27,0,10*ROW('Water Data'!I158))="","",OFFSET('Water Data'!$I$27,0,10*ROW('Water Data'!I158)))</f>
        <v/>
      </c>
      <c r="CI164" s="275" t="str">
        <f ca="true">+IF(OFFSET('Water Data'!$I$28,0,10*ROW('Water Data'!I158))="","",OFFSET('Water Data'!$I$28,0,10*ROW('Water Data'!I158)))</f>
        <v/>
      </c>
      <c r="CJ164" s="275" t="str">
        <f ca="true">+IF(OFFSET('Water Data'!$I$29,0,10*ROW('Water Data'!I158))="","",OFFSET('Water Data'!$I$29,0,10*ROW('Water Data'!I158)))</f>
        <v/>
      </c>
      <c r="CK164" s="275" t="str">
        <f ca="true">+IF(OFFSET('Sanitation Data'!$D$28,0,10*ROW('Sanitation Data'!D158))="","",OFFSET('Sanitation Data'!$D$28,0,10*ROW('Sanitation Data'!D158)))</f>
        <v/>
      </c>
      <c r="CL164" s="275" t="str">
        <f ca="true">+IF(OFFSET('Sanitation Data'!$D$29,0,10*ROW('Sanitation Data'!D158))="","",OFFSET('Sanitation Data'!$D$29,0,10*ROW('Sanitation Data'!D158)))</f>
        <v/>
      </c>
      <c r="CM164" s="275" t="str">
        <f ca="true">+IF(OFFSET('Sanitation Data'!$D$30,0,10*ROW('Sanitation Data'!D158))="","",OFFSET('Sanitation Data'!$D$30,0,10*ROW('Sanitation Data'!D158)))</f>
        <v/>
      </c>
      <c r="CN164" s="275" t="str">
        <f ca="true">+IF(OFFSET('Sanitation Data'!$D$31,0,10*ROW('Sanitation Data'!D158))="","",OFFSET('Sanitation Data'!$D$31,0,10*ROW('Sanitation Data'!D158)))</f>
        <v/>
      </c>
      <c r="CO164" s="275" t="str">
        <f ca="true">+IF(OFFSET('Sanitation Data'!$D$32,0,10*ROW('Sanitation Data'!D158))="","",OFFSET('Sanitation Data'!$D$32,0,10*ROW('Sanitation Data'!D158)))</f>
        <v/>
      </c>
      <c r="CP164" s="275" t="str">
        <f ca="true">+IF(OFFSET('Sanitation Data'!$E$28,0,10*ROW('Sanitation Data'!E158))="","",OFFSET('Sanitation Data'!$E$28,0,10*ROW('Sanitation Data'!E158)))</f>
        <v/>
      </c>
      <c r="CQ164" s="275" t="str">
        <f ca="true">+IF(OFFSET('Sanitation Data'!$E$29,0,10*ROW('Sanitation Data'!E158))="","",OFFSET('Sanitation Data'!$E$29,0,10*ROW('Sanitation Data'!E158)))</f>
        <v/>
      </c>
      <c r="CR164" s="275" t="str">
        <f ca="true">+IF(OFFSET('Sanitation Data'!$E$30,0,10*ROW('Sanitation Data'!E158))="","",OFFSET('Sanitation Data'!$E$30,0,10*ROW('Sanitation Data'!E158)))</f>
        <v/>
      </c>
      <c r="CS164" s="275" t="str">
        <f ca="true">+IF(OFFSET('Sanitation Data'!$E$31,0,10*ROW('Sanitation Data'!E158))="","",OFFSET('Sanitation Data'!$E$31,0,10*ROW('Sanitation Data'!E158)))</f>
        <v/>
      </c>
      <c r="CT164" s="275" t="str">
        <f ca="true">+IF(OFFSET('Sanitation Data'!$E$32,0,10*ROW('Sanitation Data'!E158))="","",OFFSET('Sanitation Data'!$E$32,0,10*ROW('Sanitation Data'!E158)))</f>
        <v/>
      </c>
      <c r="CU164" s="275" t="str">
        <f ca="true">+IF(OFFSET('Sanitation Data'!$F$28,0,10*ROW('Sanitation Data'!F158))="","",OFFSET('Sanitation Data'!$F$28,0,10*ROW('Sanitation Data'!F158)))</f>
        <v/>
      </c>
      <c r="CV164" s="275" t="str">
        <f ca="true">+IF(OFFSET('Sanitation Data'!$F$29,0,10*ROW('Sanitation Data'!F158))="","",OFFSET('Sanitation Data'!$F$29,0,10*ROW('Sanitation Data'!F158)))</f>
        <v/>
      </c>
      <c r="CW164" s="275" t="str">
        <f ca="true">+IF(OFFSET('Sanitation Data'!$F$30,0,10*ROW('Sanitation Data'!F158))="","",OFFSET('Sanitation Data'!$F$30,0,10*ROW('Sanitation Data'!F158)))</f>
        <v/>
      </c>
      <c r="CX164" s="275" t="str">
        <f ca="true">+IF(OFFSET('Sanitation Data'!$F$31,0,10*ROW('Sanitation Data'!F158))="","",OFFSET('Sanitation Data'!$F$31,0,10*ROW('Sanitation Data'!F158)))</f>
        <v/>
      </c>
      <c r="CY164" s="275" t="str">
        <f ca="true">+IF(OFFSET('Sanitation Data'!$F$32,0,10*ROW('Sanitation Data'!F158))="","",OFFSET('Sanitation Data'!$F$32,0,10*ROW('Sanitation Data'!F158)))</f>
        <v/>
      </c>
      <c r="CZ164" s="275" t="str">
        <f ca="true">+IF(OFFSET('Sanitation Data'!$G$28,0,10*ROW('Sanitation Data'!G158))="","",OFFSET('Sanitation Data'!$G$28,0,10*ROW('Sanitation Data'!G158)))</f>
        <v/>
      </c>
      <c r="DA164" s="275" t="str">
        <f ca="true">+IF(OFFSET('Sanitation Data'!$G$29,0,10*ROW('Sanitation Data'!G158))="","",OFFSET('Sanitation Data'!$G$29,0,10*ROW('Sanitation Data'!G158)))</f>
        <v/>
      </c>
      <c r="DB164" s="275" t="str">
        <f ca="true">+IF(OFFSET('Sanitation Data'!$G$30,0,10*ROW('Sanitation Data'!G158))="","",OFFSET('Sanitation Data'!$G$30,0,10*ROW('Sanitation Data'!G158)))</f>
        <v/>
      </c>
      <c r="DC164" s="275" t="str">
        <f ca="true">+IF(OFFSET('Sanitation Data'!$G$31,0,10*ROW('Sanitation Data'!G158))="","",OFFSET('Sanitation Data'!$G$31,0,10*ROW('Sanitation Data'!G158)))</f>
        <v/>
      </c>
      <c r="DD164" s="275" t="str">
        <f ca="true">+IF(OFFSET('Sanitation Data'!$G$32,0,10*ROW('Sanitation Data'!G158))="","",OFFSET('Sanitation Data'!$G$32,0,10*ROW('Sanitation Data'!G158)))</f>
        <v/>
      </c>
      <c r="DE164" s="275" t="str">
        <f ca="true">+IF(OFFSET('Sanitation Data'!$H$28,0,10*ROW('Sanitation Data'!H158))="","",OFFSET('Sanitation Data'!$H$28,0,10*ROW('Sanitation Data'!H158)))</f>
        <v/>
      </c>
      <c r="DF164" s="275" t="str">
        <f ca="true">+IF(OFFSET('Sanitation Data'!$H$29,0,10*ROW('Sanitation Data'!H158))="","",OFFSET('Sanitation Data'!$H$29,0,10*ROW('Sanitation Data'!H158)))</f>
        <v/>
      </c>
      <c r="DG164" s="275" t="str">
        <f ca="true">+IF(OFFSET('Sanitation Data'!$H$30,0,10*ROW('Sanitation Data'!H158))="","",OFFSET('Sanitation Data'!$H$30,0,10*ROW('Sanitation Data'!H158)))</f>
        <v/>
      </c>
      <c r="DH164" s="275" t="str">
        <f ca="true">+IF(OFFSET('Sanitation Data'!$H$31,0,10*ROW('Sanitation Data'!H158))="","",OFFSET('Sanitation Data'!$H$31,0,10*ROW('Sanitation Data'!H158)))</f>
        <v/>
      </c>
      <c r="DI164" s="275" t="str">
        <f ca="true">+IF(OFFSET('Sanitation Data'!$H$32,0,10*ROW('Sanitation Data'!H158))="","",OFFSET('Sanitation Data'!$H$32,0,10*ROW('Sanitation Data'!H158)))</f>
        <v/>
      </c>
      <c r="DJ164" s="275" t="str">
        <f ca="true">+IF(OFFSET('Sanitation Data'!$I$28,0,10*ROW('Sanitation Data'!I158))="","",OFFSET('Sanitation Data'!$I$28,0,10*ROW('Sanitation Data'!I158)))</f>
        <v/>
      </c>
      <c r="DK164" s="275" t="str">
        <f ca="true">+IF(OFFSET('Sanitation Data'!$I$29,0,10*ROW('Sanitation Data'!I158))="","",OFFSET('Sanitation Data'!$I$29,0,10*ROW('Sanitation Data'!I158)))</f>
        <v/>
      </c>
      <c r="DL164" s="275" t="str">
        <f ca="true">+IF(OFFSET('Sanitation Data'!$I$30,0,10*ROW('Sanitation Data'!I158))="","",OFFSET('Sanitation Data'!$I$30,0,10*ROW('Sanitation Data'!I158)))</f>
        <v/>
      </c>
      <c r="DM164" s="275" t="str">
        <f ca="true">+IF(OFFSET('Sanitation Data'!$I$31,0,10*ROW('Sanitation Data'!I158))="","",OFFSET('Sanitation Data'!$I$31,0,10*ROW('Sanitation Data'!I158)))</f>
        <v/>
      </c>
      <c r="DN164" s="275" t="str">
        <f ca="true">+IF(OFFSET('Sanitation Data'!$I$32,0,10*ROW('Sanitation Data'!I158))="","",OFFSET('Sanitation Data'!$I$32,0,10*ROW('Sanitation Data'!I158)))</f>
        <v/>
      </c>
      <c r="DO164" s="275" t="str">
        <f ca="true">+IF(OFFSET('Hygiene Data'!$D$11,0,10*ROW('Hygiene Data'!D158))="","",OFFSET('Hygiene Data'!$D$11,0,10*ROW('Hygiene Data'!D158)))</f>
        <v/>
      </c>
      <c r="DP164" s="275" t="str">
        <f ca="true">+IF(OFFSET('Hygiene Data'!$D$12,0,10*ROW('Hygiene Data'!D158))="","",OFFSET('Hygiene Data'!$D$12,0,10*ROW('Hygiene Data'!D158)))</f>
        <v/>
      </c>
      <c r="DQ164" s="275" t="str">
        <f ca="true">+IF(OFFSET('Hygiene Data'!$D$13,0,10*ROW('Hygiene Data'!D158))="","",OFFSET('Hygiene Data'!$D$13,0,10*ROW('Hygiene Data'!D158)))</f>
        <v/>
      </c>
      <c r="DR164" s="275" t="str">
        <f ca="true">+IF(OFFSET('Hygiene Data'!$E$11,0,10*ROW('Hygiene Data'!E158))="","",OFFSET('Hygiene Data'!$E$11,0,10*ROW('Hygiene Data'!E158)))</f>
        <v/>
      </c>
      <c r="DS164" s="275" t="str">
        <f ca="true">+IF(OFFSET('Hygiene Data'!$E$12,0,10*ROW('Hygiene Data'!E158))="","",OFFSET('Hygiene Data'!$E$12,0,10*ROW('Hygiene Data'!E158)))</f>
        <v/>
      </c>
      <c r="DT164" s="275" t="str">
        <f ca="true">+IF(OFFSET('Hygiene Data'!$E$13,0,10*ROW('Hygiene Data'!E158))="","",OFFSET('Hygiene Data'!$E$13,0,10*ROW('Hygiene Data'!E158)))</f>
        <v/>
      </c>
      <c r="DU164" s="275" t="str">
        <f ca="true">+IF(OFFSET('Hygiene Data'!$F$11,0,10*ROW('Hygiene Data'!F158))="","",OFFSET('Hygiene Data'!$F$11,0,10*ROW('Hygiene Data'!F158)))</f>
        <v/>
      </c>
      <c r="DV164" s="275" t="str">
        <f ca="true">+IF(OFFSET('Hygiene Data'!$F$12,0,10*ROW('Hygiene Data'!F158))="","",OFFSET('Hygiene Data'!$F$12,0,10*ROW('Hygiene Data'!F158)))</f>
        <v/>
      </c>
      <c r="DW164" s="275" t="str">
        <f ca="true">+IF(OFFSET('Hygiene Data'!$F$13,0,10*ROW('Hygiene Data'!F158))="","",OFFSET('Hygiene Data'!$F$13,0,10*ROW('Hygiene Data'!F158)))</f>
        <v/>
      </c>
      <c r="DX164" s="275" t="str">
        <f ca="true">+IF(OFFSET('Hygiene Data'!$G$11,0,10*ROW('Hygiene Data'!G158))="","",OFFSET('Hygiene Data'!$G$11,0,10*ROW('Hygiene Data'!G158)))</f>
        <v/>
      </c>
      <c r="DY164" s="275" t="str">
        <f ca="true">+IF(OFFSET('Hygiene Data'!$G$12,0,10*ROW('Hygiene Data'!G158))="","",OFFSET('Hygiene Data'!$G$12,0,10*ROW('Hygiene Data'!G158)))</f>
        <v/>
      </c>
      <c r="DZ164" s="275" t="str">
        <f ca="true">+IF(OFFSET('Hygiene Data'!$G$13,0,10*ROW('Hygiene Data'!G158))="","",OFFSET('Hygiene Data'!$G$13,0,10*ROW('Hygiene Data'!G158)))</f>
        <v/>
      </c>
      <c r="EA164" s="275" t="str">
        <f ca="true">+IF(OFFSET('Hygiene Data'!$H$11,0,10*ROW('Hygiene Data'!H158))="","",OFFSET('Hygiene Data'!$H$11,0,10*ROW('Hygiene Data'!H158)))</f>
        <v/>
      </c>
      <c r="EB164" s="275" t="str">
        <f ca="true">+IF(OFFSET('Hygiene Data'!$H$12,0,10*ROW('Hygiene Data'!H158))="","",OFFSET('Hygiene Data'!$H$12,0,10*ROW('Hygiene Data'!H158)))</f>
        <v/>
      </c>
      <c r="EC164" s="275" t="str">
        <f ca="true">+IF(OFFSET('Hygiene Data'!$H$13,0,10*ROW('Hygiene Data'!H158))="","",OFFSET('Hygiene Data'!$H$13,0,10*ROW('Hygiene Data'!H158)))</f>
        <v/>
      </c>
      <c r="ED164" s="275" t="str">
        <f ca="true">+IF(OFFSET('Hygiene Data'!$I$11,0,10*ROW('Hygiene Data'!I158))="","",OFFSET('Hygiene Data'!$I$11,0,10*ROW('Hygiene Data'!I158)))</f>
        <v/>
      </c>
      <c r="EE164" s="275" t="str">
        <f ca="true">+IF(OFFSET('Hygiene Data'!$I$12,0,10*ROW('Hygiene Data'!I158))="","",OFFSET('Hygiene Data'!$I$12,0,10*ROW('Hygiene Data'!I158)))</f>
        <v/>
      </c>
      <c r="EF164" s="275"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1"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5"/>
      <c r="BS165" s="275" t="str">
        <f ca="true">+IF(OFFSET('Water Data'!$D$27,0,10*ROW('Water Data'!D159))="","",OFFSET('Water Data'!$D$27,0,10*ROW('Water Data'!D159)))</f>
        <v/>
      </c>
      <c r="BT165" s="275" t="str">
        <f ca="true">+IF(OFFSET('Water Data'!$D$28,0,10*ROW('Water Data'!D159))="","",OFFSET('Water Data'!$D$28,0,10*ROW('Water Data'!D159)))</f>
        <v/>
      </c>
      <c r="BU165" s="275" t="str">
        <f ca="true">+IF(OFFSET('Water Data'!$D$29,0,10*ROW('Water Data'!D159))="","",OFFSET('Water Data'!$D$29,0,10*ROW('Water Data'!D159)))</f>
        <v/>
      </c>
      <c r="BV165" s="275" t="str">
        <f ca="true">+IF(OFFSET('Water Data'!$E$27,0,10*ROW('Water Data'!E159))="","",OFFSET('Water Data'!$E$27,0,10*ROW('Water Data'!E159)))</f>
        <v/>
      </c>
      <c r="BW165" s="275" t="str">
        <f ca="true">+IF(OFFSET('Water Data'!$E$28,0,10*ROW('Water Data'!E159))="","",OFFSET('Water Data'!$E$28,0,10*ROW('Water Data'!E159)))</f>
        <v/>
      </c>
      <c r="BX165" s="275" t="str">
        <f ca="true">+IF(OFFSET('Water Data'!$E$29,0,10*ROW('Water Data'!E159))="","",OFFSET('Water Data'!$E$29,0,10*ROW('Water Data'!E159)))</f>
        <v/>
      </c>
      <c r="BY165" s="275" t="str">
        <f ca="true">+IF(OFFSET('Water Data'!$F$27,0,10*ROW('Water Data'!F159))="","",OFFSET('Water Data'!$F$27,0,10*ROW('Water Data'!F159)))</f>
        <v/>
      </c>
      <c r="BZ165" s="275" t="str">
        <f ca="true">+IF(OFFSET('Water Data'!$F$28,0,10*ROW('Water Data'!F159))="","",OFFSET('Water Data'!$F$28,0,10*ROW('Water Data'!F159)))</f>
        <v/>
      </c>
      <c r="CA165" s="275" t="str">
        <f ca="true">+IF(OFFSET('Water Data'!$F$29,0,10*ROW('Water Data'!F159))="","",OFFSET('Water Data'!$F$29,0,10*ROW('Water Data'!F159)))</f>
        <v/>
      </c>
      <c r="CB165" s="275" t="str">
        <f ca="true">+IF(OFFSET('Water Data'!$G$27,0,10*ROW('Water Data'!G159))="","",OFFSET('Water Data'!$G$27,0,10*ROW('Water Data'!G159)))</f>
        <v/>
      </c>
      <c r="CC165" s="275" t="str">
        <f ca="true">+IF(OFFSET('Water Data'!$G$28,0,10*ROW('Water Data'!G159))="","",OFFSET('Water Data'!$G$28,0,10*ROW('Water Data'!G159)))</f>
        <v/>
      </c>
      <c r="CD165" s="275" t="str">
        <f ca="true">+IF(OFFSET('Water Data'!$G$29,0,10*ROW('Water Data'!G159))="","",OFFSET('Water Data'!$G$29,0,10*ROW('Water Data'!G159)))</f>
        <v/>
      </c>
      <c r="CE165" s="275" t="str">
        <f ca="true">+IF(OFFSET('Water Data'!$H$27,0,10*ROW('Water Data'!H159))="","",OFFSET('Water Data'!$H$27,0,10*ROW('Water Data'!H159)))</f>
        <v/>
      </c>
      <c r="CF165" s="275" t="str">
        <f ca="true">+IF(OFFSET('Water Data'!$H$28,0,10*ROW('Water Data'!H159))="","",OFFSET('Water Data'!$H$28,0,10*ROW('Water Data'!H159)))</f>
        <v/>
      </c>
      <c r="CG165" s="275" t="str">
        <f ca="true">+IF(OFFSET('Water Data'!$H$29,0,10*ROW('Water Data'!H159))="","",OFFSET('Water Data'!$H$29,0,10*ROW('Water Data'!H159)))</f>
        <v/>
      </c>
      <c r="CH165" s="275" t="str">
        <f ca="true">+IF(OFFSET('Water Data'!$I$27,0,10*ROW('Water Data'!I159))="","",OFFSET('Water Data'!$I$27,0,10*ROW('Water Data'!I159)))</f>
        <v/>
      </c>
      <c r="CI165" s="275" t="str">
        <f ca="true">+IF(OFFSET('Water Data'!$I$28,0,10*ROW('Water Data'!I159))="","",OFFSET('Water Data'!$I$28,0,10*ROW('Water Data'!I159)))</f>
        <v/>
      </c>
      <c r="CJ165" s="275" t="str">
        <f ca="true">+IF(OFFSET('Water Data'!$I$29,0,10*ROW('Water Data'!I159))="","",OFFSET('Water Data'!$I$29,0,10*ROW('Water Data'!I159)))</f>
        <v/>
      </c>
      <c r="CK165" s="275" t="str">
        <f ca="true">+IF(OFFSET('Sanitation Data'!$D$28,0,10*ROW('Sanitation Data'!D159))="","",OFFSET('Sanitation Data'!$D$28,0,10*ROW('Sanitation Data'!D159)))</f>
        <v/>
      </c>
      <c r="CL165" s="275" t="str">
        <f ca="true">+IF(OFFSET('Sanitation Data'!$D$29,0,10*ROW('Sanitation Data'!D159))="","",OFFSET('Sanitation Data'!$D$29,0,10*ROW('Sanitation Data'!D159)))</f>
        <v/>
      </c>
      <c r="CM165" s="275" t="str">
        <f ca="true">+IF(OFFSET('Sanitation Data'!$D$30,0,10*ROW('Sanitation Data'!D159))="","",OFFSET('Sanitation Data'!$D$30,0,10*ROW('Sanitation Data'!D159)))</f>
        <v/>
      </c>
      <c r="CN165" s="275" t="str">
        <f ca="true">+IF(OFFSET('Sanitation Data'!$D$31,0,10*ROW('Sanitation Data'!D159))="","",OFFSET('Sanitation Data'!$D$31,0,10*ROW('Sanitation Data'!D159)))</f>
        <v/>
      </c>
      <c r="CO165" s="275" t="str">
        <f ca="true">+IF(OFFSET('Sanitation Data'!$D$32,0,10*ROW('Sanitation Data'!D159))="","",OFFSET('Sanitation Data'!$D$32,0,10*ROW('Sanitation Data'!D159)))</f>
        <v/>
      </c>
      <c r="CP165" s="275" t="str">
        <f ca="true">+IF(OFFSET('Sanitation Data'!$E$28,0,10*ROW('Sanitation Data'!E159))="","",OFFSET('Sanitation Data'!$E$28,0,10*ROW('Sanitation Data'!E159)))</f>
        <v/>
      </c>
      <c r="CQ165" s="275" t="str">
        <f ca="true">+IF(OFFSET('Sanitation Data'!$E$29,0,10*ROW('Sanitation Data'!E159))="","",OFFSET('Sanitation Data'!$E$29,0,10*ROW('Sanitation Data'!E159)))</f>
        <v/>
      </c>
      <c r="CR165" s="275" t="str">
        <f ca="true">+IF(OFFSET('Sanitation Data'!$E$30,0,10*ROW('Sanitation Data'!E159))="","",OFFSET('Sanitation Data'!$E$30,0,10*ROW('Sanitation Data'!E159)))</f>
        <v/>
      </c>
      <c r="CS165" s="275" t="str">
        <f ca="true">+IF(OFFSET('Sanitation Data'!$E$31,0,10*ROW('Sanitation Data'!E159))="","",OFFSET('Sanitation Data'!$E$31,0,10*ROW('Sanitation Data'!E159)))</f>
        <v/>
      </c>
      <c r="CT165" s="275" t="str">
        <f ca="true">+IF(OFFSET('Sanitation Data'!$E$32,0,10*ROW('Sanitation Data'!E159))="","",OFFSET('Sanitation Data'!$E$32,0,10*ROW('Sanitation Data'!E159)))</f>
        <v/>
      </c>
      <c r="CU165" s="275" t="str">
        <f ca="true">+IF(OFFSET('Sanitation Data'!$F$28,0,10*ROW('Sanitation Data'!F159))="","",OFFSET('Sanitation Data'!$F$28,0,10*ROW('Sanitation Data'!F159)))</f>
        <v/>
      </c>
      <c r="CV165" s="275" t="str">
        <f ca="true">+IF(OFFSET('Sanitation Data'!$F$29,0,10*ROW('Sanitation Data'!F159))="","",OFFSET('Sanitation Data'!$F$29,0,10*ROW('Sanitation Data'!F159)))</f>
        <v/>
      </c>
      <c r="CW165" s="275" t="str">
        <f ca="true">+IF(OFFSET('Sanitation Data'!$F$30,0,10*ROW('Sanitation Data'!F159))="","",OFFSET('Sanitation Data'!$F$30,0,10*ROW('Sanitation Data'!F159)))</f>
        <v/>
      </c>
      <c r="CX165" s="275" t="str">
        <f ca="true">+IF(OFFSET('Sanitation Data'!$F$31,0,10*ROW('Sanitation Data'!F159))="","",OFFSET('Sanitation Data'!$F$31,0,10*ROW('Sanitation Data'!F159)))</f>
        <v/>
      </c>
      <c r="CY165" s="275" t="str">
        <f ca="true">+IF(OFFSET('Sanitation Data'!$F$32,0,10*ROW('Sanitation Data'!F159))="","",OFFSET('Sanitation Data'!$F$32,0,10*ROW('Sanitation Data'!F159)))</f>
        <v/>
      </c>
      <c r="CZ165" s="275" t="str">
        <f ca="true">+IF(OFFSET('Sanitation Data'!$G$28,0,10*ROW('Sanitation Data'!G159))="","",OFFSET('Sanitation Data'!$G$28,0,10*ROW('Sanitation Data'!G159)))</f>
        <v/>
      </c>
      <c r="DA165" s="275" t="str">
        <f ca="true">+IF(OFFSET('Sanitation Data'!$G$29,0,10*ROW('Sanitation Data'!G159))="","",OFFSET('Sanitation Data'!$G$29,0,10*ROW('Sanitation Data'!G159)))</f>
        <v/>
      </c>
      <c r="DB165" s="275" t="str">
        <f ca="true">+IF(OFFSET('Sanitation Data'!$G$30,0,10*ROW('Sanitation Data'!G159))="","",OFFSET('Sanitation Data'!$G$30,0,10*ROW('Sanitation Data'!G159)))</f>
        <v/>
      </c>
      <c r="DC165" s="275" t="str">
        <f ca="true">+IF(OFFSET('Sanitation Data'!$G$31,0,10*ROW('Sanitation Data'!G159))="","",OFFSET('Sanitation Data'!$G$31,0,10*ROW('Sanitation Data'!G159)))</f>
        <v/>
      </c>
      <c r="DD165" s="275" t="str">
        <f ca="true">+IF(OFFSET('Sanitation Data'!$G$32,0,10*ROW('Sanitation Data'!G159))="","",OFFSET('Sanitation Data'!$G$32,0,10*ROW('Sanitation Data'!G159)))</f>
        <v/>
      </c>
      <c r="DE165" s="275" t="str">
        <f ca="true">+IF(OFFSET('Sanitation Data'!$H$28,0,10*ROW('Sanitation Data'!H159))="","",OFFSET('Sanitation Data'!$H$28,0,10*ROW('Sanitation Data'!H159)))</f>
        <v/>
      </c>
      <c r="DF165" s="275" t="str">
        <f ca="true">+IF(OFFSET('Sanitation Data'!$H$29,0,10*ROW('Sanitation Data'!H159))="","",OFFSET('Sanitation Data'!$H$29,0,10*ROW('Sanitation Data'!H159)))</f>
        <v/>
      </c>
      <c r="DG165" s="275" t="str">
        <f ca="true">+IF(OFFSET('Sanitation Data'!$H$30,0,10*ROW('Sanitation Data'!H159))="","",OFFSET('Sanitation Data'!$H$30,0,10*ROW('Sanitation Data'!H159)))</f>
        <v/>
      </c>
      <c r="DH165" s="275" t="str">
        <f ca="true">+IF(OFFSET('Sanitation Data'!$H$31,0,10*ROW('Sanitation Data'!H159))="","",OFFSET('Sanitation Data'!$H$31,0,10*ROW('Sanitation Data'!H159)))</f>
        <v/>
      </c>
      <c r="DI165" s="275" t="str">
        <f ca="true">+IF(OFFSET('Sanitation Data'!$H$32,0,10*ROW('Sanitation Data'!H159))="","",OFFSET('Sanitation Data'!$H$32,0,10*ROW('Sanitation Data'!H159)))</f>
        <v/>
      </c>
      <c r="DJ165" s="275" t="str">
        <f ca="true">+IF(OFFSET('Sanitation Data'!$I$28,0,10*ROW('Sanitation Data'!I159))="","",OFFSET('Sanitation Data'!$I$28,0,10*ROW('Sanitation Data'!I159)))</f>
        <v/>
      </c>
      <c r="DK165" s="275" t="str">
        <f ca="true">+IF(OFFSET('Sanitation Data'!$I$29,0,10*ROW('Sanitation Data'!I159))="","",OFFSET('Sanitation Data'!$I$29,0,10*ROW('Sanitation Data'!I159)))</f>
        <v/>
      </c>
      <c r="DL165" s="275" t="str">
        <f ca="true">+IF(OFFSET('Sanitation Data'!$I$30,0,10*ROW('Sanitation Data'!I159))="","",OFFSET('Sanitation Data'!$I$30,0,10*ROW('Sanitation Data'!I159)))</f>
        <v/>
      </c>
      <c r="DM165" s="275" t="str">
        <f ca="true">+IF(OFFSET('Sanitation Data'!$I$31,0,10*ROW('Sanitation Data'!I159))="","",OFFSET('Sanitation Data'!$I$31,0,10*ROW('Sanitation Data'!I159)))</f>
        <v/>
      </c>
      <c r="DN165" s="275" t="str">
        <f ca="true">+IF(OFFSET('Sanitation Data'!$I$32,0,10*ROW('Sanitation Data'!I159))="","",OFFSET('Sanitation Data'!$I$32,0,10*ROW('Sanitation Data'!I159)))</f>
        <v/>
      </c>
      <c r="DO165" s="275" t="str">
        <f ca="true">+IF(OFFSET('Hygiene Data'!$D$11,0,10*ROW('Hygiene Data'!D159))="","",OFFSET('Hygiene Data'!$D$11,0,10*ROW('Hygiene Data'!D159)))</f>
        <v/>
      </c>
      <c r="DP165" s="275" t="str">
        <f ca="true">+IF(OFFSET('Hygiene Data'!$D$12,0,10*ROW('Hygiene Data'!D159))="","",OFFSET('Hygiene Data'!$D$12,0,10*ROW('Hygiene Data'!D159)))</f>
        <v/>
      </c>
      <c r="DQ165" s="275" t="str">
        <f ca="true">+IF(OFFSET('Hygiene Data'!$D$13,0,10*ROW('Hygiene Data'!D159))="","",OFFSET('Hygiene Data'!$D$13,0,10*ROW('Hygiene Data'!D159)))</f>
        <v/>
      </c>
      <c r="DR165" s="275" t="str">
        <f ca="true">+IF(OFFSET('Hygiene Data'!$E$11,0,10*ROW('Hygiene Data'!E159))="","",OFFSET('Hygiene Data'!$E$11,0,10*ROW('Hygiene Data'!E159)))</f>
        <v/>
      </c>
      <c r="DS165" s="275" t="str">
        <f ca="true">+IF(OFFSET('Hygiene Data'!$E$12,0,10*ROW('Hygiene Data'!E159))="","",OFFSET('Hygiene Data'!$E$12,0,10*ROW('Hygiene Data'!E159)))</f>
        <v/>
      </c>
      <c r="DT165" s="275" t="str">
        <f ca="true">+IF(OFFSET('Hygiene Data'!$E$13,0,10*ROW('Hygiene Data'!E159))="","",OFFSET('Hygiene Data'!$E$13,0,10*ROW('Hygiene Data'!E159)))</f>
        <v/>
      </c>
      <c r="DU165" s="275" t="str">
        <f ca="true">+IF(OFFSET('Hygiene Data'!$F$11,0,10*ROW('Hygiene Data'!F159))="","",OFFSET('Hygiene Data'!$F$11,0,10*ROW('Hygiene Data'!F159)))</f>
        <v/>
      </c>
      <c r="DV165" s="275" t="str">
        <f ca="true">+IF(OFFSET('Hygiene Data'!$F$12,0,10*ROW('Hygiene Data'!F159))="","",OFFSET('Hygiene Data'!$F$12,0,10*ROW('Hygiene Data'!F159)))</f>
        <v/>
      </c>
      <c r="DW165" s="275" t="str">
        <f ca="true">+IF(OFFSET('Hygiene Data'!$F$13,0,10*ROW('Hygiene Data'!F159))="","",OFFSET('Hygiene Data'!$F$13,0,10*ROW('Hygiene Data'!F159)))</f>
        <v/>
      </c>
      <c r="DX165" s="275" t="str">
        <f ca="true">+IF(OFFSET('Hygiene Data'!$G$11,0,10*ROW('Hygiene Data'!G159))="","",OFFSET('Hygiene Data'!$G$11,0,10*ROW('Hygiene Data'!G159)))</f>
        <v/>
      </c>
      <c r="DY165" s="275" t="str">
        <f ca="true">+IF(OFFSET('Hygiene Data'!$G$12,0,10*ROW('Hygiene Data'!G159))="","",OFFSET('Hygiene Data'!$G$12,0,10*ROW('Hygiene Data'!G159)))</f>
        <v/>
      </c>
      <c r="DZ165" s="275" t="str">
        <f ca="true">+IF(OFFSET('Hygiene Data'!$G$13,0,10*ROW('Hygiene Data'!G159))="","",OFFSET('Hygiene Data'!$G$13,0,10*ROW('Hygiene Data'!G159)))</f>
        <v/>
      </c>
      <c r="EA165" s="275" t="str">
        <f ca="true">+IF(OFFSET('Hygiene Data'!$H$11,0,10*ROW('Hygiene Data'!H159))="","",OFFSET('Hygiene Data'!$H$11,0,10*ROW('Hygiene Data'!H159)))</f>
        <v/>
      </c>
      <c r="EB165" s="275" t="str">
        <f ca="true">+IF(OFFSET('Hygiene Data'!$H$12,0,10*ROW('Hygiene Data'!H159))="","",OFFSET('Hygiene Data'!$H$12,0,10*ROW('Hygiene Data'!H159)))</f>
        <v/>
      </c>
      <c r="EC165" s="275" t="str">
        <f ca="true">+IF(OFFSET('Hygiene Data'!$H$13,0,10*ROW('Hygiene Data'!H159))="","",OFFSET('Hygiene Data'!$H$13,0,10*ROW('Hygiene Data'!H159)))</f>
        <v/>
      </c>
      <c r="ED165" s="275" t="str">
        <f ca="true">+IF(OFFSET('Hygiene Data'!$I$11,0,10*ROW('Hygiene Data'!I159))="","",OFFSET('Hygiene Data'!$I$11,0,10*ROW('Hygiene Data'!I159)))</f>
        <v/>
      </c>
      <c r="EE165" s="275" t="str">
        <f ca="true">+IF(OFFSET('Hygiene Data'!$I$12,0,10*ROW('Hygiene Data'!I159))="","",OFFSET('Hygiene Data'!$I$12,0,10*ROW('Hygiene Data'!I159)))</f>
        <v/>
      </c>
      <c r="EF165" s="275"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1"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5"/>
      <c r="BS166" s="275" t="str">
        <f ca="true">+IF(OFFSET('Water Data'!$D$27,0,10*ROW('Water Data'!D160))="","",OFFSET('Water Data'!$D$27,0,10*ROW('Water Data'!D160)))</f>
        <v/>
      </c>
      <c r="BT166" s="275" t="str">
        <f ca="true">+IF(OFFSET('Water Data'!$D$28,0,10*ROW('Water Data'!D160))="","",OFFSET('Water Data'!$D$28,0,10*ROW('Water Data'!D160)))</f>
        <v/>
      </c>
      <c r="BU166" s="275" t="str">
        <f ca="true">+IF(OFFSET('Water Data'!$D$29,0,10*ROW('Water Data'!D160))="","",OFFSET('Water Data'!$D$29,0,10*ROW('Water Data'!D160)))</f>
        <v/>
      </c>
      <c r="BV166" s="275" t="str">
        <f ca="true">+IF(OFFSET('Water Data'!$E$27,0,10*ROW('Water Data'!E160))="","",OFFSET('Water Data'!$E$27,0,10*ROW('Water Data'!E160)))</f>
        <v/>
      </c>
      <c r="BW166" s="275" t="str">
        <f ca="true">+IF(OFFSET('Water Data'!$E$28,0,10*ROW('Water Data'!E160))="","",OFFSET('Water Data'!$E$28,0,10*ROW('Water Data'!E160)))</f>
        <v/>
      </c>
      <c r="BX166" s="275" t="str">
        <f ca="true">+IF(OFFSET('Water Data'!$E$29,0,10*ROW('Water Data'!E160))="","",OFFSET('Water Data'!$E$29,0,10*ROW('Water Data'!E160)))</f>
        <v/>
      </c>
      <c r="BY166" s="275" t="str">
        <f ca="true">+IF(OFFSET('Water Data'!$F$27,0,10*ROW('Water Data'!F160))="","",OFFSET('Water Data'!$F$27,0,10*ROW('Water Data'!F160)))</f>
        <v/>
      </c>
      <c r="BZ166" s="275" t="str">
        <f ca="true">+IF(OFFSET('Water Data'!$F$28,0,10*ROW('Water Data'!F160))="","",OFFSET('Water Data'!$F$28,0,10*ROW('Water Data'!F160)))</f>
        <v/>
      </c>
      <c r="CA166" s="275" t="str">
        <f ca="true">+IF(OFFSET('Water Data'!$F$29,0,10*ROW('Water Data'!F160))="","",OFFSET('Water Data'!$F$29,0,10*ROW('Water Data'!F160)))</f>
        <v/>
      </c>
      <c r="CB166" s="275" t="str">
        <f ca="true">+IF(OFFSET('Water Data'!$G$27,0,10*ROW('Water Data'!G160))="","",OFFSET('Water Data'!$G$27,0,10*ROW('Water Data'!G160)))</f>
        <v/>
      </c>
      <c r="CC166" s="275" t="str">
        <f ca="true">+IF(OFFSET('Water Data'!$G$28,0,10*ROW('Water Data'!G160))="","",OFFSET('Water Data'!$G$28,0,10*ROW('Water Data'!G160)))</f>
        <v/>
      </c>
      <c r="CD166" s="275" t="str">
        <f ca="true">+IF(OFFSET('Water Data'!$G$29,0,10*ROW('Water Data'!G160))="","",OFFSET('Water Data'!$G$29,0,10*ROW('Water Data'!G160)))</f>
        <v/>
      </c>
      <c r="CE166" s="275" t="str">
        <f ca="true">+IF(OFFSET('Water Data'!$H$27,0,10*ROW('Water Data'!H160))="","",OFFSET('Water Data'!$H$27,0,10*ROW('Water Data'!H160)))</f>
        <v/>
      </c>
      <c r="CF166" s="275" t="str">
        <f ca="true">+IF(OFFSET('Water Data'!$H$28,0,10*ROW('Water Data'!H160))="","",OFFSET('Water Data'!$H$28,0,10*ROW('Water Data'!H160)))</f>
        <v/>
      </c>
      <c r="CG166" s="275" t="str">
        <f ca="true">+IF(OFFSET('Water Data'!$H$29,0,10*ROW('Water Data'!H160))="","",OFFSET('Water Data'!$H$29,0,10*ROW('Water Data'!H160)))</f>
        <v/>
      </c>
      <c r="CH166" s="275" t="str">
        <f ca="true">+IF(OFFSET('Water Data'!$I$27,0,10*ROW('Water Data'!I160))="","",OFFSET('Water Data'!$I$27,0,10*ROW('Water Data'!I160)))</f>
        <v/>
      </c>
      <c r="CI166" s="275" t="str">
        <f ca="true">+IF(OFFSET('Water Data'!$I$28,0,10*ROW('Water Data'!I160))="","",OFFSET('Water Data'!$I$28,0,10*ROW('Water Data'!I160)))</f>
        <v/>
      </c>
      <c r="CJ166" s="275" t="str">
        <f ca="true">+IF(OFFSET('Water Data'!$I$29,0,10*ROW('Water Data'!I160))="","",OFFSET('Water Data'!$I$29,0,10*ROW('Water Data'!I160)))</f>
        <v/>
      </c>
      <c r="CK166" s="275" t="str">
        <f ca="true">+IF(OFFSET('Sanitation Data'!$D$28,0,10*ROW('Sanitation Data'!D160))="","",OFFSET('Sanitation Data'!$D$28,0,10*ROW('Sanitation Data'!D160)))</f>
        <v/>
      </c>
      <c r="CL166" s="275" t="str">
        <f ca="true">+IF(OFFSET('Sanitation Data'!$D$29,0,10*ROW('Sanitation Data'!D160))="","",OFFSET('Sanitation Data'!$D$29,0,10*ROW('Sanitation Data'!D160)))</f>
        <v/>
      </c>
      <c r="CM166" s="275" t="str">
        <f ca="true">+IF(OFFSET('Sanitation Data'!$D$30,0,10*ROW('Sanitation Data'!D160))="","",OFFSET('Sanitation Data'!$D$30,0,10*ROW('Sanitation Data'!D160)))</f>
        <v/>
      </c>
      <c r="CN166" s="275" t="str">
        <f ca="true">+IF(OFFSET('Sanitation Data'!$D$31,0,10*ROW('Sanitation Data'!D160))="","",OFFSET('Sanitation Data'!$D$31,0,10*ROW('Sanitation Data'!D160)))</f>
        <v/>
      </c>
      <c r="CO166" s="275" t="str">
        <f ca="true">+IF(OFFSET('Sanitation Data'!$D$32,0,10*ROW('Sanitation Data'!D160))="","",OFFSET('Sanitation Data'!$D$32,0,10*ROW('Sanitation Data'!D160)))</f>
        <v/>
      </c>
      <c r="CP166" s="275" t="str">
        <f ca="true">+IF(OFFSET('Sanitation Data'!$E$28,0,10*ROW('Sanitation Data'!E160))="","",OFFSET('Sanitation Data'!$E$28,0,10*ROW('Sanitation Data'!E160)))</f>
        <v/>
      </c>
      <c r="CQ166" s="275" t="str">
        <f ca="true">+IF(OFFSET('Sanitation Data'!$E$29,0,10*ROW('Sanitation Data'!E160))="","",OFFSET('Sanitation Data'!$E$29,0,10*ROW('Sanitation Data'!E160)))</f>
        <v/>
      </c>
      <c r="CR166" s="275" t="str">
        <f ca="true">+IF(OFFSET('Sanitation Data'!$E$30,0,10*ROW('Sanitation Data'!E160))="","",OFFSET('Sanitation Data'!$E$30,0,10*ROW('Sanitation Data'!E160)))</f>
        <v/>
      </c>
      <c r="CS166" s="275" t="str">
        <f ca="true">+IF(OFFSET('Sanitation Data'!$E$31,0,10*ROW('Sanitation Data'!E160))="","",OFFSET('Sanitation Data'!$E$31,0,10*ROW('Sanitation Data'!E160)))</f>
        <v/>
      </c>
      <c r="CT166" s="275" t="str">
        <f ca="true">+IF(OFFSET('Sanitation Data'!$E$32,0,10*ROW('Sanitation Data'!E160))="","",OFFSET('Sanitation Data'!$E$32,0,10*ROW('Sanitation Data'!E160)))</f>
        <v/>
      </c>
      <c r="CU166" s="275" t="str">
        <f ca="true">+IF(OFFSET('Sanitation Data'!$F$28,0,10*ROW('Sanitation Data'!F160))="","",OFFSET('Sanitation Data'!$F$28,0,10*ROW('Sanitation Data'!F160)))</f>
        <v/>
      </c>
      <c r="CV166" s="275" t="str">
        <f ca="true">+IF(OFFSET('Sanitation Data'!$F$29,0,10*ROW('Sanitation Data'!F160))="","",OFFSET('Sanitation Data'!$F$29,0,10*ROW('Sanitation Data'!F160)))</f>
        <v/>
      </c>
      <c r="CW166" s="275" t="str">
        <f ca="true">+IF(OFFSET('Sanitation Data'!$F$30,0,10*ROW('Sanitation Data'!F160))="","",OFFSET('Sanitation Data'!$F$30,0,10*ROW('Sanitation Data'!F160)))</f>
        <v/>
      </c>
      <c r="CX166" s="275" t="str">
        <f ca="true">+IF(OFFSET('Sanitation Data'!$F$31,0,10*ROW('Sanitation Data'!F160))="","",OFFSET('Sanitation Data'!$F$31,0,10*ROW('Sanitation Data'!F160)))</f>
        <v/>
      </c>
      <c r="CY166" s="275" t="str">
        <f ca="true">+IF(OFFSET('Sanitation Data'!$F$32,0,10*ROW('Sanitation Data'!F160))="","",OFFSET('Sanitation Data'!$F$32,0,10*ROW('Sanitation Data'!F160)))</f>
        <v/>
      </c>
      <c r="CZ166" s="275" t="str">
        <f ca="true">+IF(OFFSET('Sanitation Data'!$G$28,0,10*ROW('Sanitation Data'!G160))="","",OFFSET('Sanitation Data'!$G$28,0,10*ROW('Sanitation Data'!G160)))</f>
        <v/>
      </c>
      <c r="DA166" s="275" t="str">
        <f ca="true">+IF(OFFSET('Sanitation Data'!$G$29,0,10*ROW('Sanitation Data'!G160))="","",OFFSET('Sanitation Data'!$G$29,0,10*ROW('Sanitation Data'!G160)))</f>
        <v/>
      </c>
      <c r="DB166" s="275" t="str">
        <f ca="true">+IF(OFFSET('Sanitation Data'!$G$30,0,10*ROW('Sanitation Data'!G160))="","",OFFSET('Sanitation Data'!$G$30,0,10*ROW('Sanitation Data'!G160)))</f>
        <v/>
      </c>
      <c r="DC166" s="275" t="str">
        <f ca="true">+IF(OFFSET('Sanitation Data'!$G$31,0,10*ROW('Sanitation Data'!G160))="","",OFFSET('Sanitation Data'!$G$31,0,10*ROW('Sanitation Data'!G160)))</f>
        <v/>
      </c>
      <c r="DD166" s="275" t="str">
        <f ca="true">+IF(OFFSET('Sanitation Data'!$G$32,0,10*ROW('Sanitation Data'!G160))="","",OFFSET('Sanitation Data'!$G$32,0,10*ROW('Sanitation Data'!G160)))</f>
        <v/>
      </c>
      <c r="DE166" s="275" t="str">
        <f ca="true">+IF(OFFSET('Sanitation Data'!$H$28,0,10*ROW('Sanitation Data'!H160))="","",OFFSET('Sanitation Data'!$H$28,0,10*ROW('Sanitation Data'!H160)))</f>
        <v/>
      </c>
      <c r="DF166" s="275" t="str">
        <f ca="true">+IF(OFFSET('Sanitation Data'!$H$29,0,10*ROW('Sanitation Data'!H160))="","",OFFSET('Sanitation Data'!$H$29,0,10*ROW('Sanitation Data'!H160)))</f>
        <v/>
      </c>
      <c r="DG166" s="275" t="str">
        <f ca="true">+IF(OFFSET('Sanitation Data'!$H$30,0,10*ROW('Sanitation Data'!H160))="","",OFFSET('Sanitation Data'!$H$30,0,10*ROW('Sanitation Data'!H160)))</f>
        <v/>
      </c>
      <c r="DH166" s="275" t="str">
        <f ca="true">+IF(OFFSET('Sanitation Data'!$H$31,0,10*ROW('Sanitation Data'!H160))="","",OFFSET('Sanitation Data'!$H$31,0,10*ROW('Sanitation Data'!H160)))</f>
        <v/>
      </c>
      <c r="DI166" s="275" t="str">
        <f ca="true">+IF(OFFSET('Sanitation Data'!$H$32,0,10*ROW('Sanitation Data'!H160))="","",OFFSET('Sanitation Data'!$H$32,0,10*ROW('Sanitation Data'!H160)))</f>
        <v/>
      </c>
      <c r="DJ166" s="275" t="str">
        <f ca="true">+IF(OFFSET('Sanitation Data'!$I$28,0,10*ROW('Sanitation Data'!I160))="","",OFFSET('Sanitation Data'!$I$28,0,10*ROW('Sanitation Data'!I160)))</f>
        <v/>
      </c>
      <c r="DK166" s="275" t="str">
        <f ca="true">+IF(OFFSET('Sanitation Data'!$I$29,0,10*ROW('Sanitation Data'!I160))="","",OFFSET('Sanitation Data'!$I$29,0,10*ROW('Sanitation Data'!I160)))</f>
        <v/>
      </c>
      <c r="DL166" s="275" t="str">
        <f ca="true">+IF(OFFSET('Sanitation Data'!$I$30,0,10*ROW('Sanitation Data'!I160))="","",OFFSET('Sanitation Data'!$I$30,0,10*ROW('Sanitation Data'!I160)))</f>
        <v/>
      </c>
      <c r="DM166" s="275" t="str">
        <f ca="true">+IF(OFFSET('Sanitation Data'!$I$31,0,10*ROW('Sanitation Data'!I160))="","",OFFSET('Sanitation Data'!$I$31,0,10*ROW('Sanitation Data'!I160)))</f>
        <v/>
      </c>
      <c r="DN166" s="275" t="str">
        <f ca="true">+IF(OFFSET('Sanitation Data'!$I$32,0,10*ROW('Sanitation Data'!I160))="","",OFFSET('Sanitation Data'!$I$32,0,10*ROW('Sanitation Data'!I160)))</f>
        <v/>
      </c>
      <c r="DO166" s="275" t="str">
        <f ca="true">+IF(OFFSET('Hygiene Data'!$D$11,0,10*ROW('Hygiene Data'!D160))="","",OFFSET('Hygiene Data'!$D$11,0,10*ROW('Hygiene Data'!D160)))</f>
        <v/>
      </c>
      <c r="DP166" s="275" t="str">
        <f ca="true">+IF(OFFSET('Hygiene Data'!$D$12,0,10*ROW('Hygiene Data'!D160))="","",OFFSET('Hygiene Data'!$D$12,0,10*ROW('Hygiene Data'!D160)))</f>
        <v/>
      </c>
      <c r="DQ166" s="275" t="str">
        <f ca="true">+IF(OFFSET('Hygiene Data'!$D$13,0,10*ROW('Hygiene Data'!D160))="","",OFFSET('Hygiene Data'!$D$13,0,10*ROW('Hygiene Data'!D160)))</f>
        <v/>
      </c>
      <c r="DR166" s="275" t="str">
        <f ca="true">+IF(OFFSET('Hygiene Data'!$E$11,0,10*ROW('Hygiene Data'!E160))="","",OFFSET('Hygiene Data'!$E$11,0,10*ROW('Hygiene Data'!E160)))</f>
        <v/>
      </c>
      <c r="DS166" s="275" t="str">
        <f ca="true">+IF(OFFSET('Hygiene Data'!$E$12,0,10*ROW('Hygiene Data'!E160))="","",OFFSET('Hygiene Data'!$E$12,0,10*ROW('Hygiene Data'!E160)))</f>
        <v/>
      </c>
      <c r="DT166" s="275" t="str">
        <f ca="true">+IF(OFFSET('Hygiene Data'!$E$13,0,10*ROW('Hygiene Data'!E160))="","",OFFSET('Hygiene Data'!$E$13,0,10*ROW('Hygiene Data'!E160)))</f>
        <v/>
      </c>
      <c r="DU166" s="275" t="str">
        <f ca="true">+IF(OFFSET('Hygiene Data'!$F$11,0,10*ROW('Hygiene Data'!F160))="","",OFFSET('Hygiene Data'!$F$11,0,10*ROW('Hygiene Data'!F160)))</f>
        <v/>
      </c>
      <c r="DV166" s="275" t="str">
        <f ca="true">+IF(OFFSET('Hygiene Data'!$F$12,0,10*ROW('Hygiene Data'!F160))="","",OFFSET('Hygiene Data'!$F$12,0,10*ROW('Hygiene Data'!F160)))</f>
        <v/>
      </c>
      <c r="DW166" s="275" t="str">
        <f ca="true">+IF(OFFSET('Hygiene Data'!$F$13,0,10*ROW('Hygiene Data'!F160))="","",OFFSET('Hygiene Data'!$F$13,0,10*ROW('Hygiene Data'!F160)))</f>
        <v/>
      </c>
      <c r="DX166" s="275" t="str">
        <f ca="true">+IF(OFFSET('Hygiene Data'!$G$11,0,10*ROW('Hygiene Data'!G160))="","",OFFSET('Hygiene Data'!$G$11,0,10*ROW('Hygiene Data'!G160)))</f>
        <v/>
      </c>
      <c r="DY166" s="275" t="str">
        <f ca="true">+IF(OFFSET('Hygiene Data'!$G$12,0,10*ROW('Hygiene Data'!G160))="","",OFFSET('Hygiene Data'!$G$12,0,10*ROW('Hygiene Data'!G160)))</f>
        <v/>
      </c>
      <c r="DZ166" s="275" t="str">
        <f ca="true">+IF(OFFSET('Hygiene Data'!$G$13,0,10*ROW('Hygiene Data'!G160))="","",OFFSET('Hygiene Data'!$G$13,0,10*ROW('Hygiene Data'!G160)))</f>
        <v/>
      </c>
      <c r="EA166" s="275" t="str">
        <f ca="true">+IF(OFFSET('Hygiene Data'!$H$11,0,10*ROW('Hygiene Data'!H160))="","",OFFSET('Hygiene Data'!$H$11,0,10*ROW('Hygiene Data'!H160)))</f>
        <v/>
      </c>
      <c r="EB166" s="275" t="str">
        <f ca="true">+IF(OFFSET('Hygiene Data'!$H$12,0,10*ROW('Hygiene Data'!H160))="","",OFFSET('Hygiene Data'!$H$12,0,10*ROW('Hygiene Data'!H160)))</f>
        <v/>
      </c>
      <c r="EC166" s="275" t="str">
        <f ca="true">+IF(OFFSET('Hygiene Data'!$H$13,0,10*ROW('Hygiene Data'!H160))="","",OFFSET('Hygiene Data'!$H$13,0,10*ROW('Hygiene Data'!H160)))</f>
        <v/>
      </c>
      <c r="ED166" s="275" t="str">
        <f ca="true">+IF(OFFSET('Hygiene Data'!$I$11,0,10*ROW('Hygiene Data'!I160))="","",OFFSET('Hygiene Data'!$I$11,0,10*ROW('Hygiene Data'!I160)))</f>
        <v/>
      </c>
      <c r="EE166" s="275" t="str">
        <f ca="true">+IF(OFFSET('Hygiene Data'!$I$12,0,10*ROW('Hygiene Data'!I160))="","",OFFSET('Hygiene Data'!$I$12,0,10*ROW('Hygiene Data'!I160)))</f>
        <v/>
      </c>
      <c r="EF166" s="275"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1"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5"/>
      <c r="BS167" s="275" t="str">
        <f ca="true">+IF(OFFSET('Water Data'!$D$27,0,10*ROW('Water Data'!D161))="","",OFFSET('Water Data'!$D$27,0,10*ROW('Water Data'!D161)))</f>
        <v/>
      </c>
      <c r="BT167" s="275" t="str">
        <f ca="true">+IF(OFFSET('Water Data'!$D$28,0,10*ROW('Water Data'!D161))="","",OFFSET('Water Data'!$D$28,0,10*ROW('Water Data'!D161)))</f>
        <v/>
      </c>
      <c r="BU167" s="275" t="str">
        <f ca="true">+IF(OFFSET('Water Data'!$D$29,0,10*ROW('Water Data'!D161))="","",OFFSET('Water Data'!$D$29,0,10*ROW('Water Data'!D161)))</f>
        <v/>
      </c>
      <c r="BV167" s="275" t="str">
        <f ca="true">+IF(OFFSET('Water Data'!$E$27,0,10*ROW('Water Data'!E161))="","",OFFSET('Water Data'!$E$27,0,10*ROW('Water Data'!E161)))</f>
        <v/>
      </c>
      <c r="BW167" s="275" t="str">
        <f ca="true">+IF(OFFSET('Water Data'!$E$28,0,10*ROW('Water Data'!E161))="","",OFFSET('Water Data'!$E$28,0,10*ROW('Water Data'!E161)))</f>
        <v/>
      </c>
      <c r="BX167" s="275" t="str">
        <f ca="true">+IF(OFFSET('Water Data'!$E$29,0,10*ROW('Water Data'!E161))="","",OFFSET('Water Data'!$E$29,0,10*ROW('Water Data'!E161)))</f>
        <v/>
      </c>
      <c r="BY167" s="275" t="str">
        <f ca="true">+IF(OFFSET('Water Data'!$F$27,0,10*ROW('Water Data'!F161))="","",OFFSET('Water Data'!$F$27,0,10*ROW('Water Data'!F161)))</f>
        <v/>
      </c>
      <c r="BZ167" s="275" t="str">
        <f ca="true">+IF(OFFSET('Water Data'!$F$28,0,10*ROW('Water Data'!F161))="","",OFFSET('Water Data'!$F$28,0,10*ROW('Water Data'!F161)))</f>
        <v/>
      </c>
      <c r="CA167" s="275" t="str">
        <f ca="true">+IF(OFFSET('Water Data'!$F$29,0,10*ROW('Water Data'!F161))="","",OFFSET('Water Data'!$F$29,0,10*ROW('Water Data'!F161)))</f>
        <v/>
      </c>
      <c r="CB167" s="275" t="str">
        <f ca="true">+IF(OFFSET('Water Data'!$G$27,0,10*ROW('Water Data'!G161))="","",OFFSET('Water Data'!$G$27,0,10*ROW('Water Data'!G161)))</f>
        <v/>
      </c>
      <c r="CC167" s="275" t="str">
        <f ca="true">+IF(OFFSET('Water Data'!$G$28,0,10*ROW('Water Data'!G161))="","",OFFSET('Water Data'!$G$28,0,10*ROW('Water Data'!G161)))</f>
        <v/>
      </c>
      <c r="CD167" s="275" t="str">
        <f ca="true">+IF(OFFSET('Water Data'!$G$29,0,10*ROW('Water Data'!G161))="","",OFFSET('Water Data'!$G$29,0,10*ROW('Water Data'!G161)))</f>
        <v/>
      </c>
      <c r="CE167" s="275" t="str">
        <f ca="true">+IF(OFFSET('Water Data'!$H$27,0,10*ROW('Water Data'!H161))="","",OFFSET('Water Data'!$H$27,0,10*ROW('Water Data'!H161)))</f>
        <v/>
      </c>
      <c r="CF167" s="275" t="str">
        <f ca="true">+IF(OFFSET('Water Data'!$H$28,0,10*ROW('Water Data'!H161))="","",OFFSET('Water Data'!$H$28,0,10*ROW('Water Data'!H161)))</f>
        <v/>
      </c>
      <c r="CG167" s="275" t="str">
        <f ca="true">+IF(OFFSET('Water Data'!$H$29,0,10*ROW('Water Data'!H161))="","",OFFSET('Water Data'!$H$29,0,10*ROW('Water Data'!H161)))</f>
        <v/>
      </c>
      <c r="CH167" s="275" t="str">
        <f ca="true">+IF(OFFSET('Water Data'!$I$27,0,10*ROW('Water Data'!I161))="","",OFFSET('Water Data'!$I$27,0,10*ROW('Water Data'!I161)))</f>
        <v/>
      </c>
      <c r="CI167" s="275" t="str">
        <f ca="true">+IF(OFFSET('Water Data'!$I$28,0,10*ROW('Water Data'!I161))="","",OFFSET('Water Data'!$I$28,0,10*ROW('Water Data'!I161)))</f>
        <v/>
      </c>
      <c r="CJ167" s="275" t="str">
        <f ca="true">+IF(OFFSET('Water Data'!$I$29,0,10*ROW('Water Data'!I161))="","",OFFSET('Water Data'!$I$29,0,10*ROW('Water Data'!I161)))</f>
        <v/>
      </c>
      <c r="CK167" s="275" t="str">
        <f ca="true">+IF(OFFSET('Sanitation Data'!$D$28,0,10*ROW('Sanitation Data'!D161))="","",OFFSET('Sanitation Data'!$D$28,0,10*ROW('Sanitation Data'!D161)))</f>
        <v/>
      </c>
      <c r="CL167" s="275" t="str">
        <f ca="true">+IF(OFFSET('Sanitation Data'!$D$29,0,10*ROW('Sanitation Data'!D161))="","",OFFSET('Sanitation Data'!$D$29,0,10*ROW('Sanitation Data'!D161)))</f>
        <v/>
      </c>
      <c r="CM167" s="275" t="str">
        <f ca="true">+IF(OFFSET('Sanitation Data'!$D$30,0,10*ROW('Sanitation Data'!D161))="","",OFFSET('Sanitation Data'!$D$30,0,10*ROW('Sanitation Data'!D161)))</f>
        <v/>
      </c>
      <c r="CN167" s="275" t="str">
        <f ca="true">+IF(OFFSET('Sanitation Data'!$D$31,0,10*ROW('Sanitation Data'!D161))="","",OFFSET('Sanitation Data'!$D$31,0,10*ROW('Sanitation Data'!D161)))</f>
        <v/>
      </c>
      <c r="CO167" s="275" t="str">
        <f ca="true">+IF(OFFSET('Sanitation Data'!$D$32,0,10*ROW('Sanitation Data'!D161))="","",OFFSET('Sanitation Data'!$D$32,0,10*ROW('Sanitation Data'!D161)))</f>
        <v/>
      </c>
      <c r="CP167" s="275" t="str">
        <f ca="true">+IF(OFFSET('Sanitation Data'!$E$28,0,10*ROW('Sanitation Data'!E161))="","",OFFSET('Sanitation Data'!$E$28,0,10*ROW('Sanitation Data'!E161)))</f>
        <v/>
      </c>
      <c r="CQ167" s="275" t="str">
        <f ca="true">+IF(OFFSET('Sanitation Data'!$E$29,0,10*ROW('Sanitation Data'!E161))="","",OFFSET('Sanitation Data'!$E$29,0,10*ROW('Sanitation Data'!E161)))</f>
        <v/>
      </c>
      <c r="CR167" s="275" t="str">
        <f ca="true">+IF(OFFSET('Sanitation Data'!$E$30,0,10*ROW('Sanitation Data'!E161))="","",OFFSET('Sanitation Data'!$E$30,0,10*ROW('Sanitation Data'!E161)))</f>
        <v/>
      </c>
      <c r="CS167" s="275" t="str">
        <f ca="true">+IF(OFFSET('Sanitation Data'!$E$31,0,10*ROW('Sanitation Data'!E161))="","",OFFSET('Sanitation Data'!$E$31,0,10*ROW('Sanitation Data'!E161)))</f>
        <v/>
      </c>
      <c r="CT167" s="275" t="str">
        <f ca="true">+IF(OFFSET('Sanitation Data'!$E$32,0,10*ROW('Sanitation Data'!E161))="","",OFFSET('Sanitation Data'!$E$32,0,10*ROW('Sanitation Data'!E161)))</f>
        <v/>
      </c>
      <c r="CU167" s="275" t="str">
        <f ca="true">+IF(OFFSET('Sanitation Data'!$F$28,0,10*ROW('Sanitation Data'!F161))="","",OFFSET('Sanitation Data'!$F$28,0,10*ROW('Sanitation Data'!F161)))</f>
        <v/>
      </c>
      <c r="CV167" s="275" t="str">
        <f ca="true">+IF(OFFSET('Sanitation Data'!$F$29,0,10*ROW('Sanitation Data'!F161))="","",OFFSET('Sanitation Data'!$F$29,0,10*ROW('Sanitation Data'!F161)))</f>
        <v/>
      </c>
      <c r="CW167" s="275" t="str">
        <f ca="true">+IF(OFFSET('Sanitation Data'!$F$30,0,10*ROW('Sanitation Data'!F161))="","",OFFSET('Sanitation Data'!$F$30,0,10*ROW('Sanitation Data'!F161)))</f>
        <v/>
      </c>
      <c r="CX167" s="275" t="str">
        <f ca="true">+IF(OFFSET('Sanitation Data'!$F$31,0,10*ROW('Sanitation Data'!F161))="","",OFFSET('Sanitation Data'!$F$31,0,10*ROW('Sanitation Data'!F161)))</f>
        <v/>
      </c>
      <c r="CY167" s="275" t="str">
        <f ca="true">+IF(OFFSET('Sanitation Data'!$F$32,0,10*ROW('Sanitation Data'!F161))="","",OFFSET('Sanitation Data'!$F$32,0,10*ROW('Sanitation Data'!F161)))</f>
        <v/>
      </c>
      <c r="CZ167" s="275" t="str">
        <f ca="true">+IF(OFFSET('Sanitation Data'!$G$28,0,10*ROW('Sanitation Data'!G161))="","",OFFSET('Sanitation Data'!$G$28,0,10*ROW('Sanitation Data'!G161)))</f>
        <v/>
      </c>
      <c r="DA167" s="275" t="str">
        <f ca="true">+IF(OFFSET('Sanitation Data'!$G$29,0,10*ROW('Sanitation Data'!G161))="","",OFFSET('Sanitation Data'!$G$29,0,10*ROW('Sanitation Data'!G161)))</f>
        <v/>
      </c>
      <c r="DB167" s="275" t="str">
        <f ca="true">+IF(OFFSET('Sanitation Data'!$G$30,0,10*ROW('Sanitation Data'!G161))="","",OFFSET('Sanitation Data'!$G$30,0,10*ROW('Sanitation Data'!G161)))</f>
        <v/>
      </c>
      <c r="DC167" s="275" t="str">
        <f ca="true">+IF(OFFSET('Sanitation Data'!$G$31,0,10*ROW('Sanitation Data'!G161))="","",OFFSET('Sanitation Data'!$G$31,0,10*ROW('Sanitation Data'!G161)))</f>
        <v/>
      </c>
      <c r="DD167" s="275" t="str">
        <f ca="true">+IF(OFFSET('Sanitation Data'!$G$32,0,10*ROW('Sanitation Data'!G161))="","",OFFSET('Sanitation Data'!$G$32,0,10*ROW('Sanitation Data'!G161)))</f>
        <v/>
      </c>
      <c r="DE167" s="275" t="str">
        <f ca="true">+IF(OFFSET('Sanitation Data'!$H$28,0,10*ROW('Sanitation Data'!H161))="","",OFFSET('Sanitation Data'!$H$28,0,10*ROW('Sanitation Data'!H161)))</f>
        <v/>
      </c>
      <c r="DF167" s="275" t="str">
        <f ca="true">+IF(OFFSET('Sanitation Data'!$H$29,0,10*ROW('Sanitation Data'!H161))="","",OFFSET('Sanitation Data'!$H$29,0,10*ROW('Sanitation Data'!H161)))</f>
        <v/>
      </c>
      <c r="DG167" s="275" t="str">
        <f ca="true">+IF(OFFSET('Sanitation Data'!$H$30,0,10*ROW('Sanitation Data'!H161))="","",OFFSET('Sanitation Data'!$H$30,0,10*ROW('Sanitation Data'!H161)))</f>
        <v/>
      </c>
      <c r="DH167" s="275" t="str">
        <f ca="true">+IF(OFFSET('Sanitation Data'!$H$31,0,10*ROW('Sanitation Data'!H161))="","",OFFSET('Sanitation Data'!$H$31,0,10*ROW('Sanitation Data'!H161)))</f>
        <v/>
      </c>
      <c r="DI167" s="275" t="str">
        <f ca="true">+IF(OFFSET('Sanitation Data'!$H$32,0,10*ROW('Sanitation Data'!H161))="","",OFFSET('Sanitation Data'!$H$32,0,10*ROW('Sanitation Data'!H161)))</f>
        <v/>
      </c>
      <c r="DJ167" s="275" t="str">
        <f ca="true">+IF(OFFSET('Sanitation Data'!$I$28,0,10*ROW('Sanitation Data'!I161))="","",OFFSET('Sanitation Data'!$I$28,0,10*ROW('Sanitation Data'!I161)))</f>
        <v/>
      </c>
      <c r="DK167" s="275" t="str">
        <f ca="true">+IF(OFFSET('Sanitation Data'!$I$29,0,10*ROW('Sanitation Data'!I161))="","",OFFSET('Sanitation Data'!$I$29,0,10*ROW('Sanitation Data'!I161)))</f>
        <v/>
      </c>
      <c r="DL167" s="275" t="str">
        <f ca="true">+IF(OFFSET('Sanitation Data'!$I$30,0,10*ROW('Sanitation Data'!I161))="","",OFFSET('Sanitation Data'!$I$30,0,10*ROW('Sanitation Data'!I161)))</f>
        <v/>
      </c>
      <c r="DM167" s="275" t="str">
        <f ca="true">+IF(OFFSET('Sanitation Data'!$I$31,0,10*ROW('Sanitation Data'!I161))="","",OFFSET('Sanitation Data'!$I$31,0,10*ROW('Sanitation Data'!I161)))</f>
        <v/>
      </c>
      <c r="DN167" s="275" t="str">
        <f ca="true">+IF(OFFSET('Sanitation Data'!$I$32,0,10*ROW('Sanitation Data'!I161))="","",OFFSET('Sanitation Data'!$I$32,0,10*ROW('Sanitation Data'!I161)))</f>
        <v/>
      </c>
      <c r="DO167" s="275" t="str">
        <f ca="true">+IF(OFFSET('Hygiene Data'!$D$11,0,10*ROW('Hygiene Data'!D161))="","",OFFSET('Hygiene Data'!$D$11,0,10*ROW('Hygiene Data'!D161)))</f>
        <v/>
      </c>
      <c r="DP167" s="275" t="str">
        <f ca="true">+IF(OFFSET('Hygiene Data'!$D$12,0,10*ROW('Hygiene Data'!D161))="","",OFFSET('Hygiene Data'!$D$12,0,10*ROW('Hygiene Data'!D161)))</f>
        <v/>
      </c>
      <c r="DQ167" s="275" t="str">
        <f ca="true">+IF(OFFSET('Hygiene Data'!$D$13,0,10*ROW('Hygiene Data'!D161))="","",OFFSET('Hygiene Data'!$D$13,0,10*ROW('Hygiene Data'!D161)))</f>
        <v/>
      </c>
      <c r="DR167" s="275" t="str">
        <f ca="true">+IF(OFFSET('Hygiene Data'!$E$11,0,10*ROW('Hygiene Data'!E161))="","",OFFSET('Hygiene Data'!$E$11,0,10*ROW('Hygiene Data'!E161)))</f>
        <v/>
      </c>
      <c r="DS167" s="275" t="str">
        <f ca="true">+IF(OFFSET('Hygiene Data'!$E$12,0,10*ROW('Hygiene Data'!E161))="","",OFFSET('Hygiene Data'!$E$12,0,10*ROW('Hygiene Data'!E161)))</f>
        <v/>
      </c>
      <c r="DT167" s="275" t="str">
        <f ca="true">+IF(OFFSET('Hygiene Data'!$E$13,0,10*ROW('Hygiene Data'!E161))="","",OFFSET('Hygiene Data'!$E$13,0,10*ROW('Hygiene Data'!E161)))</f>
        <v/>
      </c>
      <c r="DU167" s="275" t="str">
        <f ca="true">+IF(OFFSET('Hygiene Data'!$F$11,0,10*ROW('Hygiene Data'!F161))="","",OFFSET('Hygiene Data'!$F$11,0,10*ROW('Hygiene Data'!F161)))</f>
        <v/>
      </c>
      <c r="DV167" s="275" t="str">
        <f ca="true">+IF(OFFSET('Hygiene Data'!$F$12,0,10*ROW('Hygiene Data'!F161))="","",OFFSET('Hygiene Data'!$F$12,0,10*ROW('Hygiene Data'!F161)))</f>
        <v/>
      </c>
      <c r="DW167" s="275" t="str">
        <f ca="true">+IF(OFFSET('Hygiene Data'!$F$13,0,10*ROW('Hygiene Data'!F161))="","",OFFSET('Hygiene Data'!$F$13,0,10*ROW('Hygiene Data'!F161)))</f>
        <v/>
      </c>
      <c r="DX167" s="275" t="str">
        <f ca="true">+IF(OFFSET('Hygiene Data'!$G$11,0,10*ROW('Hygiene Data'!G161))="","",OFFSET('Hygiene Data'!$G$11,0,10*ROW('Hygiene Data'!G161)))</f>
        <v/>
      </c>
      <c r="DY167" s="275" t="str">
        <f ca="true">+IF(OFFSET('Hygiene Data'!$G$12,0,10*ROW('Hygiene Data'!G161))="","",OFFSET('Hygiene Data'!$G$12,0,10*ROW('Hygiene Data'!G161)))</f>
        <v/>
      </c>
      <c r="DZ167" s="275" t="str">
        <f ca="true">+IF(OFFSET('Hygiene Data'!$G$13,0,10*ROW('Hygiene Data'!G161))="","",OFFSET('Hygiene Data'!$G$13,0,10*ROW('Hygiene Data'!G161)))</f>
        <v/>
      </c>
      <c r="EA167" s="275" t="str">
        <f ca="true">+IF(OFFSET('Hygiene Data'!$H$11,0,10*ROW('Hygiene Data'!H161))="","",OFFSET('Hygiene Data'!$H$11,0,10*ROW('Hygiene Data'!H161)))</f>
        <v/>
      </c>
      <c r="EB167" s="275" t="str">
        <f ca="true">+IF(OFFSET('Hygiene Data'!$H$12,0,10*ROW('Hygiene Data'!H161))="","",OFFSET('Hygiene Data'!$H$12,0,10*ROW('Hygiene Data'!H161)))</f>
        <v/>
      </c>
      <c r="EC167" s="275" t="str">
        <f ca="true">+IF(OFFSET('Hygiene Data'!$H$13,0,10*ROW('Hygiene Data'!H161))="","",OFFSET('Hygiene Data'!$H$13,0,10*ROW('Hygiene Data'!H161)))</f>
        <v/>
      </c>
      <c r="ED167" s="275" t="str">
        <f ca="true">+IF(OFFSET('Hygiene Data'!$I$11,0,10*ROW('Hygiene Data'!I161))="","",OFFSET('Hygiene Data'!$I$11,0,10*ROW('Hygiene Data'!I161)))</f>
        <v/>
      </c>
      <c r="EE167" s="275" t="str">
        <f ca="true">+IF(OFFSET('Hygiene Data'!$I$12,0,10*ROW('Hygiene Data'!I161))="","",OFFSET('Hygiene Data'!$I$12,0,10*ROW('Hygiene Data'!I161)))</f>
        <v/>
      </c>
      <c r="EF167" s="275"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1"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5"/>
      <c r="BS168" s="275" t="str">
        <f ca="true">+IF(OFFSET('Water Data'!$D$27,0,10*ROW('Water Data'!D162))="","",OFFSET('Water Data'!$D$27,0,10*ROW('Water Data'!D162)))</f>
        <v/>
      </c>
      <c r="BT168" s="275" t="str">
        <f ca="true">+IF(OFFSET('Water Data'!$D$28,0,10*ROW('Water Data'!D162))="","",OFFSET('Water Data'!$D$28,0,10*ROW('Water Data'!D162)))</f>
        <v/>
      </c>
      <c r="BU168" s="275" t="str">
        <f ca="true">+IF(OFFSET('Water Data'!$D$29,0,10*ROW('Water Data'!D162))="","",OFFSET('Water Data'!$D$29,0,10*ROW('Water Data'!D162)))</f>
        <v/>
      </c>
      <c r="BV168" s="275" t="str">
        <f ca="true">+IF(OFFSET('Water Data'!$E$27,0,10*ROW('Water Data'!E162))="","",OFFSET('Water Data'!$E$27,0,10*ROW('Water Data'!E162)))</f>
        <v/>
      </c>
      <c r="BW168" s="275" t="str">
        <f ca="true">+IF(OFFSET('Water Data'!$E$28,0,10*ROW('Water Data'!E162))="","",OFFSET('Water Data'!$E$28,0,10*ROW('Water Data'!E162)))</f>
        <v/>
      </c>
      <c r="BX168" s="275" t="str">
        <f ca="true">+IF(OFFSET('Water Data'!$E$29,0,10*ROW('Water Data'!E162))="","",OFFSET('Water Data'!$E$29,0,10*ROW('Water Data'!E162)))</f>
        <v/>
      </c>
      <c r="BY168" s="275" t="str">
        <f ca="true">+IF(OFFSET('Water Data'!$F$27,0,10*ROW('Water Data'!F162))="","",OFFSET('Water Data'!$F$27,0,10*ROW('Water Data'!F162)))</f>
        <v/>
      </c>
      <c r="BZ168" s="275" t="str">
        <f ca="true">+IF(OFFSET('Water Data'!$F$28,0,10*ROW('Water Data'!F162))="","",OFFSET('Water Data'!$F$28,0,10*ROW('Water Data'!F162)))</f>
        <v/>
      </c>
      <c r="CA168" s="275" t="str">
        <f ca="true">+IF(OFFSET('Water Data'!$F$29,0,10*ROW('Water Data'!F162))="","",OFFSET('Water Data'!$F$29,0,10*ROW('Water Data'!F162)))</f>
        <v/>
      </c>
      <c r="CB168" s="275" t="str">
        <f ca="true">+IF(OFFSET('Water Data'!$G$27,0,10*ROW('Water Data'!G162))="","",OFFSET('Water Data'!$G$27,0,10*ROW('Water Data'!G162)))</f>
        <v/>
      </c>
      <c r="CC168" s="275" t="str">
        <f ca="true">+IF(OFFSET('Water Data'!$G$28,0,10*ROW('Water Data'!G162))="","",OFFSET('Water Data'!$G$28,0,10*ROW('Water Data'!G162)))</f>
        <v/>
      </c>
      <c r="CD168" s="275" t="str">
        <f ca="true">+IF(OFFSET('Water Data'!$G$29,0,10*ROW('Water Data'!G162))="","",OFFSET('Water Data'!$G$29,0,10*ROW('Water Data'!G162)))</f>
        <v/>
      </c>
      <c r="CE168" s="275" t="str">
        <f ca="true">+IF(OFFSET('Water Data'!$H$27,0,10*ROW('Water Data'!H162))="","",OFFSET('Water Data'!$H$27,0,10*ROW('Water Data'!H162)))</f>
        <v/>
      </c>
      <c r="CF168" s="275" t="str">
        <f ca="true">+IF(OFFSET('Water Data'!$H$28,0,10*ROW('Water Data'!H162))="","",OFFSET('Water Data'!$H$28,0,10*ROW('Water Data'!H162)))</f>
        <v/>
      </c>
      <c r="CG168" s="275" t="str">
        <f ca="true">+IF(OFFSET('Water Data'!$H$29,0,10*ROW('Water Data'!H162))="","",OFFSET('Water Data'!$H$29,0,10*ROW('Water Data'!H162)))</f>
        <v/>
      </c>
      <c r="CH168" s="275" t="str">
        <f ca="true">+IF(OFFSET('Water Data'!$I$27,0,10*ROW('Water Data'!I162))="","",OFFSET('Water Data'!$I$27,0,10*ROW('Water Data'!I162)))</f>
        <v/>
      </c>
      <c r="CI168" s="275" t="str">
        <f ca="true">+IF(OFFSET('Water Data'!$I$28,0,10*ROW('Water Data'!I162))="","",OFFSET('Water Data'!$I$28,0,10*ROW('Water Data'!I162)))</f>
        <v/>
      </c>
      <c r="CJ168" s="275" t="str">
        <f ca="true">+IF(OFFSET('Water Data'!$I$29,0,10*ROW('Water Data'!I162))="","",OFFSET('Water Data'!$I$29,0,10*ROW('Water Data'!I162)))</f>
        <v/>
      </c>
      <c r="CK168" s="275" t="str">
        <f ca="true">+IF(OFFSET('Sanitation Data'!$D$28,0,10*ROW('Sanitation Data'!D162))="","",OFFSET('Sanitation Data'!$D$28,0,10*ROW('Sanitation Data'!D162)))</f>
        <v/>
      </c>
      <c r="CL168" s="275" t="str">
        <f ca="true">+IF(OFFSET('Sanitation Data'!$D$29,0,10*ROW('Sanitation Data'!D162))="","",OFFSET('Sanitation Data'!$D$29,0,10*ROW('Sanitation Data'!D162)))</f>
        <v/>
      </c>
      <c r="CM168" s="275" t="str">
        <f ca="true">+IF(OFFSET('Sanitation Data'!$D$30,0,10*ROW('Sanitation Data'!D162))="","",OFFSET('Sanitation Data'!$D$30,0,10*ROW('Sanitation Data'!D162)))</f>
        <v/>
      </c>
      <c r="CN168" s="275" t="str">
        <f ca="true">+IF(OFFSET('Sanitation Data'!$D$31,0,10*ROW('Sanitation Data'!D162))="","",OFFSET('Sanitation Data'!$D$31,0,10*ROW('Sanitation Data'!D162)))</f>
        <v/>
      </c>
      <c r="CO168" s="275" t="str">
        <f ca="true">+IF(OFFSET('Sanitation Data'!$D$32,0,10*ROW('Sanitation Data'!D162))="","",OFFSET('Sanitation Data'!$D$32,0,10*ROW('Sanitation Data'!D162)))</f>
        <v/>
      </c>
      <c r="CP168" s="275" t="str">
        <f ca="true">+IF(OFFSET('Sanitation Data'!$E$28,0,10*ROW('Sanitation Data'!E162))="","",OFFSET('Sanitation Data'!$E$28,0,10*ROW('Sanitation Data'!E162)))</f>
        <v/>
      </c>
      <c r="CQ168" s="275" t="str">
        <f ca="true">+IF(OFFSET('Sanitation Data'!$E$29,0,10*ROW('Sanitation Data'!E162))="","",OFFSET('Sanitation Data'!$E$29,0,10*ROW('Sanitation Data'!E162)))</f>
        <v/>
      </c>
      <c r="CR168" s="275" t="str">
        <f ca="true">+IF(OFFSET('Sanitation Data'!$E$30,0,10*ROW('Sanitation Data'!E162))="","",OFFSET('Sanitation Data'!$E$30,0,10*ROW('Sanitation Data'!E162)))</f>
        <v/>
      </c>
      <c r="CS168" s="275" t="str">
        <f ca="true">+IF(OFFSET('Sanitation Data'!$E$31,0,10*ROW('Sanitation Data'!E162))="","",OFFSET('Sanitation Data'!$E$31,0,10*ROW('Sanitation Data'!E162)))</f>
        <v/>
      </c>
      <c r="CT168" s="275" t="str">
        <f ca="true">+IF(OFFSET('Sanitation Data'!$E$32,0,10*ROW('Sanitation Data'!E162))="","",OFFSET('Sanitation Data'!$E$32,0,10*ROW('Sanitation Data'!E162)))</f>
        <v/>
      </c>
      <c r="CU168" s="275" t="str">
        <f ca="true">+IF(OFFSET('Sanitation Data'!$F$28,0,10*ROW('Sanitation Data'!F162))="","",OFFSET('Sanitation Data'!$F$28,0,10*ROW('Sanitation Data'!F162)))</f>
        <v/>
      </c>
      <c r="CV168" s="275" t="str">
        <f ca="true">+IF(OFFSET('Sanitation Data'!$F$29,0,10*ROW('Sanitation Data'!F162))="","",OFFSET('Sanitation Data'!$F$29,0,10*ROW('Sanitation Data'!F162)))</f>
        <v/>
      </c>
      <c r="CW168" s="275" t="str">
        <f ca="true">+IF(OFFSET('Sanitation Data'!$F$30,0,10*ROW('Sanitation Data'!F162))="","",OFFSET('Sanitation Data'!$F$30,0,10*ROW('Sanitation Data'!F162)))</f>
        <v/>
      </c>
      <c r="CX168" s="275" t="str">
        <f ca="true">+IF(OFFSET('Sanitation Data'!$F$31,0,10*ROW('Sanitation Data'!F162))="","",OFFSET('Sanitation Data'!$F$31,0,10*ROW('Sanitation Data'!F162)))</f>
        <v/>
      </c>
      <c r="CY168" s="275" t="str">
        <f ca="true">+IF(OFFSET('Sanitation Data'!$F$32,0,10*ROW('Sanitation Data'!F162))="","",OFFSET('Sanitation Data'!$F$32,0,10*ROW('Sanitation Data'!F162)))</f>
        <v/>
      </c>
      <c r="CZ168" s="275" t="str">
        <f ca="true">+IF(OFFSET('Sanitation Data'!$G$28,0,10*ROW('Sanitation Data'!G162))="","",OFFSET('Sanitation Data'!$G$28,0,10*ROW('Sanitation Data'!G162)))</f>
        <v/>
      </c>
      <c r="DA168" s="275" t="str">
        <f ca="true">+IF(OFFSET('Sanitation Data'!$G$29,0,10*ROW('Sanitation Data'!G162))="","",OFFSET('Sanitation Data'!$G$29,0,10*ROW('Sanitation Data'!G162)))</f>
        <v/>
      </c>
      <c r="DB168" s="275" t="str">
        <f ca="true">+IF(OFFSET('Sanitation Data'!$G$30,0,10*ROW('Sanitation Data'!G162))="","",OFFSET('Sanitation Data'!$G$30,0,10*ROW('Sanitation Data'!G162)))</f>
        <v/>
      </c>
      <c r="DC168" s="275" t="str">
        <f ca="true">+IF(OFFSET('Sanitation Data'!$G$31,0,10*ROW('Sanitation Data'!G162))="","",OFFSET('Sanitation Data'!$G$31,0,10*ROW('Sanitation Data'!G162)))</f>
        <v/>
      </c>
      <c r="DD168" s="275" t="str">
        <f ca="true">+IF(OFFSET('Sanitation Data'!$G$32,0,10*ROW('Sanitation Data'!G162))="","",OFFSET('Sanitation Data'!$G$32,0,10*ROW('Sanitation Data'!G162)))</f>
        <v/>
      </c>
      <c r="DE168" s="275" t="str">
        <f ca="true">+IF(OFFSET('Sanitation Data'!$H$28,0,10*ROW('Sanitation Data'!H162))="","",OFFSET('Sanitation Data'!$H$28,0,10*ROW('Sanitation Data'!H162)))</f>
        <v/>
      </c>
      <c r="DF168" s="275" t="str">
        <f ca="true">+IF(OFFSET('Sanitation Data'!$H$29,0,10*ROW('Sanitation Data'!H162))="","",OFFSET('Sanitation Data'!$H$29,0,10*ROW('Sanitation Data'!H162)))</f>
        <v/>
      </c>
      <c r="DG168" s="275" t="str">
        <f ca="true">+IF(OFFSET('Sanitation Data'!$H$30,0,10*ROW('Sanitation Data'!H162))="","",OFFSET('Sanitation Data'!$H$30,0,10*ROW('Sanitation Data'!H162)))</f>
        <v/>
      </c>
      <c r="DH168" s="275" t="str">
        <f ca="true">+IF(OFFSET('Sanitation Data'!$H$31,0,10*ROW('Sanitation Data'!H162))="","",OFFSET('Sanitation Data'!$H$31,0,10*ROW('Sanitation Data'!H162)))</f>
        <v/>
      </c>
      <c r="DI168" s="275" t="str">
        <f ca="true">+IF(OFFSET('Sanitation Data'!$H$32,0,10*ROW('Sanitation Data'!H162))="","",OFFSET('Sanitation Data'!$H$32,0,10*ROW('Sanitation Data'!H162)))</f>
        <v/>
      </c>
      <c r="DJ168" s="275" t="str">
        <f ca="true">+IF(OFFSET('Sanitation Data'!$I$28,0,10*ROW('Sanitation Data'!I162))="","",OFFSET('Sanitation Data'!$I$28,0,10*ROW('Sanitation Data'!I162)))</f>
        <v/>
      </c>
      <c r="DK168" s="275" t="str">
        <f ca="true">+IF(OFFSET('Sanitation Data'!$I$29,0,10*ROW('Sanitation Data'!I162))="","",OFFSET('Sanitation Data'!$I$29,0,10*ROW('Sanitation Data'!I162)))</f>
        <v/>
      </c>
      <c r="DL168" s="275" t="str">
        <f ca="true">+IF(OFFSET('Sanitation Data'!$I$30,0,10*ROW('Sanitation Data'!I162))="","",OFFSET('Sanitation Data'!$I$30,0,10*ROW('Sanitation Data'!I162)))</f>
        <v/>
      </c>
      <c r="DM168" s="275" t="str">
        <f ca="true">+IF(OFFSET('Sanitation Data'!$I$31,0,10*ROW('Sanitation Data'!I162))="","",OFFSET('Sanitation Data'!$I$31,0,10*ROW('Sanitation Data'!I162)))</f>
        <v/>
      </c>
      <c r="DN168" s="275" t="str">
        <f ca="true">+IF(OFFSET('Sanitation Data'!$I$32,0,10*ROW('Sanitation Data'!I162))="","",OFFSET('Sanitation Data'!$I$32,0,10*ROW('Sanitation Data'!I162)))</f>
        <v/>
      </c>
      <c r="DO168" s="275" t="str">
        <f ca="true">+IF(OFFSET('Hygiene Data'!$D$11,0,10*ROW('Hygiene Data'!D162))="","",OFFSET('Hygiene Data'!$D$11,0,10*ROW('Hygiene Data'!D162)))</f>
        <v/>
      </c>
      <c r="DP168" s="275" t="str">
        <f ca="true">+IF(OFFSET('Hygiene Data'!$D$12,0,10*ROW('Hygiene Data'!D162))="","",OFFSET('Hygiene Data'!$D$12,0,10*ROW('Hygiene Data'!D162)))</f>
        <v/>
      </c>
      <c r="DQ168" s="275" t="str">
        <f ca="true">+IF(OFFSET('Hygiene Data'!$D$13,0,10*ROW('Hygiene Data'!D162))="","",OFFSET('Hygiene Data'!$D$13,0,10*ROW('Hygiene Data'!D162)))</f>
        <v/>
      </c>
      <c r="DR168" s="275" t="str">
        <f ca="true">+IF(OFFSET('Hygiene Data'!$E$11,0,10*ROW('Hygiene Data'!E162))="","",OFFSET('Hygiene Data'!$E$11,0,10*ROW('Hygiene Data'!E162)))</f>
        <v/>
      </c>
      <c r="DS168" s="275" t="str">
        <f ca="true">+IF(OFFSET('Hygiene Data'!$E$12,0,10*ROW('Hygiene Data'!E162))="","",OFFSET('Hygiene Data'!$E$12,0,10*ROW('Hygiene Data'!E162)))</f>
        <v/>
      </c>
      <c r="DT168" s="275" t="str">
        <f ca="true">+IF(OFFSET('Hygiene Data'!$E$13,0,10*ROW('Hygiene Data'!E162))="","",OFFSET('Hygiene Data'!$E$13,0,10*ROW('Hygiene Data'!E162)))</f>
        <v/>
      </c>
      <c r="DU168" s="275" t="str">
        <f ca="true">+IF(OFFSET('Hygiene Data'!$F$11,0,10*ROW('Hygiene Data'!F162))="","",OFFSET('Hygiene Data'!$F$11,0,10*ROW('Hygiene Data'!F162)))</f>
        <v/>
      </c>
      <c r="DV168" s="275" t="str">
        <f ca="true">+IF(OFFSET('Hygiene Data'!$F$12,0,10*ROW('Hygiene Data'!F162))="","",OFFSET('Hygiene Data'!$F$12,0,10*ROW('Hygiene Data'!F162)))</f>
        <v/>
      </c>
      <c r="DW168" s="275" t="str">
        <f ca="true">+IF(OFFSET('Hygiene Data'!$F$13,0,10*ROW('Hygiene Data'!F162))="","",OFFSET('Hygiene Data'!$F$13,0,10*ROW('Hygiene Data'!F162)))</f>
        <v/>
      </c>
      <c r="DX168" s="275" t="str">
        <f ca="true">+IF(OFFSET('Hygiene Data'!$G$11,0,10*ROW('Hygiene Data'!G162))="","",OFFSET('Hygiene Data'!$G$11,0,10*ROW('Hygiene Data'!G162)))</f>
        <v/>
      </c>
      <c r="DY168" s="275" t="str">
        <f ca="true">+IF(OFFSET('Hygiene Data'!$G$12,0,10*ROW('Hygiene Data'!G162))="","",OFFSET('Hygiene Data'!$G$12,0,10*ROW('Hygiene Data'!G162)))</f>
        <v/>
      </c>
      <c r="DZ168" s="275" t="str">
        <f ca="true">+IF(OFFSET('Hygiene Data'!$G$13,0,10*ROW('Hygiene Data'!G162))="","",OFFSET('Hygiene Data'!$G$13,0,10*ROW('Hygiene Data'!G162)))</f>
        <v/>
      </c>
      <c r="EA168" s="275" t="str">
        <f ca="true">+IF(OFFSET('Hygiene Data'!$H$11,0,10*ROW('Hygiene Data'!H162))="","",OFFSET('Hygiene Data'!$H$11,0,10*ROW('Hygiene Data'!H162)))</f>
        <v/>
      </c>
      <c r="EB168" s="275" t="str">
        <f ca="true">+IF(OFFSET('Hygiene Data'!$H$12,0,10*ROW('Hygiene Data'!H162))="","",OFFSET('Hygiene Data'!$H$12,0,10*ROW('Hygiene Data'!H162)))</f>
        <v/>
      </c>
      <c r="EC168" s="275" t="str">
        <f ca="true">+IF(OFFSET('Hygiene Data'!$H$13,0,10*ROW('Hygiene Data'!H162))="","",OFFSET('Hygiene Data'!$H$13,0,10*ROW('Hygiene Data'!H162)))</f>
        <v/>
      </c>
      <c r="ED168" s="275" t="str">
        <f ca="true">+IF(OFFSET('Hygiene Data'!$I$11,0,10*ROW('Hygiene Data'!I162))="","",OFFSET('Hygiene Data'!$I$11,0,10*ROW('Hygiene Data'!I162)))</f>
        <v/>
      </c>
      <c r="EE168" s="275" t="str">
        <f ca="true">+IF(OFFSET('Hygiene Data'!$I$12,0,10*ROW('Hygiene Data'!I162))="","",OFFSET('Hygiene Data'!$I$12,0,10*ROW('Hygiene Data'!I162)))</f>
        <v/>
      </c>
      <c r="EF168" s="275"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1"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5"/>
      <c r="BS169" s="275" t="str">
        <f ca="true">+IF(OFFSET('Water Data'!$D$27,0,10*ROW('Water Data'!D163))="","",OFFSET('Water Data'!$D$27,0,10*ROW('Water Data'!D163)))</f>
        <v/>
      </c>
      <c r="BT169" s="275" t="str">
        <f ca="true">+IF(OFFSET('Water Data'!$D$28,0,10*ROW('Water Data'!D163))="","",OFFSET('Water Data'!$D$28,0,10*ROW('Water Data'!D163)))</f>
        <v/>
      </c>
      <c r="BU169" s="275" t="str">
        <f ca="true">+IF(OFFSET('Water Data'!$D$29,0,10*ROW('Water Data'!D163))="","",OFFSET('Water Data'!$D$29,0,10*ROW('Water Data'!D163)))</f>
        <v/>
      </c>
      <c r="BV169" s="275" t="str">
        <f ca="true">+IF(OFFSET('Water Data'!$E$27,0,10*ROW('Water Data'!E163))="","",OFFSET('Water Data'!$E$27,0,10*ROW('Water Data'!E163)))</f>
        <v/>
      </c>
      <c r="BW169" s="275" t="str">
        <f ca="true">+IF(OFFSET('Water Data'!$E$28,0,10*ROW('Water Data'!E163))="","",OFFSET('Water Data'!$E$28,0,10*ROW('Water Data'!E163)))</f>
        <v/>
      </c>
      <c r="BX169" s="275" t="str">
        <f ca="true">+IF(OFFSET('Water Data'!$E$29,0,10*ROW('Water Data'!E163))="","",OFFSET('Water Data'!$E$29,0,10*ROW('Water Data'!E163)))</f>
        <v/>
      </c>
      <c r="BY169" s="275" t="str">
        <f ca="true">+IF(OFFSET('Water Data'!$F$27,0,10*ROW('Water Data'!F163))="","",OFFSET('Water Data'!$F$27,0,10*ROW('Water Data'!F163)))</f>
        <v/>
      </c>
      <c r="BZ169" s="275" t="str">
        <f ca="true">+IF(OFFSET('Water Data'!$F$28,0,10*ROW('Water Data'!F163))="","",OFFSET('Water Data'!$F$28,0,10*ROW('Water Data'!F163)))</f>
        <v/>
      </c>
      <c r="CA169" s="275" t="str">
        <f ca="true">+IF(OFFSET('Water Data'!$F$29,0,10*ROW('Water Data'!F163))="","",OFFSET('Water Data'!$F$29,0,10*ROW('Water Data'!F163)))</f>
        <v/>
      </c>
      <c r="CB169" s="275" t="str">
        <f ca="true">+IF(OFFSET('Water Data'!$G$27,0,10*ROW('Water Data'!G163))="","",OFFSET('Water Data'!$G$27,0,10*ROW('Water Data'!G163)))</f>
        <v/>
      </c>
      <c r="CC169" s="275" t="str">
        <f ca="true">+IF(OFFSET('Water Data'!$G$28,0,10*ROW('Water Data'!G163))="","",OFFSET('Water Data'!$G$28,0,10*ROW('Water Data'!G163)))</f>
        <v/>
      </c>
      <c r="CD169" s="275" t="str">
        <f ca="true">+IF(OFFSET('Water Data'!$G$29,0,10*ROW('Water Data'!G163))="","",OFFSET('Water Data'!$G$29,0,10*ROW('Water Data'!G163)))</f>
        <v/>
      </c>
      <c r="CE169" s="275" t="str">
        <f ca="true">+IF(OFFSET('Water Data'!$H$27,0,10*ROW('Water Data'!H163))="","",OFFSET('Water Data'!$H$27,0,10*ROW('Water Data'!H163)))</f>
        <v/>
      </c>
      <c r="CF169" s="275" t="str">
        <f ca="true">+IF(OFFSET('Water Data'!$H$28,0,10*ROW('Water Data'!H163))="","",OFFSET('Water Data'!$H$28,0,10*ROW('Water Data'!H163)))</f>
        <v/>
      </c>
      <c r="CG169" s="275" t="str">
        <f ca="true">+IF(OFFSET('Water Data'!$H$29,0,10*ROW('Water Data'!H163))="","",OFFSET('Water Data'!$H$29,0,10*ROW('Water Data'!H163)))</f>
        <v/>
      </c>
      <c r="CH169" s="275" t="str">
        <f ca="true">+IF(OFFSET('Water Data'!$I$27,0,10*ROW('Water Data'!I163))="","",OFFSET('Water Data'!$I$27,0,10*ROW('Water Data'!I163)))</f>
        <v/>
      </c>
      <c r="CI169" s="275" t="str">
        <f ca="true">+IF(OFFSET('Water Data'!$I$28,0,10*ROW('Water Data'!I163))="","",OFFSET('Water Data'!$I$28,0,10*ROW('Water Data'!I163)))</f>
        <v/>
      </c>
      <c r="CJ169" s="275" t="str">
        <f ca="true">+IF(OFFSET('Water Data'!$I$29,0,10*ROW('Water Data'!I163))="","",OFFSET('Water Data'!$I$29,0,10*ROW('Water Data'!I163)))</f>
        <v/>
      </c>
      <c r="CK169" s="275" t="str">
        <f ca="true">+IF(OFFSET('Sanitation Data'!$D$28,0,10*ROW('Sanitation Data'!D163))="","",OFFSET('Sanitation Data'!$D$28,0,10*ROW('Sanitation Data'!D163)))</f>
        <v/>
      </c>
      <c r="CL169" s="275" t="str">
        <f ca="true">+IF(OFFSET('Sanitation Data'!$D$29,0,10*ROW('Sanitation Data'!D163))="","",OFFSET('Sanitation Data'!$D$29,0,10*ROW('Sanitation Data'!D163)))</f>
        <v/>
      </c>
      <c r="CM169" s="275" t="str">
        <f ca="true">+IF(OFFSET('Sanitation Data'!$D$30,0,10*ROW('Sanitation Data'!D163))="","",OFFSET('Sanitation Data'!$D$30,0,10*ROW('Sanitation Data'!D163)))</f>
        <v/>
      </c>
      <c r="CN169" s="275" t="str">
        <f ca="true">+IF(OFFSET('Sanitation Data'!$D$31,0,10*ROW('Sanitation Data'!D163))="","",OFFSET('Sanitation Data'!$D$31,0,10*ROW('Sanitation Data'!D163)))</f>
        <v/>
      </c>
      <c r="CO169" s="275" t="str">
        <f ca="true">+IF(OFFSET('Sanitation Data'!$D$32,0,10*ROW('Sanitation Data'!D163))="","",OFFSET('Sanitation Data'!$D$32,0,10*ROW('Sanitation Data'!D163)))</f>
        <v/>
      </c>
      <c r="CP169" s="275" t="str">
        <f ca="true">+IF(OFFSET('Sanitation Data'!$E$28,0,10*ROW('Sanitation Data'!E163))="","",OFFSET('Sanitation Data'!$E$28,0,10*ROW('Sanitation Data'!E163)))</f>
        <v/>
      </c>
      <c r="CQ169" s="275" t="str">
        <f ca="true">+IF(OFFSET('Sanitation Data'!$E$29,0,10*ROW('Sanitation Data'!E163))="","",OFFSET('Sanitation Data'!$E$29,0,10*ROW('Sanitation Data'!E163)))</f>
        <v/>
      </c>
      <c r="CR169" s="275" t="str">
        <f ca="true">+IF(OFFSET('Sanitation Data'!$E$30,0,10*ROW('Sanitation Data'!E163))="","",OFFSET('Sanitation Data'!$E$30,0,10*ROW('Sanitation Data'!E163)))</f>
        <v/>
      </c>
      <c r="CS169" s="275" t="str">
        <f ca="true">+IF(OFFSET('Sanitation Data'!$E$31,0,10*ROW('Sanitation Data'!E163))="","",OFFSET('Sanitation Data'!$E$31,0,10*ROW('Sanitation Data'!E163)))</f>
        <v/>
      </c>
      <c r="CT169" s="275" t="str">
        <f ca="true">+IF(OFFSET('Sanitation Data'!$E$32,0,10*ROW('Sanitation Data'!E163))="","",OFFSET('Sanitation Data'!$E$32,0,10*ROW('Sanitation Data'!E163)))</f>
        <v/>
      </c>
      <c r="CU169" s="275" t="str">
        <f ca="true">+IF(OFFSET('Sanitation Data'!$F$28,0,10*ROW('Sanitation Data'!F163))="","",OFFSET('Sanitation Data'!$F$28,0,10*ROW('Sanitation Data'!F163)))</f>
        <v/>
      </c>
      <c r="CV169" s="275" t="str">
        <f ca="true">+IF(OFFSET('Sanitation Data'!$F$29,0,10*ROW('Sanitation Data'!F163))="","",OFFSET('Sanitation Data'!$F$29,0,10*ROW('Sanitation Data'!F163)))</f>
        <v/>
      </c>
      <c r="CW169" s="275" t="str">
        <f ca="true">+IF(OFFSET('Sanitation Data'!$F$30,0,10*ROW('Sanitation Data'!F163))="","",OFFSET('Sanitation Data'!$F$30,0,10*ROW('Sanitation Data'!F163)))</f>
        <v/>
      </c>
      <c r="CX169" s="275" t="str">
        <f ca="true">+IF(OFFSET('Sanitation Data'!$F$31,0,10*ROW('Sanitation Data'!F163))="","",OFFSET('Sanitation Data'!$F$31,0,10*ROW('Sanitation Data'!F163)))</f>
        <v/>
      </c>
      <c r="CY169" s="275" t="str">
        <f ca="true">+IF(OFFSET('Sanitation Data'!$F$32,0,10*ROW('Sanitation Data'!F163))="","",OFFSET('Sanitation Data'!$F$32,0,10*ROW('Sanitation Data'!F163)))</f>
        <v/>
      </c>
      <c r="CZ169" s="275" t="str">
        <f ca="true">+IF(OFFSET('Sanitation Data'!$G$28,0,10*ROW('Sanitation Data'!G163))="","",OFFSET('Sanitation Data'!$G$28,0,10*ROW('Sanitation Data'!G163)))</f>
        <v/>
      </c>
      <c r="DA169" s="275" t="str">
        <f ca="true">+IF(OFFSET('Sanitation Data'!$G$29,0,10*ROW('Sanitation Data'!G163))="","",OFFSET('Sanitation Data'!$G$29,0,10*ROW('Sanitation Data'!G163)))</f>
        <v/>
      </c>
      <c r="DB169" s="275" t="str">
        <f ca="true">+IF(OFFSET('Sanitation Data'!$G$30,0,10*ROW('Sanitation Data'!G163))="","",OFFSET('Sanitation Data'!$G$30,0,10*ROW('Sanitation Data'!G163)))</f>
        <v/>
      </c>
      <c r="DC169" s="275" t="str">
        <f ca="true">+IF(OFFSET('Sanitation Data'!$G$31,0,10*ROW('Sanitation Data'!G163))="","",OFFSET('Sanitation Data'!$G$31,0,10*ROW('Sanitation Data'!G163)))</f>
        <v/>
      </c>
      <c r="DD169" s="275" t="str">
        <f ca="true">+IF(OFFSET('Sanitation Data'!$G$32,0,10*ROW('Sanitation Data'!G163))="","",OFFSET('Sanitation Data'!$G$32,0,10*ROW('Sanitation Data'!G163)))</f>
        <v/>
      </c>
      <c r="DE169" s="275" t="str">
        <f ca="true">+IF(OFFSET('Sanitation Data'!$H$28,0,10*ROW('Sanitation Data'!H163))="","",OFFSET('Sanitation Data'!$H$28,0,10*ROW('Sanitation Data'!H163)))</f>
        <v/>
      </c>
      <c r="DF169" s="275" t="str">
        <f ca="true">+IF(OFFSET('Sanitation Data'!$H$29,0,10*ROW('Sanitation Data'!H163))="","",OFFSET('Sanitation Data'!$H$29,0,10*ROW('Sanitation Data'!H163)))</f>
        <v/>
      </c>
      <c r="DG169" s="275" t="str">
        <f ca="true">+IF(OFFSET('Sanitation Data'!$H$30,0,10*ROW('Sanitation Data'!H163))="","",OFFSET('Sanitation Data'!$H$30,0,10*ROW('Sanitation Data'!H163)))</f>
        <v/>
      </c>
      <c r="DH169" s="275" t="str">
        <f ca="true">+IF(OFFSET('Sanitation Data'!$H$31,0,10*ROW('Sanitation Data'!H163))="","",OFFSET('Sanitation Data'!$H$31,0,10*ROW('Sanitation Data'!H163)))</f>
        <v/>
      </c>
      <c r="DI169" s="275" t="str">
        <f ca="true">+IF(OFFSET('Sanitation Data'!$H$32,0,10*ROW('Sanitation Data'!H163))="","",OFFSET('Sanitation Data'!$H$32,0,10*ROW('Sanitation Data'!H163)))</f>
        <v/>
      </c>
      <c r="DJ169" s="275" t="str">
        <f ca="true">+IF(OFFSET('Sanitation Data'!$I$28,0,10*ROW('Sanitation Data'!I163))="","",OFFSET('Sanitation Data'!$I$28,0,10*ROW('Sanitation Data'!I163)))</f>
        <v/>
      </c>
      <c r="DK169" s="275" t="str">
        <f ca="true">+IF(OFFSET('Sanitation Data'!$I$29,0,10*ROW('Sanitation Data'!I163))="","",OFFSET('Sanitation Data'!$I$29,0,10*ROW('Sanitation Data'!I163)))</f>
        <v/>
      </c>
      <c r="DL169" s="275" t="str">
        <f ca="true">+IF(OFFSET('Sanitation Data'!$I$30,0,10*ROW('Sanitation Data'!I163))="","",OFFSET('Sanitation Data'!$I$30,0,10*ROW('Sanitation Data'!I163)))</f>
        <v/>
      </c>
      <c r="DM169" s="275" t="str">
        <f ca="true">+IF(OFFSET('Sanitation Data'!$I$31,0,10*ROW('Sanitation Data'!I163))="","",OFFSET('Sanitation Data'!$I$31,0,10*ROW('Sanitation Data'!I163)))</f>
        <v/>
      </c>
      <c r="DN169" s="275" t="str">
        <f ca="true">+IF(OFFSET('Sanitation Data'!$I$32,0,10*ROW('Sanitation Data'!I163))="","",OFFSET('Sanitation Data'!$I$32,0,10*ROW('Sanitation Data'!I163)))</f>
        <v/>
      </c>
      <c r="DO169" s="275" t="str">
        <f ca="true">+IF(OFFSET('Hygiene Data'!$D$11,0,10*ROW('Hygiene Data'!D163))="","",OFFSET('Hygiene Data'!$D$11,0,10*ROW('Hygiene Data'!D163)))</f>
        <v/>
      </c>
      <c r="DP169" s="275" t="str">
        <f ca="true">+IF(OFFSET('Hygiene Data'!$D$12,0,10*ROW('Hygiene Data'!D163))="","",OFFSET('Hygiene Data'!$D$12,0,10*ROW('Hygiene Data'!D163)))</f>
        <v/>
      </c>
      <c r="DQ169" s="275" t="str">
        <f ca="true">+IF(OFFSET('Hygiene Data'!$D$13,0,10*ROW('Hygiene Data'!D163))="","",OFFSET('Hygiene Data'!$D$13,0,10*ROW('Hygiene Data'!D163)))</f>
        <v/>
      </c>
      <c r="DR169" s="275" t="str">
        <f ca="true">+IF(OFFSET('Hygiene Data'!$E$11,0,10*ROW('Hygiene Data'!E163))="","",OFFSET('Hygiene Data'!$E$11,0,10*ROW('Hygiene Data'!E163)))</f>
        <v/>
      </c>
      <c r="DS169" s="275" t="str">
        <f ca="true">+IF(OFFSET('Hygiene Data'!$E$12,0,10*ROW('Hygiene Data'!E163))="","",OFFSET('Hygiene Data'!$E$12,0,10*ROW('Hygiene Data'!E163)))</f>
        <v/>
      </c>
      <c r="DT169" s="275" t="str">
        <f ca="true">+IF(OFFSET('Hygiene Data'!$E$13,0,10*ROW('Hygiene Data'!E163))="","",OFFSET('Hygiene Data'!$E$13,0,10*ROW('Hygiene Data'!E163)))</f>
        <v/>
      </c>
      <c r="DU169" s="275" t="str">
        <f ca="true">+IF(OFFSET('Hygiene Data'!$F$11,0,10*ROW('Hygiene Data'!F163))="","",OFFSET('Hygiene Data'!$F$11,0,10*ROW('Hygiene Data'!F163)))</f>
        <v/>
      </c>
      <c r="DV169" s="275" t="str">
        <f ca="true">+IF(OFFSET('Hygiene Data'!$F$12,0,10*ROW('Hygiene Data'!F163))="","",OFFSET('Hygiene Data'!$F$12,0,10*ROW('Hygiene Data'!F163)))</f>
        <v/>
      </c>
      <c r="DW169" s="275" t="str">
        <f ca="true">+IF(OFFSET('Hygiene Data'!$F$13,0,10*ROW('Hygiene Data'!F163))="","",OFFSET('Hygiene Data'!$F$13,0,10*ROW('Hygiene Data'!F163)))</f>
        <v/>
      </c>
      <c r="DX169" s="275" t="str">
        <f ca="true">+IF(OFFSET('Hygiene Data'!$G$11,0,10*ROW('Hygiene Data'!G163))="","",OFFSET('Hygiene Data'!$G$11,0,10*ROW('Hygiene Data'!G163)))</f>
        <v/>
      </c>
      <c r="DY169" s="275" t="str">
        <f ca="true">+IF(OFFSET('Hygiene Data'!$G$12,0,10*ROW('Hygiene Data'!G163))="","",OFFSET('Hygiene Data'!$G$12,0,10*ROW('Hygiene Data'!G163)))</f>
        <v/>
      </c>
      <c r="DZ169" s="275" t="str">
        <f ca="true">+IF(OFFSET('Hygiene Data'!$G$13,0,10*ROW('Hygiene Data'!G163))="","",OFFSET('Hygiene Data'!$G$13,0,10*ROW('Hygiene Data'!G163)))</f>
        <v/>
      </c>
      <c r="EA169" s="275" t="str">
        <f ca="true">+IF(OFFSET('Hygiene Data'!$H$11,0,10*ROW('Hygiene Data'!H163))="","",OFFSET('Hygiene Data'!$H$11,0,10*ROW('Hygiene Data'!H163)))</f>
        <v/>
      </c>
      <c r="EB169" s="275" t="str">
        <f ca="true">+IF(OFFSET('Hygiene Data'!$H$12,0,10*ROW('Hygiene Data'!H163))="","",OFFSET('Hygiene Data'!$H$12,0,10*ROW('Hygiene Data'!H163)))</f>
        <v/>
      </c>
      <c r="EC169" s="275" t="str">
        <f ca="true">+IF(OFFSET('Hygiene Data'!$H$13,0,10*ROW('Hygiene Data'!H163))="","",OFFSET('Hygiene Data'!$H$13,0,10*ROW('Hygiene Data'!H163)))</f>
        <v/>
      </c>
      <c r="ED169" s="275" t="str">
        <f ca="true">+IF(OFFSET('Hygiene Data'!$I$11,0,10*ROW('Hygiene Data'!I163))="","",OFFSET('Hygiene Data'!$I$11,0,10*ROW('Hygiene Data'!I163)))</f>
        <v/>
      </c>
      <c r="EE169" s="275" t="str">
        <f ca="true">+IF(OFFSET('Hygiene Data'!$I$12,0,10*ROW('Hygiene Data'!I163))="","",OFFSET('Hygiene Data'!$I$12,0,10*ROW('Hygiene Data'!I163)))</f>
        <v/>
      </c>
      <c r="EF169" s="275"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1"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5"/>
      <c r="BS170" s="275" t="str">
        <f ca="true">+IF(OFFSET('Water Data'!$D$27,0,10*ROW('Water Data'!D164))="","",OFFSET('Water Data'!$D$27,0,10*ROW('Water Data'!D164)))</f>
        <v/>
      </c>
      <c r="BT170" s="275" t="str">
        <f ca="true">+IF(OFFSET('Water Data'!$D$28,0,10*ROW('Water Data'!D164))="","",OFFSET('Water Data'!$D$28,0,10*ROW('Water Data'!D164)))</f>
        <v/>
      </c>
      <c r="BU170" s="275" t="str">
        <f ca="true">+IF(OFFSET('Water Data'!$D$29,0,10*ROW('Water Data'!D164))="","",OFFSET('Water Data'!$D$29,0,10*ROW('Water Data'!D164)))</f>
        <v/>
      </c>
      <c r="BV170" s="275" t="str">
        <f ca="true">+IF(OFFSET('Water Data'!$E$27,0,10*ROW('Water Data'!E164))="","",OFFSET('Water Data'!$E$27,0,10*ROW('Water Data'!E164)))</f>
        <v/>
      </c>
      <c r="BW170" s="275" t="str">
        <f ca="true">+IF(OFFSET('Water Data'!$E$28,0,10*ROW('Water Data'!E164))="","",OFFSET('Water Data'!$E$28,0,10*ROW('Water Data'!E164)))</f>
        <v/>
      </c>
      <c r="BX170" s="275" t="str">
        <f ca="true">+IF(OFFSET('Water Data'!$E$29,0,10*ROW('Water Data'!E164))="","",OFFSET('Water Data'!$E$29,0,10*ROW('Water Data'!E164)))</f>
        <v/>
      </c>
      <c r="BY170" s="275" t="str">
        <f ca="true">+IF(OFFSET('Water Data'!$F$27,0,10*ROW('Water Data'!F164))="","",OFFSET('Water Data'!$F$27,0,10*ROW('Water Data'!F164)))</f>
        <v/>
      </c>
      <c r="BZ170" s="275" t="str">
        <f ca="true">+IF(OFFSET('Water Data'!$F$28,0,10*ROW('Water Data'!F164))="","",OFFSET('Water Data'!$F$28,0,10*ROW('Water Data'!F164)))</f>
        <v/>
      </c>
      <c r="CA170" s="275" t="str">
        <f ca="true">+IF(OFFSET('Water Data'!$F$29,0,10*ROW('Water Data'!F164))="","",OFFSET('Water Data'!$F$29,0,10*ROW('Water Data'!F164)))</f>
        <v/>
      </c>
      <c r="CB170" s="275" t="str">
        <f ca="true">+IF(OFFSET('Water Data'!$G$27,0,10*ROW('Water Data'!G164))="","",OFFSET('Water Data'!$G$27,0,10*ROW('Water Data'!G164)))</f>
        <v/>
      </c>
      <c r="CC170" s="275" t="str">
        <f ca="true">+IF(OFFSET('Water Data'!$G$28,0,10*ROW('Water Data'!G164))="","",OFFSET('Water Data'!$G$28,0,10*ROW('Water Data'!G164)))</f>
        <v/>
      </c>
      <c r="CD170" s="275" t="str">
        <f ca="true">+IF(OFFSET('Water Data'!$G$29,0,10*ROW('Water Data'!G164))="","",OFFSET('Water Data'!$G$29,0,10*ROW('Water Data'!G164)))</f>
        <v/>
      </c>
      <c r="CE170" s="275" t="str">
        <f ca="true">+IF(OFFSET('Water Data'!$H$27,0,10*ROW('Water Data'!H164))="","",OFFSET('Water Data'!$H$27,0,10*ROW('Water Data'!H164)))</f>
        <v/>
      </c>
      <c r="CF170" s="275" t="str">
        <f ca="true">+IF(OFFSET('Water Data'!$H$28,0,10*ROW('Water Data'!H164))="","",OFFSET('Water Data'!$H$28,0,10*ROW('Water Data'!H164)))</f>
        <v/>
      </c>
      <c r="CG170" s="275" t="str">
        <f ca="true">+IF(OFFSET('Water Data'!$H$29,0,10*ROW('Water Data'!H164))="","",OFFSET('Water Data'!$H$29,0,10*ROW('Water Data'!H164)))</f>
        <v/>
      </c>
      <c r="CH170" s="275" t="str">
        <f ca="true">+IF(OFFSET('Water Data'!$I$27,0,10*ROW('Water Data'!I164))="","",OFFSET('Water Data'!$I$27,0,10*ROW('Water Data'!I164)))</f>
        <v/>
      </c>
      <c r="CI170" s="275" t="str">
        <f ca="true">+IF(OFFSET('Water Data'!$I$28,0,10*ROW('Water Data'!I164))="","",OFFSET('Water Data'!$I$28,0,10*ROW('Water Data'!I164)))</f>
        <v/>
      </c>
      <c r="CJ170" s="275" t="str">
        <f ca="true">+IF(OFFSET('Water Data'!$I$29,0,10*ROW('Water Data'!I164))="","",OFFSET('Water Data'!$I$29,0,10*ROW('Water Data'!I164)))</f>
        <v/>
      </c>
      <c r="CK170" s="275" t="str">
        <f ca="true">+IF(OFFSET('Sanitation Data'!$D$28,0,10*ROW('Sanitation Data'!D164))="","",OFFSET('Sanitation Data'!$D$28,0,10*ROW('Sanitation Data'!D164)))</f>
        <v/>
      </c>
      <c r="CL170" s="275" t="str">
        <f ca="true">+IF(OFFSET('Sanitation Data'!$D$29,0,10*ROW('Sanitation Data'!D164))="","",OFFSET('Sanitation Data'!$D$29,0,10*ROW('Sanitation Data'!D164)))</f>
        <v/>
      </c>
      <c r="CM170" s="275" t="str">
        <f ca="true">+IF(OFFSET('Sanitation Data'!$D$30,0,10*ROW('Sanitation Data'!D164))="","",OFFSET('Sanitation Data'!$D$30,0,10*ROW('Sanitation Data'!D164)))</f>
        <v/>
      </c>
      <c r="CN170" s="275" t="str">
        <f ca="true">+IF(OFFSET('Sanitation Data'!$D$31,0,10*ROW('Sanitation Data'!D164))="","",OFFSET('Sanitation Data'!$D$31,0,10*ROW('Sanitation Data'!D164)))</f>
        <v/>
      </c>
      <c r="CO170" s="275" t="str">
        <f ca="true">+IF(OFFSET('Sanitation Data'!$D$32,0,10*ROW('Sanitation Data'!D164))="","",OFFSET('Sanitation Data'!$D$32,0,10*ROW('Sanitation Data'!D164)))</f>
        <v/>
      </c>
      <c r="CP170" s="275" t="str">
        <f ca="true">+IF(OFFSET('Sanitation Data'!$E$28,0,10*ROW('Sanitation Data'!E164))="","",OFFSET('Sanitation Data'!$E$28,0,10*ROW('Sanitation Data'!E164)))</f>
        <v/>
      </c>
      <c r="CQ170" s="275" t="str">
        <f ca="true">+IF(OFFSET('Sanitation Data'!$E$29,0,10*ROW('Sanitation Data'!E164))="","",OFFSET('Sanitation Data'!$E$29,0,10*ROW('Sanitation Data'!E164)))</f>
        <v/>
      </c>
      <c r="CR170" s="275" t="str">
        <f ca="true">+IF(OFFSET('Sanitation Data'!$E$30,0,10*ROW('Sanitation Data'!E164))="","",OFFSET('Sanitation Data'!$E$30,0,10*ROW('Sanitation Data'!E164)))</f>
        <v/>
      </c>
      <c r="CS170" s="275" t="str">
        <f ca="true">+IF(OFFSET('Sanitation Data'!$E$31,0,10*ROW('Sanitation Data'!E164))="","",OFFSET('Sanitation Data'!$E$31,0,10*ROW('Sanitation Data'!E164)))</f>
        <v/>
      </c>
      <c r="CT170" s="275" t="str">
        <f ca="true">+IF(OFFSET('Sanitation Data'!$E$32,0,10*ROW('Sanitation Data'!E164))="","",OFFSET('Sanitation Data'!$E$32,0,10*ROW('Sanitation Data'!E164)))</f>
        <v/>
      </c>
      <c r="CU170" s="275" t="str">
        <f ca="true">+IF(OFFSET('Sanitation Data'!$F$28,0,10*ROW('Sanitation Data'!F164))="","",OFFSET('Sanitation Data'!$F$28,0,10*ROW('Sanitation Data'!F164)))</f>
        <v/>
      </c>
      <c r="CV170" s="275" t="str">
        <f ca="true">+IF(OFFSET('Sanitation Data'!$F$29,0,10*ROW('Sanitation Data'!F164))="","",OFFSET('Sanitation Data'!$F$29,0,10*ROW('Sanitation Data'!F164)))</f>
        <v/>
      </c>
      <c r="CW170" s="275" t="str">
        <f ca="true">+IF(OFFSET('Sanitation Data'!$F$30,0,10*ROW('Sanitation Data'!F164))="","",OFFSET('Sanitation Data'!$F$30,0,10*ROW('Sanitation Data'!F164)))</f>
        <v/>
      </c>
      <c r="CX170" s="275" t="str">
        <f ca="true">+IF(OFFSET('Sanitation Data'!$F$31,0,10*ROW('Sanitation Data'!F164))="","",OFFSET('Sanitation Data'!$F$31,0,10*ROW('Sanitation Data'!F164)))</f>
        <v/>
      </c>
      <c r="CY170" s="275" t="str">
        <f ca="true">+IF(OFFSET('Sanitation Data'!$F$32,0,10*ROW('Sanitation Data'!F164))="","",OFFSET('Sanitation Data'!$F$32,0,10*ROW('Sanitation Data'!F164)))</f>
        <v/>
      </c>
      <c r="CZ170" s="275" t="str">
        <f ca="true">+IF(OFFSET('Sanitation Data'!$G$28,0,10*ROW('Sanitation Data'!G164))="","",OFFSET('Sanitation Data'!$G$28,0,10*ROW('Sanitation Data'!G164)))</f>
        <v/>
      </c>
      <c r="DA170" s="275" t="str">
        <f ca="true">+IF(OFFSET('Sanitation Data'!$G$29,0,10*ROW('Sanitation Data'!G164))="","",OFFSET('Sanitation Data'!$G$29,0,10*ROW('Sanitation Data'!G164)))</f>
        <v/>
      </c>
      <c r="DB170" s="275" t="str">
        <f ca="true">+IF(OFFSET('Sanitation Data'!$G$30,0,10*ROW('Sanitation Data'!G164))="","",OFFSET('Sanitation Data'!$G$30,0,10*ROW('Sanitation Data'!G164)))</f>
        <v/>
      </c>
      <c r="DC170" s="275" t="str">
        <f ca="true">+IF(OFFSET('Sanitation Data'!$G$31,0,10*ROW('Sanitation Data'!G164))="","",OFFSET('Sanitation Data'!$G$31,0,10*ROW('Sanitation Data'!G164)))</f>
        <v/>
      </c>
      <c r="DD170" s="275" t="str">
        <f ca="true">+IF(OFFSET('Sanitation Data'!$G$32,0,10*ROW('Sanitation Data'!G164))="","",OFFSET('Sanitation Data'!$G$32,0,10*ROW('Sanitation Data'!G164)))</f>
        <v/>
      </c>
      <c r="DE170" s="275" t="str">
        <f ca="true">+IF(OFFSET('Sanitation Data'!$H$28,0,10*ROW('Sanitation Data'!H164))="","",OFFSET('Sanitation Data'!$H$28,0,10*ROW('Sanitation Data'!H164)))</f>
        <v/>
      </c>
      <c r="DF170" s="275" t="str">
        <f ca="true">+IF(OFFSET('Sanitation Data'!$H$29,0,10*ROW('Sanitation Data'!H164))="","",OFFSET('Sanitation Data'!$H$29,0,10*ROW('Sanitation Data'!H164)))</f>
        <v/>
      </c>
      <c r="DG170" s="275" t="str">
        <f ca="true">+IF(OFFSET('Sanitation Data'!$H$30,0,10*ROW('Sanitation Data'!H164))="","",OFFSET('Sanitation Data'!$H$30,0,10*ROW('Sanitation Data'!H164)))</f>
        <v/>
      </c>
      <c r="DH170" s="275" t="str">
        <f ca="true">+IF(OFFSET('Sanitation Data'!$H$31,0,10*ROW('Sanitation Data'!H164))="","",OFFSET('Sanitation Data'!$H$31,0,10*ROW('Sanitation Data'!H164)))</f>
        <v/>
      </c>
      <c r="DI170" s="275" t="str">
        <f ca="true">+IF(OFFSET('Sanitation Data'!$H$32,0,10*ROW('Sanitation Data'!H164))="","",OFFSET('Sanitation Data'!$H$32,0,10*ROW('Sanitation Data'!H164)))</f>
        <v/>
      </c>
      <c r="DJ170" s="275" t="str">
        <f ca="true">+IF(OFFSET('Sanitation Data'!$I$28,0,10*ROW('Sanitation Data'!I164))="","",OFFSET('Sanitation Data'!$I$28,0,10*ROW('Sanitation Data'!I164)))</f>
        <v/>
      </c>
      <c r="DK170" s="275" t="str">
        <f ca="true">+IF(OFFSET('Sanitation Data'!$I$29,0,10*ROW('Sanitation Data'!I164))="","",OFFSET('Sanitation Data'!$I$29,0,10*ROW('Sanitation Data'!I164)))</f>
        <v/>
      </c>
      <c r="DL170" s="275" t="str">
        <f ca="true">+IF(OFFSET('Sanitation Data'!$I$30,0,10*ROW('Sanitation Data'!I164))="","",OFFSET('Sanitation Data'!$I$30,0,10*ROW('Sanitation Data'!I164)))</f>
        <v/>
      </c>
      <c r="DM170" s="275" t="str">
        <f ca="true">+IF(OFFSET('Sanitation Data'!$I$31,0,10*ROW('Sanitation Data'!I164))="","",OFFSET('Sanitation Data'!$I$31,0,10*ROW('Sanitation Data'!I164)))</f>
        <v/>
      </c>
      <c r="DN170" s="275" t="str">
        <f ca="true">+IF(OFFSET('Sanitation Data'!$I$32,0,10*ROW('Sanitation Data'!I164))="","",OFFSET('Sanitation Data'!$I$32,0,10*ROW('Sanitation Data'!I164)))</f>
        <v/>
      </c>
      <c r="DO170" s="275" t="str">
        <f ca="true">+IF(OFFSET('Hygiene Data'!$D$11,0,10*ROW('Hygiene Data'!D164))="","",OFFSET('Hygiene Data'!$D$11,0,10*ROW('Hygiene Data'!D164)))</f>
        <v/>
      </c>
      <c r="DP170" s="275" t="str">
        <f ca="true">+IF(OFFSET('Hygiene Data'!$D$12,0,10*ROW('Hygiene Data'!D164))="","",OFFSET('Hygiene Data'!$D$12,0,10*ROW('Hygiene Data'!D164)))</f>
        <v/>
      </c>
      <c r="DQ170" s="275" t="str">
        <f ca="true">+IF(OFFSET('Hygiene Data'!$D$13,0,10*ROW('Hygiene Data'!D164))="","",OFFSET('Hygiene Data'!$D$13,0,10*ROW('Hygiene Data'!D164)))</f>
        <v/>
      </c>
      <c r="DR170" s="275" t="str">
        <f ca="true">+IF(OFFSET('Hygiene Data'!$E$11,0,10*ROW('Hygiene Data'!E164))="","",OFFSET('Hygiene Data'!$E$11,0,10*ROW('Hygiene Data'!E164)))</f>
        <v/>
      </c>
      <c r="DS170" s="275" t="str">
        <f ca="true">+IF(OFFSET('Hygiene Data'!$E$12,0,10*ROW('Hygiene Data'!E164))="","",OFFSET('Hygiene Data'!$E$12,0,10*ROW('Hygiene Data'!E164)))</f>
        <v/>
      </c>
      <c r="DT170" s="275" t="str">
        <f ca="true">+IF(OFFSET('Hygiene Data'!$E$13,0,10*ROW('Hygiene Data'!E164))="","",OFFSET('Hygiene Data'!$E$13,0,10*ROW('Hygiene Data'!E164)))</f>
        <v/>
      </c>
      <c r="DU170" s="275" t="str">
        <f ca="true">+IF(OFFSET('Hygiene Data'!$F$11,0,10*ROW('Hygiene Data'!F164))="","",OFFSET('Hygiene Data'!$F$11,0,10*ROW('Hygiene Data'!F164)))</f>
        <v/>
      </c>
      <c r="DV170" s="275" t="str">
        <f ca="true">+IF(OFFSET('Hygiene Data'!$F$12,0,10*ROW('Hygiene Data'!F164))="","",OFFSET('Hygiene Data'!$F$12,0,10*ROW('Hygiene Data'!F164)))</f>
        <v/>
      </c>
      <c r="DW170" s="275" t="str">
        <f ca="true">+IF(OFFSET('Hygiene Data'!$F$13,0,10*ROW('Hygiene Data'!F164))="","",OFFSET('Hygiene Data'!$F$13,0,10*ROW('Hygiene Data'!F164)))</f>
        <v/>
      </c>
      <c r="DX170" s="275" t="str">
        <f ca="true">+IF(OFFSET('Hygiene Data'!$G$11,0,10*ROW('Hygiene Data'!G164))="","",OFFSET('Hygiene Data'!$G$11,0,10*ROW('Hygiene Data'!G164)))</f>
        <v/>
      </c>
      <c r="DY170" s="275" t="str">
        <f ca="true">+IF(OFFSET('Hygiene Data'!$G$12,0,10*ROW('Hygiene Data'!G164))="","",OFFSET('Hygiene Data'!$G$12,0,10*ROW('Hygiene Data'!G164)))</f>
        <v/>
      </c>
      <c r="DZ170" s="275" t="str">
        <f ca="true">+IF(OFFSET('Hygiene Data'!$G$13,0,10*ROW('Hygiene Data'!G164))="","",OFFSET('Hygiene Data'!$G$13,0,10*ROW('Hygiene Data'!G164)))</f>
        <v/>
      </c>
      <c r="EA170" s="275" t="str">
        <f ca="true">+IF(OFFSET('Hygiene Data'!$H$11,0,10*ROW('Hygiene Data'!H164))="","",OFFSET('Hygiene Data'!$H$11,0,10*ROW('Hygiene Data'!H164)))</f>
        <v/>
      </c>
      <c r="EB170" s="275" t="str">
        <f ca="true">+IF(OFFSET('Hygiene Data'!$H$12,0,10*ROW('Hygiene Data'!H164))="","",OFFSET('Hygiene Data'!$H$12,0,10*ROW('Hygiene Data'!H164)))</f>
        <v/>
      </c>
      <c r="EC170" s="275" t="str">
        <f ca="true">+IF(OFFSET('Hygiene Data'!$H$13,0,10*ROW('Hygiene Data'!H164))="","",OFFSET('Hygiene Data'!$H$13,0,10*ROW('Hygiene Data'!H164)))</f>
        <v/>
      </c>
      <c r="ED170" s="275" t="str">
        <f ca="true">+IF(OFFSET('Hygiene Data'!$I$11,0,10*ROW('Hygiene Data'!I164))="","",OFFSET('Hygiene Data'!$I$11,0,10*ROW('Hygiene Data'!I164)))</f>
        <v/>
      </c>
      <c r="EE170" s="275" t="str">
        <f ca="true">+IF(OFFSET('Hygiene Data'!$I$12,0,10*ROW('Hygiene Data'!I164))="","",OFFSET('Hygiene Data'!$I$12,0,10*ROW('Hygiene Data'!I164)))</f>
        <v/>
      </c>
      <c r="EF170" s="275"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1"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5"/>
      <c r="BS171" s="275" t="str">
        <f ca="true">+IF(OFFSET('Water Data'!$D$27,0,10*ROW('Water Data'!D165))="","",OFFSET('Water Data'!$D$27,0,10*ROW('Water Data'!D165)))</f>
        <v/>
      </c>
      <c r="BT171" s="275" t="str">
        <f ca="true">+IF(OFFSET('Water Data'!$D$28,0,10*ROW('Water Data'!D165))="","",OFFSET('Water Data'!$D$28,0,10*ROW('Water Data'!D165)))</f>
        <v/>
      </c>
      <c r="BU171" s="275" t="str">
        <f ca="true">+IF(OFFSET('Water Data'!$D$29,0,10*ROW('Water Data'!D165))="","",OFFSET('Water Data'!$D$29,0,10*ROW('Water Data'!D165)))</f>
        <v/>
      </c>
      <c r="BV171" s="275" t="str">
        <f ca="true">+IF(OFFSET('Water Data'!$E$27,0,10*ROW('Water Data'!E165))="","",OFFSET('Water Data'!$E$27,0,10*ROW('Water Data'!E165)))</f>
        <v/>
      </c>
      <c r="BW171" s="275" t="str">
        <f ca="true">+IF(OFFSET('Water Data'!$E$28,0,10*ROW('Water Data'!E165))="","",OFFSET('Water Data'!$E$28,0,10*ROW('Water Data'!E165)))</f>
        <v/>
      </c>
      <c r="BX171" s="275" t="str">
        <f ca="true">+IF(OFFSET('Water Data'!$E$29,0,10*ROW('Water Data'!E165))="","",OFFSET('Water Data'!$E$29,0,10*ROW('Water Data'!E165)))</f>
        <v/>
      </c>
      <c r="BY171" s="275" t="str">
        <f ca="true">+IF(OFFSET('Water Data'!$F$27,0,10*ROW('Water Data'!F165))="","",OFFSET('Water Data'!$F$27,0,10*ROW('Water Data'!F165)))</f>
        <v/>
      </c>
      <c r="BZ171" s="275" t="str">
        <f ca="true">+IF(OFFSET('Water Data'!$F$28,0,10*ROW('Water Data'!F165))="","",OFFSET('Water Data'!$F$28,0,10*ROW('Water Data'!F165)))</f>
        <v/>
      </c>
      <c r="CA171" s="275" t="str">
        <f ca="true">+IF(OFFSET('Water Data'!$F$29,0,10*ROW('Water Data'!F165))="","",OFFSET('Water Data'!$F$29,0,10*ROW('Water Data'!F165)))</f>
        <v/>
      </c>
      <c r="CB171" s="275" t="str">
        <f ca="true">+IF(OFFSET('Water Data'!$G$27,0,10*ROW('Water Data'!G165))="","",OFFSET('Water Data'!$G$27,0,10*ROW('Water Data'!G165)))</f>
        <v/>
      </c>
      <c r="CC171" s="275" t="str">
        <f ca="true">+IF(OFFSET('Water Data'!$G$28,0,10*ROW('Water Data'!G165))="","",OFFSET('Water Data'!$G$28,0,10*ROW('Water Data'!G165)))</f>
        <v/>
      </c>
      <c r="CD171" s="275" t="str">
        <f ca="true">+IF(OFFSET('Water Data'!$G$29,0,10*ROW('Water Data'!G165))="","",OFFSET('Water Data'!$G$29,0,10*ROW('Water Data'!G165)))</f>
        <v/>
      </c>
      <c r="CE171" s="275" t="str">
        <f ca="true">+IF(OFFSET('Water Data'!$H$27,0,10*ROW('Water Data'!H165))="","",OFFSET('Water Data'!$H$27,0,10*ROW('Water Data'!H165)))</f>
        <v/>
      </c>
      <c r="CF171" s="275" t="str">
        <f ca="true">+IF(OFFSET('Water Data'!$H$28,0,10*ROW('Water Data'!H165))="","",OFFSET('Water Data'!$H$28,0,10*ROW('Water Data'!H165)))</f>
        <v/>
      </c>
      <c r="CG171" s="275" t="str">
        <f ca="true">+IF(OFFSET('Water Data'!$H$29,0,10*ROW('Water Data'!H165))="","",OFFSET('Water Data'!$H$29,0,10*ROW('Water Data'!H165)))</f>
        <v/>
      </c>
      <c r="CH171" s="275" t="str">
        <f ca="true">+IF(OFFSET('Water Data'!$I$27,0,10*ROW('Water Data'!I165))="","",OFFSET('Water Data'!$I$27,0,10*ROW('Water Data'!I165)))</f>
        <v/>
      </c>
      <c r="CI171" s="275" t="str">
        <f ca="true">+IF(OFFSET('Water Data'!$I$28,0,10*ROW('Water Data'!I165))="","",OFFSET('Water Data'!$I$28,0,10*ROW('Water Data'!I165)))</f>
        <v/>
      </c>
      <c r="CJ171" s="275" t="str">
        <f ca="true">+IF(OFFSET('Water Data'!$I$29,0,10*ROW('Water Data'!I165))="","",OFFSET('Water Data'!$I$29,0,10*ROW('Water Data'!I165)))</f>
        <v/>
      </c>
      <c r="CK171" s="275" t="str">
        <f ca="true">+IF(OFFSET('Sanitation Data'!$D$28,0,10*ROW('Sanitation Data'!D165))="","",OFFSET('Sanitation Data'!$D$28,0,10*ROW('Sanitation Data'!D165)))</f>
        <v/>
      </c>
      <c r="CL171" s="275" t="str">
        <f ca="true">+IF(OFFSET('Sanitation Data'!$D$29,0,10*ROW('Sanitation Data'!D165))="","",OFFSET('Sanitation Data'!$D$29,0,10*ROW('Sanitation Data'!D165)))</f>
        <v/>
      </c>
      <c r="CM171" s="275" t="str">
        <f ca="true">+IF(OFFSET('Sanitation Data'!$D$30,0,10*ROW('Sanitation Data'!D165))="","",OFFSET('Sanitation Data'!$D$30,0,10*ROW('Sanitation Data'!D165)))</f>
        <v/>
      </c>
      <c r="CN171" s="275" t="str">
        <f ca="true">+IF(OFFSET('Sanitation Data'!$D$31,0,10*ROW('Sanitation Data'!D165))="","",OFFSET('Sanitation Data'!$D$31,0,10*ROW('Sanitation Data'!D165)))</f>
        <v/>
      </c>
      <c r="CO171" s="275" t="str">
        <f ca="true">+IF(OFFSET('Sanitation Data'!$D$32,0,10*ROW('Sanitation Data'!D165))="","",OFFSET('Sanitation Data'!$D$32,0,10*ROW('Sanitation Data'!D165)))</f>
        <v/>
      </c>
      <c r="CP171" s="275" t="str">
        <f ca="true">+IF(OFFSET('Sanitation Data'!$E$28,0,10*ROW('Sanitation Data'!E165))="","",OFFSET('Sanitation Data'!$E$28,0,10*ROW('Sanitation Data'!E165)))</f>
        <v/>
      </c>
      <c r="CQ171" s="275" t="str">
        <f ca="true">+IF(OFFSET('Sanitation Data'!$E$29,0,10*ROW('Sanitation Data'!E165))="","",OFFSET('Sanitation Data'!$E$29,0,10*ROW('Sanitation Data'!E165)))</f>
        <v/>
      </c>
      <c r="CR171" s="275" t="str">
        <f ca="true">+IF(OFFSET('Sanitation Data'!$E$30,0,10*ROW('Sanitation Data'!E165))="","",OFFSET('Sanitation Data'!$E$30,0,10*ROW('Sanitation Data'!E165)))</f>
        <v/>
      </c>
      <c r="CS171" s="275" t="str">
        <f ca="true">+IF(OFFSET('Sanitation Data'!$E$31,0,10*ROW('Sanitation Data'!E165))="","",OFFSET('Sanitation Data'!$E$31,0,10*ROW('Sanitation Data'!E165)))</f>
        <v/>
      </c>
      <c r="CT171" s="275" t="str">
        <f ca="true">+IF(OFFSET('Sanitation Data'!$E$32,0,10*ROW('Sanitation Data'!E165))="","",OFFSET('Sanitation Data'!$E$32,0,10*ROW('Sanitation Data'!E165)))</f>
        <v/>
      </c>
      <c r="CU171" s="275" t="str">
        <f ca="true">+IF(OFFSET('Sanitation Data'!$F$28,0,10*ROW('Sanitation Data'!F165))="","",OFFSET('Sanitation Data'!$F$28,0,10*ROW('Sanitation Data'!F165)))</f>
        <v/>
      </c>
      <c r="CV171" s="275" t="str">
        <f ca="true">+IF(OFFSET('Sanitation Data'!$F$29,0,10*ROW('Sanitation Data'!F165))="","",OFFSET('Sanitation Data'!$F$29,0,10*ROW('Sanitation Data'!F165)))</f>
        <v/>
      </c>
      <c r="CW171" s="275" t="str">
        <f ca="true">+IF(OFFSET('Sanitation Data'!$F$30,0,10*ROW('Sanitation Data'!F165))="","",OFFSET('Sanitation Data'!$F$30,0,10*ROW('Sanitation Data'!F165)))</f>
        <v/>
      </c>
      <c r="CX171" s="275" t="str">
        <f ca="true">+IF(OFFSET('Sanitation Data'!$F$31,0,10*ROW('Sanitation Data'!F165))="","",OFFSET('Sanitation Data'!$F$31,0,10*ROW('Sanitation Data'!F165)))</f>
        <v/>
      </c>
      <c r="CY171" s="275" t="str">
        <f ca="true">+IF(OFFSET('Sanitation Data'!$F$32,0,10*ROW('Sanitation Data'!F165))="","",OFFSET('Sanitation Data'!$F$32,0,10*ROW('Sanitation Data'!F165)))</f>
        <v/>
      </c>
      <c r="CZ171" s="275" t="str">
        <f ca="true">+IF(OFFSET('Sanitation Data'!$G$28,0,10*ROW('Sanitation Data'!G165))="","",OFFSET('Sanitation Data'!$G$28,0,10*ROW('Sanitation Data'!G165)))</f>
        <v/>
      </c>
      <c r="DA171" s="275" t="str">
        <f ca="true">+IF(OFFSET('Sanitation Data'!$G$29,0,10*ROW('Sanitation Data'!G165))="","",OFFSET('Sanitation Data'!$G$29,0,10*ROW('Sanitation Data'!G165)))</f>
        <v/>
      </c>
      <c r="DB171" s="275" t="str">
        <f ca="true">+IF(OFFSET('Sanitation Data'!$G$30,0,10*ROW('Sanitation Data'!G165))="","",OFFSET('Sanitation Data'!$G$30,0,10*ROW('Sanitation Data'!G165)))</f>
        <v/>
      </c>
      <c r="DC171" s="275" t="str">
        <f ca="true">+IF(OFFSET('Sanitation Data'!$G$31,0,10*ROW('Sanitation Data'!G165))="","",OFFSET('Sanitation Data'!$G$31,0,10*ROW('Sanitation Data'!G165)))</f>
        <v/>
      </c>
      <c r="DD171" s="275" t="str">
        <f ca="true">+IF(OFFSET('Sanitation Data'!$G$32,0,10*ROW('Sanitation Data'!G165))="","",OFFSET('Sanitation Data'!$G$32,0,10*ROW('Sanitation Data'!G165)))</f>
        <v/>
      </c>
      <c r="DE171" s="275" t="str">
        <f ca="true">+IF(OFFSET('Sanitation Data'!$H$28,0,10*ROW('Sanitation Data'!H165))="","",OFFSET('Sanitation Data'!$H$28,0,10*ROW('Sanitation Data'!H165)))</f>
        <v/>
      </c>
      <c r="DF171" s="275" t="str">
        <f ca="true">+IF(OFFSET('Sanitation Data'!$H$29,0,10*ROW('Sanitation Data'!H165))="","",OFFSET('Sanitation Data'!$H$29,0,10*ROW('Sanitation Data'!H165)))</f>
        <v/>
      </c>
      <c r="DG171" s="275" t="str">
        <f ca="true">+IF(OFFSET('Sanitation Data'!$H$30,0,10*ROW('Sanitation Data'!H165))="","",OFFSET('Sanitation Data'!$H$30,0,10*ROW('Sanitation Data'!H165)))</f>
        <v/>
      </c>
      <c r="DH171" s="275" t="str">
        <f ca="true">+IF(OFFSET('Sanitation Data'!$H$31,0,10*ROW('Sanitation Data'!H165))="","",OFFSET('Sanitation Data'!$H$31,0,10*ROW('Sanitation Data'!H165)))</f>
        <v/>
      </c>
      <c r="DI171" s="275" t="str">
        <f ca="true">+IF(OFFSET('Sanitation Data'!$H$32,0,10*ROW('Sanitation Data'!H165))="","",OFFSET('Sanitation Data'!$H$32,0,10*ROW('Sanitation Data'!H165)))</f>
        <v/>
      </c>
      <c r="DJ171" s="275" t="str">
        <f ca="true">+IF(OFFSET('Sanitation Data'!$I$28,0,10*ROW('Sanitation Data'!I165))="","",OFFSET('Sanitation Data'!$I$28,0,10*ROW('Sanitation Data'!I165)))</f>
        <v/>
      </c>
      <c r="DK171" s="275" t="str">
        <f ca="true">+IF(OFFSET('Sanitation Data'!$I$29,0,10*ROW('Sanitation Data'!I165))="","",OFFSET('Sanitation Data'!$I$29,0,10*ROW('Sanitation Data'!I165)))</f>
        <v/>
      </c>
      <c r="DL171" s="275" t="str">
        <f ca="true">+IF(OFFSET('Sanitation Data'!$I$30,0,10*ROW('Sanitation Data'!I165))="","",OFFSET('Sanitation Data'!$I$30,0,10*ROW('Sanitation Data'!I165)))</f>
        <v/>
      </c>
      <c r="DM171" s="275" t="str">
        <f ca="true">+IF(OFFSET('Sanitation Data'!$I$31,0,10*ROW('Sanitation Data'!I165))="","",OFFSET('Sanitation Data'!$I$31,0,10*ROW('Sanitation Data'!I165)))</f>
        <v/>
      </c>
      <c r="DN171" s="275" t="str">
        <f ca="true">+IF(OFFSET('Sanitation Data'!$I$32,0,10*ROW('Sanitation Data'!I165))="","",OFFSET('Sanitation Data'!$I$32,0,10*ROW('Sanitation Data'!I165)))</f>
        <v/>
      </c>
      <c r="DO171" s="275" t="str">
        <f ca="true">+IF(OFFSET('Hygiene Data'!$D$11,0,10*ROW('Hygiene Data'!D165))="","",OFFSET('Hygiene Data'!$D$11,0,10*ROW('Hygiene Data'!D165)))</f>
        <v/>
      </c>
      <c r="DP171" s="275" t="str">
        <f ca="true">+IF(OFFSET('Hygiene Data'!$D$12,0,10*ROW('Hygiene Data'!D165))="","",OFFSET('Hygiene Data'!$D$12,0,10*ROW('Hygiene Data'!D165)))</f>
        <v/>
      </c>
      <c r="DQ171" s="275" t="str">
        <f ca="true">+IF(OFFSET('Hygiene Data'!$D$13,0,10*ROW('Hygiene Data'!D165))="","",OFFSET('Hygiene Data'!$D$13,0,10*ROW('Hygiene Data'!D165)))</f>
        <v/>
      </c>
      <c r="DR171" s="275" t="str">
        <f ca="true">+IF(OFFSET('Hygiene Data'!$E$11,0,10*ROW('Hygiene Data'!E165))="","",OFFSET('Hygiene Data'!$E$11,0,10*ROW('Hygiene Data'!E165)))</f>
        <v/>
      </c>
      <c r="DS171" s="275" t="str">
        <f ca="true">+IF(OFFSET('Hygiene Data'!$E$12,0,10*ROW('Hygiene Data'!E165))="","",OFFSET('Hygiene Data'!$E$12,0,10*ROW('Hygiene Data'!E165)))</f>
        <v/>
      </c>
      <c r="DT171" s="275" t="str">
        <f ca="true">+IF(OFFSET('Hygiene Data'!$E$13,0,10*ROW('Hygiene Data'!E165))="","",OFFSET('Hygiene Data'!$E$13,0,10*ROW('Hygiene Data'!E165)))</f>
        <v/>
      </c>
      <c r="DU171" s="275" t="str">
        <f ca="true">+IF(OFFSET('Hygiene Data'!$F$11,0,10*ROW('Hygiene Data'!F165))="","",OFFSET('Hygiene Data'!$F$11,0,10*ROW('Hygiene Data'!F165)))</f>
        <v/>
      </c>
      <c r="DV171" s="275" t="str">
        <f ca="true">+IF(OFFSET('Hygiene Data'!$F$12,0,10*ROW('Hygiene Data'!F165))="","",OFFSET('Hygiene Data'!$F$12,0,10*ROW('Hygiene Data'!F165)))</f>
        <v/>
      </c>
      <c r="DW171" s="275" t="str">
        <f ca="true">+IF(OFFSET('Hygiene Data'!$F$13,0,10*ROW('Hygiene Data'!F165))="","",OFFSET('Hygiene Data'!$F$13,0,10*ROW('Hygiene Data'!F165)))</f>
        <v/>
      </c>
      <c r="DX171" s="275" t="str">
        <f ca="true">+IF(OFFSET('Hygiene Data'!$G$11,0,10*ROW('Hygiene Data'!G165))="","",OFFSET('Hygiene Data'!$G$11,0,10*ROW('Hygiene Data'!G165)))</f>
        <v/>
      </c>
      <c r="DY171" s="275" t="str">
        <f ca="true">+IF(OFFSET('Hygiene Data'!$G$12,0,10*ROW('Hygiene Data'!G165))="","",OFFSET('Hygiene Data'!$G$12,0,10*ROW('Hygiene Data'!G165)))</f>
        <v/>
      </c>
      <c r="DZ171" s="275" t="str">
        <f ca="true">+IF(OFFSET('Hygiene Data'!$G$13,0,10*ROW('Hygiene Data'!G165))="","",OFFSET('Hygiene Data'!$G$13,0,10*ROW('Hygiene Data'!G165)))</f>
        <v/>
      </c>
      <c r="EA171" s="275" t="str">
        <f ca="true">+IF(OFFSET('Hygiene Data'!$H$11,0,10*ROW('Hygiene Data'!H165))="","",OFFSET('Hygiene Data'!$H$11,0,10*ROW('Hygiene Data'!H165)))</f>
        <v/>
      </c>
      <c r="EB171" s="275" t="str">
        <f ca="true">+IF(OFFSET('Hygiene Data'!$H$12,0,10*ROW('Hygiene Data'!H165))="","",OFFSET('Hygiene Data'!$H$12,0,10*ROW('Hygiene Data'!H165)))</f>
        <v/>
      </c>
      <c r="EC171" s="275" t="str">
        <f ca="true">+IF(OFFSET('Hygiene Data'!$H$13,0,10*ROW('Hygiene Data'!H165))="","",OFFSET('Hygiene Data'!$H$13,0,10*ROW('Hygiene Data'!H165)))</f>
        <v/>
      </c>
      <c r="ED171" s="275" t="str">
        <f ca="true">+IF(OFFSET('Hygiene Data'!$I$11,0,10*ROW('Hygiene Data'!I165))="","",OFFSET('Hygiene Data'!$I$11,0,10*ROW('Hygiene Data'!I165)))</f>
        <v/>
      </c>
      <c r="EE171" s="275" t="str">
        <f ca="true">+IF(OFFSET('Hygiene Data'!$I$12,0,10*ROW('Hygiene Data'!I165))="","",OFFSET('Hygiene Data'!$I$12,0,10*ROW('Hygiene Data'!I165)))</f>
        <v/>
      </c>
      <c r="EF171" s="275"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1"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5"/>
      <c r="BS172" s="275" t="str">
        <f ca="true">+IF(OFFSET('Water Data'!$D$27,0,10*ROW('Water Data'!D166))="","",OFFSET('Water Data'!$D$27,0,10*ROW('Water Data'!D166)))</f>
        <v/>
      </c>
      <c r="BT172" s="275" t="str">
        <f ca="true">+IF(OFFSET('Water Data'!$D$28,0,10*ROW('Water Data'!D166))="","",OFFSET('Water Data'!$D$28,0,10*ROW('Water Data'!D166)))</f>
        <v/>
      </c>
      <c r="BU172" s="275" t="str">
        <f ca="true">+IF(OFFSET('Water Data'!$D$29,0,10*ROW('Water Data'!D166))="","",OFFSET('Water Data'!$D$29,0,10*ROW('Water Data'!D166)))</f>
        <v/>
      </c>
      <c r="BV172" s="275" t="str">
        <f ca="true">+IF(OFFSET('Water Data'!$E$27,0,10*ROW('Water Data'!E166))="","",OFFSET('Water Data'!$E$27,0,10*ROW('Water Data'!E166)))</f>
        <v/>
      </c>
      <c r="BW172" s="275" t="str">
        <f ca="true">+IF(OFFSET('Water Data'!$E$28,0,10*ROW('Water Data'!E166))="","",OFFSET('Water Data'!$E$28,0,10*ROW('Water Data'!E166)))</f>
        <v/>
      </c>
      <c r="BX172" s="275" t="str">
        <f ca="true">+IF(OFFSET('Water Data'!$E$29,0,10*ROW('Water Data'!E166))="","",OFFSET('Water Data'!$E$29,0,10*ROW('Water Data'!E166)))</f>
        <v/>
      </c>
      <c r="BY172" s="275" t="str">
        <f ca="true">+IF(OFFSET('Water Data'!$F$27,0,10*ROW('Water Data'!F166))="","",OFFSET('Water Data'!$F$27,0,10*ROW('Water Data'!F166)))</f>
        <v/>
      </c>
      <c r="BZ172" s="275" t="str">
        <f ca="true">+IF(OFFSET('Water Data'!$F$28,0,10*ROW('Water Data'!F166))="","",OFFSET('Water Data'!$F$28,0,10*ROW('Water Data'!F166)))</f>
        <v/>
      </c>
      <c r="CA172" s="275" t="str">
        <f ca="true">+IF(OFFSET('Water Data'!$F$29,0,10*ROW('Water Data'!F166))="","",OFFSET('Water Data'!$F$29,0,10*ROW('Water Data'!F166)))</f>
        <v/>
      </c>
      <c r="CB172" s="275" t="str">
        <f ca="true">+IF(OFFSET('Water Data'!$G$27,0,10*ROW('Water Data'!G166))="","",OFFSET('Water Data'!$G$27,0,10*ROW('Water Data'!G166)))</f>
        <v/>
      </c>
      <c r="CC172" s="275" t="str">
        <f ca="true">+IF(OFFSET('Water Data'!$G$28,0,10*ROW('Water Data'!G166))="","",OFFSET('Water Data'!$G$28,0,10*ROW('Water Data'!G166)))</f>
        <v/>
      </c>
      <c r="CD172" s="275" t="str">
        <f ca="true">+IF(OFFSET('Water Data'!$G$29,0,10*ROW('Water Data'!G166))="","",OFFSET('Water Data'!$G$29,0,10*ROW('Water Data'!G166)))</f>
        <v/>
      </c>
      <c r="CE172" s="275" t="str">
        <f ca="true">+IF(OFFSET('Water Data'!$H$27,0,10*ROW('Water Data'!H166))="","",OFFSET('Water Data'!$H$27,0,10*ROW('Water Data'!H166)))</f>
        <v/>
      </c>
      <c r="CF172" s="275" t="str">
        <f ca="true">+IF(OFFSET('Water Data'!$H$28,0,10*ROW('Water Data'!H166))="","",OFFSET('Water Data'!$H$28,0,10*ROW('Water Data'!H166)))</f>
        <v/>
      </c>
      <c r="CG172" s="275" t="str">
        <f ca="true">+IF(OFFSET('Water Data'!$H$29,0,10*ROW('Water Data'!H166))="","",OFFSET('Water Data'!$H$29,0,10*ROW('Water Data'!H166)))</f>
        <v/>
      </c>
      <c r="CH172" s="275" t="str">
        <f ca="true">+IF(OFFSET('Water Data'!$I$27,0,10*ROW('Water Data'!I166))="","",OFFSET('Water Data'!$I$27,0,10*ROW('Water Data'!I166)))</f>
        <v/>
      </c>
      <c r="CI172" s="275" t="str">
        <f ca="true">+IF(OFFSET('Water Data'!$I$28,0,10*ROW('Water Data'!I166))="","",OFFSET('Water Data'!$I$28,0,10*ROW('Water Data'!I166)))</f>
        <v/>
      </c>
      <c r="CJ172" s="275" t="str">
        <f ca="true">+IF(OFFSET('Water Data'!$I$29,0,10*ROW('Water Data'!I166))="","",OFFSET('Water Data'!$I$29,0,10*ROW('Water Data'!I166)))</f>
        <v/>
      </c>
      <c r="CK172" s="275" t="str">
        <f ca="true">+IF(OFFSET('Sanitation Data'!$D$28,0,10*ROW('Sanitation Data'!D166))="","",OFFSET('Sanitation Data'!$D$28,0,10*ROW('Sanitation Data'!D166)))</f>
        <v/>
      </c>
      <c r="CL172" s="275" t="str">
        <f ca="true">+IF(OFFSET('Sanitation Data'!$D$29,0,10*ROW('Sanitation Data'!D166))="","",OFFSET('Sanitation Data'!$D$29,0,10*ROW('Sanitation Data'!D166)))</f>
        <v/>
      </c>
      <c r="CM172" s="275" t="str">
        <f ca="true">+IF(OFFSET('Sanitation Data'!$D$30,0,10*ROW('Sanitation Data'!D166))="","",OFFSET('Sanitation Data'!$D$30,0,10*ROW('Sanitation Data'!D166)))</f>
        <v/>
      </c>
      <c r="CN172" s="275" t="str">
        <f ca="true">+IF(OFFSET('Sanitation Data'!$D$31,0,10*ROW('Sanitation Data'!D166))="","",OFFSET('Sanitation Data'!$D$31,0,10*ROW('Sanitation Data'!D166)))</f>
        <v/>
      </c>
      <c r="CO172" s="275" t="str">
        <f ca="true">+IF(OFFSET('Sanitation Data'!$D$32,0,10*ROW('Sanitation Data'!D166))="","",OFFSET('Sanitation Data'!$D$32,0,10*ROW('Sanitation Data'!D166)))</f>
        <v/>
      </c>
      <c r="CP172" s="275" t="str">
        <f ca="true">+IF(OFFSET('Sanitation Data'!$E$28,0,10*ROW('Sanitation Data'!E166))="","",OFFSET('Sanitation Data'!$E$28,0,10*ROW('Sanitation Data'!E166)))</f>
        <v/>
      </c>
      <c r="CQ172" s="275" t="str">
        <f ca="true">+IF(OFFSET('Sanitation Data'!$E$29,0,10*ROW('Sanitation Data'!E166))="","",OFFSET('Sanitation Data'!$E$29,0,10*ROW('Sanitation Data'!E166)))</f>
        <v/>
      </c>
      <c r="CR172" s="275" t="str">
        <f ca="true">+IF(OFFSET('Sanitation Data'!$E$30,0,10*ROW('Sanitation Data'!E166))="","",OFFSET('Sanitation Data'!$E$30,0,10*ROW('Sanitation Data'!E166)))</f>
        <v/>
      </c>
      <c r="CS172" s="275" t="str">
        <f ca="true">+IF(OFFSET('Sanitation Data'!$E$31,0,10*ROW('Sanitation Data'!E166))="","",OFFSET('Sanitation Data'!$E$31,0,10*ROW('Sanitation Data'!E166)))</f>
        <v/>
      </c>
      <c r="CT172" s="275" t="str">
        <f ca="true">+IF(OFFSET('Sanitation Data'!$E$32,0,10*ROW('Sanitation Data'!E166))="","",OFFSET('Sanitation Data'!$E$32,0,10*ROW('Sanitation Data'!E166)))</f>
        <v/>
      </c>
      <c r="CU172" s="275" t="str">
        <f ca="true">+IF(OFFSET('Sanitation Data'!$F$28,0,10*ROW('Sanitation Data'!F166))="","",OFFSET('Sanitation Data'!$F$28,0,10*ROW('Sanitation Data'!F166)))</f>
        <v/>
      </c>
      <c r="CV172" s="275" t="str">
        <f ca="true">+IF(OFFSET('Sanitation Data'!$F$29,0,10*ROW('Sanitation Data'!F166))="","",OFFSET('Sanitation Data'!$F$29,0,10*ROW('Sanitation Data'!F166)))</f>
        <v/>
      </c>
      <c r="CW172" s="275" t="str">
        <f ca="true">+IF(OFFSET('Sanitation Data'!$F$30,0,10*ROW('Sanitation Data'!F166))="","",OFFSET('Sanitation Data'!$F$30,0,10*ROW('Sanitation Data'!F166)))</f>
        <v/>
      </c>
      <c r="CX172" s="275" t="str">
        <f ca="true">+IF(OFFSET('Sanitation Data'!$F$31,0,10*ROW('Sanitation Data'!F166))="","",OFFSET('Sanitation Data'!$F$31,0,10*ROW('Sanitation Data'!F166)))</f>
        <v/>
      </c>
      <c r="CY172" s="275" t="str">
        <f ca="true">+IF(OFFSET('Sanitation Data'!$F$32,0,10*ROW('Sanitation Data'!F166))="","",OFFSET('Sanitation Data'!$F$32,0,10*ROW('Sanitation Data'!F166)))</f>
        <v/>
      </c>
      <c r="CZ172" s="275" t="str">
        <f ca="true">+IF(OFFSET('Sanitation Data'!$G$28,0,10*ROW('Sanitation Data'!G166))="","",OFFSET('Sanitation Data'!$G$28,0,10*ROW('Sanitation Data'!G166)))</f>
        <v/>
      </c>
      <c r="DA172" s="275" t="str">
        <f ca="true">+IF(OFFSET('Sanitation Data'!$G$29,0,10*ROW('Sanitation Data'!G166))="","",OFFSET('Sanitation Data'!$G$29,0,10*ROW('Sanitation Data'!G166)))</f>
        <v/>
      </c>
      <c r="DB172" s="275" t="str">
        <f ca="true">+IF(OFFSET('Sanitation Data'!$G$30,0,10*ROW('Sanitation Data'!G166))="","",OFFSET('Sanitation Data'!$G$30,0,10*ROW('Sanitation Data'!G166)))</f>
        <v/>
      </c>
      <c r="DC172" s="275" t="str">
        <f ca="true">+IF(OFFSET('Sanitation Data'!$G$31,0,10*ROW('Sanitation Data'!G166))="","",OFFSET('Sanitation Data'!$G$31,0,10*ROW('Sanitation Data'!G166)))</f>
        <v/>
      </c>
      <c r="DD172" s="275" t="str">
        <f ca="true">+IF(OFFSET('Sanitation Data'!$G$32,0,10*ROW('Sanitation Data'!G166))="","",OFFSET('Sanitation Data'!$G$32,0,10*ROW('Sanitation Data'!G166)))</f>
        <v/>
      </c>
      <c r="DE172" s="275" t="str">
        <f ca="true">+IF(OFFSET('Sanitation Data'!$H$28,0,10*ROW('Sanitation Data'!H166))="","",OFFSET('Sanitation Data'!$H$28,0,10*ROW('Sanitation Data'!H166)))</f>
        <v/>
      </c>
      <c r="DF172" s="275" t="str">
        <f ca="true">+IF(OFFSET('Sanitation Data'!$H$29,0,10*ROW('Sanitation Data'!H166))="","",OFFSET('Sanitation Data'!$H$29,0,10*ROW('Sanitation Data'!H166)))</f>
        <v/>
      </c>
      <c r="DG172" s="275" t="str">
        <f ca="true">+IF(OFFSET('Sanitation Data'!$H$30,0,10*ROW('Sanitation Data'!H166))="","",OFFSET('Sanitation Data'!$H$30,0,10*ROW('Sanitation Data'!H166)))</f>
        <v/>
      </c>
      <c r="DH172" s="275" t="str">
        <f ca="true">+IF(OFFSET('Sanitation Data'!$H$31,0,10*ROW('Sanitation Data'!H166))="","",OFFSET('Sanitation Data'!$H$31,0,10*ROW('Sanitation Data'!H166)))</f>
        <v/>
      </c>
      <c r="DI172" s="275" t="str">
        <f ca="true">+IF(OFFSET('Sanitation Data'!$H$32,0,10*ROW('Sanitation Data'!H166))="","",OFFSET('Sanitation Data'!$H$32,0,10*ROW('Sanitation Data'!H166)))</f>
        <v/>
      </c>
      <c r="DJ172" s="275" t="str">
        <f ca="true">+IF(OFFSET('Sanitation Data'!$I$28,0,10*ROW('Sanitation Data'!I166))="","",OFFSET('Sanitation Data'!$I$28,0,10*ROW('Sanitation Data'!I166)))</f>
        <v/>
      </c>
      <c r="DK172" s="275" t="str">
        <f ca="true">+IF(OFFSET('Sanitation Data'!$I$29,0,10*ROW('Sanitation Data'!I166))="","",OFFSET('Sanitation Data'!$I$29,0,10*ROW('Sanitation Data'!I166)))</f>
        <v/>
      </c>
      <c r="DL172" s="275" t="str">
        <f ca="true">+IF(OFFSET('Sanitation Data'!$I$30,0,10*ROW('Sanitation Data'!I166))="","",OFFSET('Sanitation Data'!$I$30,0,10*ROW('Sanitation Data'!I166)))</f>
        <v/>
      </c>
      <c r="DM172" s="275" t="str">
        <f ca="true">+IF(OFFSET('Sanitation Data'!$I$31,0,10*ROW('Sanitation Data'!I166))="","",OFFSET('Sanitation Data'!$I$31,0,10*ROW('Sanitation Data'!I166)))</f>
        <v/>
      </c>
      <c r="DN172" s="275" t="str">
        <f ca="true">+IF(OFFSET('Sanitation Data'!$I$32,0,10*ROW('Sanitation Data'!I166))="","",OFFSET('Sanitation Data'!$I$32,0,10*ROW('Sanitation Data'!I166)))</f>
        <v/>
      </c>
      <c r="DO172" s="275" t="str">
        <f ca="true">+IF(OFFSET('Hygiene Data'!$D$11,0,10*ROW('Hygiene Data'!D166))="","",OFFSET('Hygiene Data'!$D$11,0,10*ROW('Hygiene Data'!D166)))</f>
        <v/>
      </c>
      <c r="DP172" s="275" t="str">
        <f ca="true">+IF(OFFSET('Hygiene Data'!$D$12,0,10*ROW('Hygiene Data'!D166))="","",OFFSET('Hygiene Data'!$D$12,0,10*ROW('Hygiene Data'!D166)))</f>
        <v/>
      </c>
      <c r="DQ172" s="275" t="str">
        <f ca="true">+IF(OFFSET('Hygiene Data'!$D$13,0,10*ROW('Hygiene Data'!D166))="","",OFFSET('Hygiene Data'!$D$13,0,10*ROW('Hygiene Data'!D166)))</f>
        <v/>
      </c>
      <c r="DR172" s="275" t="str">
        <f ca="true">+IF(OFFSET('Hygiene Data'!$E$11,0,10*ROW('Hygiene Data'!E166))="","",OFFSET('Hygiene Data'!$E$11,0,10*ROW('Hygiene Data'!E166)))</f>
        <v/>
      </c>
      <c r="DS172" s="275" t="str">
        <f ca="true">+IF(OFFSET('Hygiene Data'!$E$12,0,10*ROW('Hygiene Data'!E166))="","",OFFSET('Hygiene Data'!$E$12,0,10*ROW('Hygiene Data'!E166)))</f>
        <v/>
      </c>
      <c r="DT172" s="275" t="str">
        <f ca="true">+IF(OFFSET('Hygiene Data'!$E$13,0,10*ROW('Hygiene Data'!E166))="","",OFFSET('Hygiene Data'!$E$13,0,10*ROW('Hygiene Data'!E166)))</f>
        <v/>
      </c>
      <c r="DU172" s="275" t="str">
        <f ca="true">+IF(OFFSET('Hygiene Data'!$F$11,0,10*ROW('Hygiene Data'!F166))="","",OFFSET('Hygiene Data'!$F$11,0,10*ROW('Hygiene Data'!F166)))</f>
        <v/>
      </c>
      <c r="DV172" s="275" t="str">
        <f ca="true">+IF(OFFSET('Hygiene Data'!$F$12,0,10*ROW('Hygiene Data'!F166))="","",OFFSET('Hygiene Data'!$F$12,0,10*ROW('Hygiene Data'!F166)))</f>
        <v/>
      </c>
      <c r="DW172" s="275" t="str">
        <f ca="true">+IF(OFFSET('Hygiene Data'!$F$13,0,10*ROW('Hygiene Data'!F166))="","",OFFSET('Hygiene Data'!$F$13,0,10*ROW('Hygiene Data'!F166)))</f>
        <v/>
      </c>
      <c r="DX172" s="275" t="str">
        <f ca="true">+IF(OFFSET('Hygiene Data'!$G$11,0,10*ROW('Hygiene Data'!G166))="","",OFFSET('Hygiene Data'!$G$11,0,10*ROW('Hygiene Data'!G166)))</f>
        <v/>
      </c>
      <c r="DY172" s="275" t="str">
        <f ca="true">+IF(OFFSET('Hygiene Data'!$G$12,0,10*ROW('Hygiene Data'!G166))="","",OFFSET('Hygiene Data'!$G$12,0,10*ROW('Hygiene Data'!G166)))</f>
        <v/>
      </c>
      <c r="DZ172" s="275" t="str">
        <f ca="true">+IF(OFFSET('Hygiene Data'!$G$13,0,10*ROW('Hygiene Data'!G166))="","",OFFSET('Hygiene Data'!$G$13,0,10*ROW('Hygiene Data'!G166)))</f>
        <v/>
      </c>
      <c r="EA172" s="275" t="str">
        <f ca="true">+IF(OFFSET('Hygiene Data'!$H$11,0,10*ROW('Hygiene Data'!H166))="","",OFFSET('Hygiene Data'!$H$11,0,10*ROW('Hygiene Data'!H166)))</f>
        <v/>
      </c>
      <c r="EB172" s="275" t="str">
        <f ca="true">+IF(OFFSET('Hygiene Data'!$H$12,0,10*ROW('Hygiene Data'!H166))="","",OFFSET('Hygiene Data'!$H$12,0,10*ROW('Hygiene Data'!H166)))</f>
        <v/>
      </c>
      <c r="EC172" s="275" t="str">
        <f ca="true">+IF(OFFSET('Hygiene Data'!$H$13,0,10*ROW('Hygiene Data'!H166))="","",OFFSET('Hygiene Data'!$H$13,0,10*ROW('Hygiene Data'!H166)))</f>
        <v/>
      </c>
      <c r="ED172" s="275" t="str">
        <f ca="true">+IF(OFFSET('Hygiene Data'!$I$11,0,10*ROW('Hygiene Data'!I166))="","",OFFSET('Hygiene Data'!$I$11,0,10*ROW('Hygiene Data'!I166)))</f>
        <v/>
      </c>
      <c r="EE172" s="275" t="str">
        <f ca="true">+IF(OFFSET('Hygiene Data'!$I$12,0,10*ROW('Hygiene Data'!I166))="","",OFFSET('Hygiene Data'!$I$12,0,10*ROW('Hygiene Data'!I166)))</f>
        <v/>
      </c>
      <c r="EF172" s="275"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1"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5"/>
      <c r="BS173" s="275" t="str">
        <f ca="true">+IF(OFFSET('Water Data'!$D$27,0,10*ROW('Water Data'!D167))="","",OFFSET('Water Data'!$D$27,0,10*ROW('Water Data'!D167)))</f>
        <v/>
      </c>
      <c r="BT173" s="275" t="str">
        <f ca="true">+IF(OFFSET('Water Data'!$D$28,0,10*ROW('Water Data'!D167))="","",OFFSET('Water Data'!$D$28,0,10*ROW('Water Data'!D167)))</f>
        <v/>
      </c>
      <c r="BU173" s="275" t="str">
        <f ca="true">+IF(OFFSET('Water Data'!$D$29,0,10*ROW('Water Data'!D167))="","",OFFSET('Water Data'!$D$29,0,10*ROW('Water Data'!D167)))</f>
        <v/>
      </c>
      <c r="BV173" s="275" t="str">
        <f ca="true">+IF(OFFSET('Water Data'!$E$27,0,10*ROW('Water Data'!E167))="","",OFFSET('Water Data'!$E$27,0,10*ROW('Water Data'!E167)))</f>
        <v/>
      </c>
      <c r="BW173" s="275" t="str">
        <f ca="true">+IF(OFFSET('Water Data'!$E$28,0,10*ROW('Water Data'!E167))="","",OFFSET('Water Data'!$E$28,0,10*ROW('Water Data'!E167)))</f>
        <v/>
      </c>
      <c r="BX173" s="275" t="str">
        <f ca="true">+IF(OFFSET('Water Data'!$E$29,0,10*ROW('Water Data'!E167))="","",OFFSET('Water Data'!$E$29,0,10*ROW('Water Data'!E167)))</f>
        <v/>
      </c>
      <c r="BY173" s="275" t="str">
        <f ca="true">+IF(OFFSET('Water Data'!$F$27,0,10*ROW('Water Data'!F167))="","",OFFSET('Water Data'!$F$27,0,10*ROW('Water Data'!F167)))</f>
        <v/>
      </c>
      <c r="BZ173" s="275" t="str">
        <f ca="true">+IF(OFFSET('Water Data'!$F$28,0,10*ROW('Water Data'!F167))="","",OFFSET('Water Data'!$F$28,0,10*ROW('Water Data'!F167)))</f>
        <v/>
      </c>
      <c r="CA173" s="275" t="str">
        <f ca="true">+IF(OFFSET('Water Data'!$F$29,0,10*ROW('Water Data'!F167))="","",OFFSET('Water Data'!$F$29,0,10*ROW('Water Data'!F167)))</f>
        <v/>
      </c>
      <c r="CB173" s="275" t="str">
        <f ca="true">+IF(OFFSET('Water Data'!$G$27,0,10*ROW('Water Data'!G167))="","",OFFSET('Water Data'!$G$27,0,10*ROW('Water Data'!G167)))</f>
        <v/>
      </c>
      <c r="CC173" s="275" t="str">
        <f ca="true">+IF(OFFSET('Water Data'!$G$28,0,10*ROW('Water Data'!G167))="","",OFFSET('Water Data'!$G$28,0,10*ROW('Water Data'!G167)))</f>
        <v/>
      </c>
      <c r="CD173" s="275" t="str">
        <f ca="true">+IF(OFFSET('Water Data'!$G$29,0,10*ROW('Water Data'!G167))="","",OFFSET('Water Data'!$G$29,0,10*ROW('Water Data'!G167)))</f>
        <v/>
      </c>
      <c r="CE173" s="275" t="str">
        <f ca="true">+IF(OFFSET('Water Data'!$H$27,0,10*ROW('Water Data'!H167))="","",OFFSET('Water Data'!$H$27,0,10*ROW('Water Data'!H167)))</f>
        <v/>
      </c>
      <c r="CF173" s="275" t="str">
        <f ca="true">+IF(OFFSET('Water Data'!$H$28,0,10*ROW('Water Data'!H167))="","",OFFSET('Water Data'!$H$28,0,10*ROW('Water Data'!H167)))</f>
        <v/>
      </c>
      <c r="CG173" s="275" t="str">
        <f ca="true">+IF(OFFSET('Water Data'!$H$29,0,10*ROW('Water Data'!H167))="","",OFFSET('Water Data'!$H$29,0,10*ROW('Water Data'!H167)))</f>
        <v/>
      </c>
      <c r="CH173" s="275" t="str">
        <f ca="true">+IF(OFFSET('Water Data'!$I$27,0,10*ROW('Water Data'!I167))="","",OFFSET('Water Data'!$I$27,0,10*ROW('Water Data'!I167)))</f>
        <v/>
      </c>
      <c r="CI173" s="275" t="str">
        <f ca="true">+IF(OFFSET('Water Data'!$I$28,0,10*ROW('Water Data'!I167))="","",OFFSET('Water Data'!$I$28,0,10*ROW('Water Data'!I167)))</f>
        <v/>
      </c>
      <c r="CJ173" s="275" t="str">
        <f ca="true">+IF(OFFSET('Water Data'!$I$29,0,10*ROW('Water Data'!I167))="","",OFFSET('Water Data'!$I$29,0,10*ROW('Water Data'!I167)))</f>
        <v/>
      </c>
      <c r="CK173" s="275" t="str">
        <f ca="true">+IF(OFFSET('Sanitation Data'!$D$28,0,10*ROW('Sanitation Data'!D167))="","",OFFSET('Sanitation Data'!$D$28,0,10*ROW('Sanitation Data'!D167)))</f>
        <v/>
      </c>
      <c r="CL173" s="275" t="str">
        <f ca="true">+IF(OFFSET('Sanitation Data'!$D$29,0,10*ROW('Sanitation Data'!D167))="","",OFFSET('Sanitation Data'!$D$29,0,10*ROW('Sanitation Data'!D167)))</f>
        <v/>
      </c>
      <c r="CM173" s="275" t="str">
        <f ca="true">+IF(OFFSET('Sanitation Data'!$D$30,0,10*ROW('Sanitation Data'!D167))="","",OFFSET('Sanitation Data'!$D$30,0,10*ROW('Sanitation Data'!D167)))</f>
        <v/>
      </c>
      <c r="CN173" s="275" t="str">
        <f ca="true">+IF(OFFSET('Sanitation Data'!$D$31,0,10*ROW('Sanitation Data'!D167))="","",OFFSET('Sanitation Data'!$D$31,0,10*ROW('Sanitation Data'!D167)))</f>
        <v/>
      </c>
      <c r="CO173" s="275" t="str">
        <f ca="true">+IF(OFFSET('Sanitation Data'!$D$32,0,10*ROW('Sanitation Data'!D167))="","",OFFSET('Sanitation Data'!$D$32,0,10*ROW('Sanitation Data'!D167)))</f>
        <v/>
      </c>
      <c r="CP173" s="275" t="str">
        <f ca="true">+IF(OFFSET('Sanitation Data'!$E$28,0,10*ROW('Sanitation Data'!E167))="","",OFFSET('Sanitation Data'!$E$28,0,10*ROW('Sanitation Data'!E167)))</f>
        <v/>
      </c>
      <c r="CQ173" s="275" t="str">
        <f ca="true">+IF(OFFSET('Sanitation Data'!$E$29,0,10*ROW('Sanitation Data'!E167))="","",OFFSET('Sanitation Data'!$E$29,0,10*ROW('Sanitation Data'!E167)))</f>
        <v/>
      </c>
      <c r="CR173" s="275" t="str">
        <f ca="true">+IF(OFFSET('Sanitation Data'!$E$30,0,10*ROW('Sanitation Data'!E167))="","",OFFSET('Sanitation Data'!$E$30,0,10*ROW('Sanitation Data'!E167)))</f>
        <v/>
      </c>
      <c r="CS173" s="275" t="str">
        <f ca="true">+IF(OFFSET('Sanitation Data'!$E$31,0,10*ROW('Sanitation Data'!E167))="","",OFFSET('Sanitation Data'!$E$31,0,10*ROW('Sanitation Data'!E167)))</f>
        <v/>
      </c>
      <c r="CT173" s="275" t="str">
        <f ca="true">+IF(OFFSET('Sanitation Data'!$E$32,0,10*ROW('Sanitation Data'!E167))="","",OFFSET('Sanitation Data'!$E$32,0,10*ROW('Sanitation Data'!E167)))</f>
        <v/>
      </c>
      <c r="CU173" s="275" t="str">
        <f ca="true">+IF(OFFSET('Sanitation Data'!$F$28,0,10*ROW('Sanitation Data'!F167))="","",OFFSET('Sanitation Data'!$F$28,0,10*ROW('Sanitation Data'!F167)))</f>
        <v/>
      </c>
      <c r="CV173" s="275" t="str">
        <f ca="true">+IF(OFFSET('Sanitation Data'!$F$29,0,10*ROW('Sanitation Data'!F167))="","",OFFSET('Sanitation Data'!$F$29,0,10*ROW('Sanitation Data'!F167)))</f>
        <v/>
      </c>
      <c r="CW173" s="275" t="str">
        <f ca="true">+IF(OFFSET('Sanitation Data'!$F$30,0,10*ROW('Sanitation Data'!F167))="","",OFFSET('Sanitation Data'!$F$30,0,10*ROW('Sanitation Data'!F167)))</f>
        <v/>
      </c>
      <c r="CX173" s="275" t="str">
        <f ca="true">+IF(OFFSET('Sanitation Data'!$F$31,0,10*ROW('Sanitation Data'!F167))="","",OFFSET('Sanitation Data'!$F$31,0,10*ROW('Sanitation Data'!F167)))</f>
        <v/>
      </c>
      <c r="CY173" s="275" t="str">
        <f ca="true">+IF(OFFSET('Sanitation Data'!$F$32,0,10*ROW('Sanitation Data'!F167))="","",OFFSET('Sanitation Data'!$F$32,0,10*ROW('Sanitation Data'!F167)))</f>
        <v/>
      </c>
      <c r="CZ173" s="275" t="str">
        <f ca="true">+IF(OFFSET('Sanitation Data'!$G$28,0,10*ROW('Sanitation Data'!G167))="","",OFFSET('Sanitation Data'!$G$28,0,10*ROW('Sanitation Data'!G167)))</f>
        <v/>
      </c>
      <c r="DA173" s="275" t="str">
        <f ca="true">+IF(OFFSET('Sanitation Data'!$G$29,0,10*ROW('Sanitation Data'!G167))="","",OFFSET('Sanitation Data'!$G$29,0,10*ROW('Sanitation Data'!G167)))</f>
        <v/>
      </c>
      <c r="DB173" s="275" t="str">
        <f ca="true">+IF(OFFSET('Sanitation Data'!$G$30,0,10*ROW('Sanitation Data'!G167))="","",OFFSET('Sanitation Data'!$G$30,0,10*ROW('Sanitation Data'!G167)))</f>
        <v/>
      </c>
      <c r="DC173" s="275" t="str">
        <f ca="true">+IF(OFFSET('Sanitation Data'!$G$31,0,10*ROW('Sanitation Data'!G167))="","",OFFSET('Sanitation Data'!$G$31,0,10*ROW('Sanitation Data'!G167)))</f>
        <v/>
      </c>
      <c r="DD173" s="275" t="str">
        <f ca="true">+IF(OFFSET('Sanitation Data'!$G$32,0,10*ROW('Sanitation Data'!G167))="","",OFFSET('Sanitation Data'!$G$32,0,10*ROW('Sanitation Data'!G167)))</f>
        <v/>
      </c>
      <c r="DE173" s="275" t="str">
        <f ca="true">+IF(OFFSET('Sanitation Data'!$H$28,0,10*ROW('Sanitation Data'!H167))="","",OFFSET('Sanitation Data'!$H$28,0,10*ROW('Sanitation Data'!H167)))</f>
        <v/>
      </c>
      <c r="DF173" s="275" t="str">
        <f ca="true">+IF(OFFSET('Sanitation Data'!$H$29,0,10*ROW('Sanitation Data'!H167))="","",OFFSET('Sanitation Data'!$H$29,0,10*ROW('Sanitation Data'!H167)))</f>
        <v/>
      </c>
      <c r="DG173" s="275" t="str">
        <f ca="true">+IF(OFFSET('Sanitation Data'!$H$30,0,10*ROW('Sanitation Data'!H167))="","",OFFSET('Sanitation Data'!$H$30,0,10*ROW('Sanitation Data'!H167)))</f>
        <v/>
      </c>
      <c r="DH173" s="275" t="str">
        <f ca="true">+IF(OFFSET('Sanitation Data'!$H$31,0,10*ROW('Sanitation Data'!H167))="","",OFFSET('Sanitation Data'!$H$31,0,10*ROW('Sanitation Data'!H167)))</f>
        <v/>
      </c>
      <c r="DI173" s="275" t="str">
        <f ca="true">+IF(OFFSET('Sanitation Data'!$H$32,0,10*ROW('Sanitation Data'!H167))="","",OFFSET('Sanitation Data'!$H$32,0,10*ROW('Sanitation Data'!H167)))</f>
        <v/>
      </c>
      <c r="DJ173" s="275" t="str">
        <f ca="true">+IF(OFFSET('Sanitation Data'!$I$28,0,10*ROW('Sanitation Data'!I167))="","",OFFSET('Sanitation Data'!$I$28,0,10*ROW('Sanitation Data'!I167)))</f>
        <v/>
      </c>
      <c r="DK173" s="275" t="str">
        <f ca="true">+IF(OFFSET('Sanitation Data'!$I$29,0,10*ROW('Sanitation Data'!I167))="","",OFFSET('Sanitation Data'!$I$29,0,10*ROW('Sanitation Data'!I167)))</f>
        <v/>
      </c>
      <c r="DL173" s="275" t="str">
        <f ca="true">+IF(OFFSET('Sanitation Data'!$I$30,0,10*ROW('Sanitation Data'!I167))="","",OFFSET('Sanitation Data'!$I$30,0,10*ROW('Sanitation Data'!I167)))</f>
        <v/>
      </c>
      <c r="DM173" s="275" t="str">
        <f ca="true">+IF(OFFSET('Sanitation Data'!$I$31,0,10*ROW('Sanitation Data'!I167))="","",OFFSET('Sanitation Data'!$I$31,0,10*ROW('Sanitation Data'!I167)))</f>
        <v/>
      </c>
      <c r="DN173" s="275" t="str">
        <f ca="true">+IF(OFFSET('Sanitation Data'!$I$32,0,10*ROW('Sanitation Data'!I167))="","",OFFSET('Sanitation Data'!$I$32,0,10*ROW('Sanitation Data'!I167)))</f>
        <v/>
      </c>
      <c r="DO173" s="275" t="str">
        <f ca="true">+IF(OFFSET('Hygiene Data'!$D$11,0,10*ROW('Hygiene Data'!D167))="","",OFFSET('Hygiene Data'!$D$11,0,10*ROW('Hygiene Data'!D167)))</f>
        <v/>
      </c>
      <c r="DP173" s="275" t="str">
        <f ca="true">+IF(OFFSET('Hygiene Data'!$D$12,0,10*ROW('Hygiene Data'!D167))="","",OFFSET('Hygiene Data'!$D$12,0,10*ROW('Hygiene Data'!D167)))</f>
        <v/>
      </c>
      <c r="DQ173" s="275" t="str">
        <f ca="true">+IF(OFFSET('Hygiene Data'!$D$13,0,10*ROW('Hygiene Data'!D167))="","",OFFSET('Hygiene Data'!$D$13,0,10*ROW('Hygiene Data'!D167)))</f>
        <v/>
      </c>
      <c r="DR173" s="275" t="str">
        <f ca="true">+IF(OFFSET('Hygiene Data'!$E$11,0,10*ROW('Hygiene Data'!E167))="","",OFFSET('Hygiene Data'!$E$11,0,10*ROW('Hygiene Data'!E167)))</f>
        <v/>
      </c>
      <c r="DS173" s="275" t="str">
        <f ca="true">+IF(OFFSET('Hygiene Data'!$E$12,0,10*ROW('Hygiene Data'!E167))="","",OFFSET('Hygiene Data'!$E$12,0,10*ROW('Hygiene Data'!E167)))</f>
        <v/>
      </c>
      <c r="DT173" s="275" t="str">
        <f ca="true">+IF(OFFSET('Hygiene Data'!$E$13,0,10*ROW('Hygiene Data'!E167))="","",OFFSET('Hygiene Data'!$E$13,0,10*ROW('Hygiene Data'!E167)))</f>
        <v/>
      </c>
      <c r="DU173" s="275" t="str">
        <f ca="true">+IF(OFFSET('Hygiene Data'!$F$11,0,10*ROW('Hygiene Data'!F167))="","",OFFSET('Hygiene Data'!$F$11,0,10*ROW('Hygiene Data'!F167)))</f>
        <v/>
      </c>
      <c r="DV173" s="275" t="str">
        <f ca="true">+IF(OFFSET('Hygiene Data'!$F$12,0,10*ROW('Hygiene Data'!F167))="","",OFFSET('Hygiene Data'!$F$12,0,10*ROW('Hygiene Data'!F167)))</f>
        <v/>
      </c>
      <c r="DW173" s="275" t="str">
        <f ca="true">+IF(OFFSET('Hygiene Data'!$F$13,0,10*ROW('Hygiene Data'!F167))="","",OFFSET('Hygiene Data'!$F$13,0,10*ROW('Hygiene Data'!F167)))</f>
        <v/>
      </c>
      <c r="DX173" s="275" t="str">
        <f ca="true">+IF(OFFSET('Hygiene Data'!$G$11,0,10*ROW('Hygiene Data'!G167))="","",OFFSET('Hygiene Data'!$G$11,0,10*ROW('Hygiene Data'!G167)))</f>
        <v/>
      </c>
      <c r="DY173" s="275" t="str">
        <f ca="true">+IF(OFFSET('Hygiene Data'!$G$12,0,10*ROW('Hygiene Data'!G167))="","",OFFSET('Hygiene Data'!$G$12,0,10*ROW('Hygiene Data'!G167)))</f>
        <v/>
      </c>
      <c r="DZ173" s="275" t="str">
        <f ca="true">+IF(OFFSET('Hygiene Data'!$G$13,0,10*ROW('Hygiene Data'!G167))="","",OFFSET('Hygiene Data'!$G$13,0,10*ROW('Hygiene Data'!G167)))</f>
        <v/>
      </c>
      <c r="EA173" s="275" t="str">
        <f ca="true">+IF(OFFSET('Hygiene Data'!$H$11,0,10*ROW('Hygiene Data'!H167))="","",OFFSET('Hygiene Data'!$H$11,0,10*ROW('Hygiene Data'!H167)))</f>
        <v/>
      </c>
      <c r="EB173" s="275" t="str">
        <f ca="true">+IF(OFFSET('Hygiene Data'!$H$12,0,10*ROW('Hygiene Data'!H167))="","",OFFSET('Hygiene Data'!$H$12,0,10*ROW('Hygiene Data'!H167)))</f>
        <v/>
      </c>
      <c r="EC173" s="275" t="str">
        <f ca="true">+IF(OFFSET('Hygiene Data'!$H$13,0,10*ROW('Hygiene Data'!H167))="","",OFFSET('Hygiene Data'!$H$13,0,10*ROW('Hygiene Data'!H167)))</f>
        <v/>
      </c>
      <c r="ED173" s="275" t="str">
        <f ca="true">+IF(OFFSET('Hygiene Data'!$I$11,0,10*ROW('Hygiene Data'!I167))="","",OFFSET('Hygiene Data'!$I$11,0,10*ROW('Hygiene Data'!I167)))</f>
        <v/>
      </c>
      <c r="EE173" s="275" t="str">
        <f ca="true">+IF(OFFSET('Hygiene Data'!$I$12,0,10*ROW('Hygiene Data'!I167))="","",OFFSET('Hygiene Data'!$I$12,0,10*ROW('Hygiene Data'!I167)))</f>
        <v/>
      </c>
      <c r="EF173" s="275"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1"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5"/>
      <c r="BS174" s="275" t="str">
        <f ca="true">+IF(OFFSET('Water Data'!$D$27,0,10*ROW('Water Data'!D168))="","",OFFSET('Water Data'!$D$27,0,10*ROW('Water Data'!D168)))</f>
        <v/>
      </c>
      <c r="BT174" s="275" t="str">
        <f ca="true">+IF(OFFSET('Water Data'!$D$28,0,10*ROW('Water Data'!D168))="","",OFFSET('Water Data'!$D$28,0,10*ROW('Water Data'!D168)))</f>
        <v/>
      </c>
      <c r="BU174" s="275" t="str">
        <f ca="true">+IF(OFFSET('Water Data'!$D$29,0,10*ROW('Water Data'!D168))="","",OFFSET('Water Data'!$D$29,0,10*ROW('Water Data'!D168)))</f>
        <v/>
      </c>
      <c r="BV174" s="275" t="str">
        <f ca="true">+IF(OFFSET('Water Data'!$E$27,0,10*ROW('Water Data'!E168))="","",OFFSET('Water Data'!$E$27,0,10*ROW('Water Data'!E168)))</f>
        <v/>
      </c>
      <c r="BW174" s="275" t="str">
        <f ca="true">+IF(OFFSET('Water Data'!$E$28,0,10*ROW('Water Data'!E168))="","",OFFSET('Water Data'!$E$28,0,10*ROW('Water Data'!E168)))</f>
        <v/>
      </c>
      <c r="BX174" s="275" t="str">
        <f ca="true">+IF(OFFSET('Water Data'!$E$29,0,10*ROW('Water Data'!E168))="","",OFFSET('Water Data'!$E$29,0,10*ROW('Water Data'!E168)))</f>
        <v/>
      </c>
      <c r="BY174" s="275" t="str">
        <f ca="true">+IF(OFFSET('Water Data'!$F$27,0,10*ROW('Water Data'!F168))="","",OFFSET('Water Data'!$F$27,0,10*ROW('Water Data'!F168)))</f>
        <v/>
      </c>
      <c r="BZ174" s="275" t="str">
        <f ca="true">+IF(OFFSET('Water Data'!$F$28,0,10*ROW('Water Data'!F168))="","",OFFSET('Water Data'!$F$28,0,10*ROW('Water Data'!F168)))</f>
        <v/>
      </c>
      <c r="CA174" s="275" t="str">
        <f ca="true">+IF(OFFSET('Water Data'!$F$29,0,10*ROW('Water Data'!F168))="","",OFFSET('Water Data'!$F$29,0,10*ROW('Water Data'!F168)))</f>
        <v/>
      </c>
      <c r="CB174" s="275" t="str">
        <f ca="true">+IF(OFFSET('Water Data'!$G$27,0,10*ROW('Water Data'!G168))="","",OFFSET('Water Data'!$G$27,0,10*ROW('Water Data'!G168)))</f>
        <v/>
      </c>
      <c r="CC174" s="275" t="str">
        <f ca="true">+IF(OFFSET('Water Data'!$G$28,0,10*ROW('Water Data'!G168))="","",OFFSET('Water Data'!$G$28,0,10*ROW('Water Data'!G168)))</f>
        <v/>
      </c>
      <c r="CD174" s="275" t="str">
        <f ca="true">+IF(OFFSET('Water Data'!$G$29,0,10*ROW('Water Data'!G168))="","",OFFSET('Water Data'!$G$29,0,10*ROW('Water Data'!G168)))</f>
        <v/>
      </c>
      <c r="CE174" s="275" t="str">
        <f ca="true">+IF(OFFSET('Water Data'!$H$27,0,10*ROW('Water Data'!H168))="","",OFFSET('Water Data'!$H$27,0,10*ROW('Water Data'!H168)))</f>
        <v/>
      </c>
      <c r="CF174" s="275" t="str">
        <f ca="true">+IF(OFFSET('Water Data'!$H$28,0,10*ROW('Water Data'!H168))="","",OFFSET('Water Data'!$H$28,0,10*ROW('Water Data'!H168)))</f>
        <v/>
      </c>
      <c r="CG174" s="275" t="str">
        <f ca="true">+IF(OFFSET('Water Data'!$H$29,0,10*ROW('Water Data'!H168))="","",OFFSET('Water Data'!$H$29,0,10*ROW('Water Data'!H168)))</f>
        <v/>
      </c>
      <c r="CH174" s="275" t="str">
        <f ca="true">+IF(OFFSET('Water Data'!$I$27,0,10*ROW('Water Data'!I168))="","",OFFSET('Water Data'!$I$27,0,10*ROW('Water Data'!I168)))</f>
        <v/>
      </c>
      <c r="CI174" s="275" t="str">
        <f ca="true">+IF(OFFSET('Water Data'!$I$28,0,10*ROW('Water Data'!I168))="","",OFFSET('Water Data'!$I$28,0,10*ROW('Water Data'!I168)))</f>
        <v/>
      </c>
      <c r="CJ174" s="275" t="str">
        <f ca="true">+IF(OFFSET('Water Data'!$I$29,0,10*ROW('Water Data'!I168))="","",OFFSET('Water Data'!$I$29,0,10*ROW('Water Data'!I168)))</f>
        <v/>
      </c>
      <c r="CK174" s="275" t="str">
        <f ca="true">+IF(OFFSET('Sanitation Data'!$D$28,0,10*ROW('Sanitation Data'!D168))="","",OFFSET('Sanitation Data'!$D$28,0,10*ROW('Sanitation Data'!D168)))</f>
        <v/>
      </c>
      <c r="CL174" s="275" t="str">
        <f ca="true">+IF(OFFSET('Sanitation Data'!$D$29,0,10*ROW('Sanitation Data'!D168))="","",OFFSET('Sanitation Data'!$D$29,0,10*ROW('Sanitation Data'!D168)))</f>
        <v/>
      </c>
      <c r="CM174" s="275" t="str">
        <f ca="true">+IF(OFFSET('Sanitation Data'!$D$30,0,10*ROW('Sanitation Data'!D168))="","",OFFSET('Sanitation Data'!$D$30,0,10*ROW('Sanitation Data'!D168)))</f>
        <v/>
      </c>
      <c r="CN174" s="275" t="str">
        <f ca="true">+IF(OFFSET('Sanitation Data'!$D$31,0,10*ROW('Sanitation Data'!D168))="","",OFFSET('Sanitation Data'!$D$31,0,10*ROW('Sanitation Data'!D168)))</f>
        <v/>
      </c>
      <c r="CO174" s="275" t="str">
        <f ca="true">+IF(OFFSET('Sanitation Data'!$D$32,0,10*ROW('Sanitation Data'!D168))="","",OFFSET('Sanitation Data'!$D$32,0,10*ROW('Sanitation Data'!D168)))</f>
        <v/>
      </c>
      <c r="CP174" s="275" t="str">
        <f ca="true">+IF(OFFSET('Sanitation Data'!$E$28,0,10*ROW('Sanitation Data'!E168))="","",OFFSET('Sanitation Data'!$E$28,0,10*ROW('Sanitation Data'!E168)))</f>
        <v/>
      </c>
      <c r="CQ174" s="275" t="str">
        <f ca="true">+IF(OFFSET('Sanitation Data'!$E$29,0,10*ROW('Sanitation Data'!E168))="","",OFFSET('Sanitation Data'!$E$29,0,10*ROW('Sanitation Data'!E168)))</f>
        <v/>
      </c>
      <c r="CR174" s="275" t="str">
        <f ca="true">+IF(OFFSET('Sanitation Data'!$E$30,0,10*ROW('Sanitation Data'!E168))="","",OFFSET('Sanitation Data'!$E$30,0,10*ROW('Sanitation Data'!E168)))</f>
        <v/>
      </c>
      <c r="CS174" s="275" t="str">
        <f ca="true">+IF(OFFSET('Sanitation Data'!$E$31,0,10*ROW('Sanitation Data'!E168))="","",OFFSET('Sanitation Data'!$E$31,0,10*ROW('Sanitation Data'!E168)))</f>
        <v/>
      </c>
      <c r="CT174" s="275" t="str">
        <f ca="true">+IF(OFFSET('Sanitation Data'!$E$32,0,10*ROW('Sanitation Data'!E168))="","",OFFSET('Sanitation Data'!$E$32,0,10*ROW('Sanitation Data'!E168)))</f>
        <v/>
      </c>
      <c r="CU174" s="275" t="str">
        <f ca="true">+IF(OFFSET('Sanitation Data'!$F$28,0,10*ROW('Sanitation Data'!F168))="","",OFFSET('Sanitation Data'!$F$28,0,10*ROW('Sanitation Data'!F168)))</f>
        <v/>
      </c>
      <c r="CV174" s="275" t="str">
        <f ca="true">+IF(OFFSET('Sanitation Data'!$F$29,0,10*ROW('Sanitation Data'!F168))="","",OFFSET('Sanitation Data'!$F$29,0,10*ROW('Sanitation Data'!F168)))</f>
        <v/>
      </c>
      <c r="CW174" s="275" t="str">
        <f ca="true">+IF(OFFSET('Sanitation Data'!$F$30,0,10*ROW('Sanitation Data'!F168))="","",OFFSET('Sanitation Data'!$F$30,0,10*ROW('Sanitation Data'!F168)))</f>
        <v/>
      </c>
      <c r="CX174" s="275" t="str">
        <f ca="true">+IF(OFFSET('Sanitation Data'!$F$31,0,10*ROW('Sanitation Data'!F168))="","",OFFSET('Sanitation Data'!$F$31,0,10*ROW('Sanitation Data'!F168)))</f>
        <v/>
      </c>
      <c r="CY174" s="275" t="str">
        <f ca="true">+IF(OFFSET('Sanitation Data'!$F$32,0,10*ROW('Sanitation Data'!F168))="","",OFFSET('Sanitation Data'!$F$32,0,10*ROW('Sanitation Data'!F168)))</f>
        <v/>
      </c>
      <c r="CZ174" s="275" t="str">
        <f ca="true">+IF(OFFSET('Sanitation Data'!$G$28,0,10*ROW('Sanitation Data'!G168))="","",OFFSET('Sanitation Data'!$G$28,0,10*ROW('Sanitation Data'!G168)))</f>
        <v/>
      </c>
      <c r="DA174" s="275" t="str">
        <f ca="true">+IF(OFFSET('Sanitation Data'!$G$29,0,10*ROW('Sanitation Data'!G168))="","",OFFSET('Sanitation Data'!$G$29,0,10*ROW('Sanitation Data'!G168)))</f>
        <v/>
      </c>
      <c r="DB174" s="275" t="str">
        <f ca="true">+IF(OFFSET('Sanitation Data'!$G$30,0,10*ROW('Sanitation Data'!G168))="","",OFFSET('Sanitation Data'!$G$30,0,10*ROW('Sanitation Data'!G168)))</f>
        <v/>
      </c>
      <c r="DC174" s="275" t="str">
        <f ca="true">+IF(OFFSET('Sanitation Data'!$G$31,0,10*ROW('Sanitation Data'!G168))="","",OFFSET('Sanitation Data'!$G$31,0,10*ROW('Sanitation Data'!G168)))</f>
        <v/>
      </c>
      <c r="DD174" s="275" t="str">
        <f ca="true">+IF(OFFSET('Sanitation Data'!$G$32,0,10*ROW('Sanitation Data'!G168))="","",OFFSET('Sanitation Data'!$G$32,0,10*ROW('Sanitation Data'!G168)))</f>
        <v/>
      </c>
      <c r="DE174" s="275" t="str">
        <f ca="true">+IF(OFFSET('Sanitation Data'!$H$28,0,10*ROW('Sanitation Data'!H168))="","",OFFSET('Sanitation Data'!$H$28,0,10*ROW('Sanitation Data'!H168)))</f>
        <v/>
      </c>
      <c r="DF174" s="275" t="str">
        <f ca="true">+IF(OFFSET('Sanitation Data'!$H$29,0,10*ROW('Sanitation Data'!H168))="","",OFFSET('Sanitation Data'!$H$29,0,10*ROW('Sanitation Data'!H168)))</f>
        <v/>
      </c>
      <c r="DG174" s="275" t="str">
        <f ca="true">+IF(OFFSET('Sanitation Data'!$H$30,0,10*ROW('Sanitation Data'!H168))="","",OFFSET('Sanitation Data'!$H$30,0,10*ROW('Sanitation Data'!H168)))</f>
        <v/>
      </c>
      <c r="DH174" s="275" t="str">
        <f ca="true">+IF(OFFSET('Sanitation Data'!$H$31,0,10*ROW('Sanitation Data'!H168))="","",OFFSET('Sanitation Data'!$H$31,0,10*ROW('Sanitation Data'!H168)))</f>
        <v/>
      </c>
      <c r="DI174" s="275" t="str">
        <f ca="true">+IF(OFFSET('Sanitation Data'!$H$32,0,10*ROW('Sanitation Data'!H168))="","",OFFSET('Sanitation Data'!$H$32,0,10*ROW('Sanitation Data'!H168)))</f>
        <v/>
      </c>
      <c r="DJ174" s="275" t="str">
        <f ca="true">+IF(OFFSET('Sanitation Data'!$I$28,0,10*ROW('Sanitation Data'!I168))="","",OFFSET('Sanitation Data'!$I$28,0,10*ROW('Sanitation Data'!I168)))</f>
        <v/>
      </c>
      <c r="DK174" s="275" t="str">
        <f ca="true">+IF(OFFSET('Sanitation Data'!$I$29,0,10*ROW('Sanitation Data'!I168))="","",OFFSET('Sanitation Data'!$I$29,0,10*ROW('Sanitation Data'!I168)))</f>
        <v/>
      </c>
      <c r="DL174" s="275" t="str">
        <f ca="true">+IF(OFFSET('Sanitation Data'!$I$30,0,10*ROW('Sanitation Data'!I168))="","",OFFSET('Sanitation Data'!$I$30,0,10*ROW('Sanitation Data'!I168)))</f>
        <v/>
      </c>
      <c r="DM174" s="275" t="str">
        <f ca="true">+IF(OFFSET('Sanitation Data'!$I$31,0,10*ROW('Sanitation Data'!I168))="","",OFFSET('Sanitation Data'!$I$31,0,10*ROW('Sanitation Data'!I168)))</f>
        <v/>
      </c>
      <c r="DN174" s="275" t="str">
        <f ca="true">+IF(OFFSET('Sanitation Data'!$I$32,0,10*ROW('Sanitation Data'!I168))="","",OFFSET('Sanitation Data'!$I$32,0,10*ROW('Sanitation Data'!I168)))</f>
        <v/>
      </c>
      <c r="DO174" s="275" t="str">
        <f ca="true">+IF(OFFSET('Hygiene Data'!$D$11,0,10*ROW('Hygiene Data'!D168))="","",OFFSET('Hygiene Data'!$D$11,0,10*ROW('Hygiene Data'!D168)))</f>
        <v/>
      </c>
      <c r="DP174" s="275" t="str">
        <f ca="true">+IF(OFFSET('Hygiene Data'!$D$12,0,10*ROW('Hygiene Data'!D168))="","",OFFSET('Hygiene Data'!$D$12,0,10*ROW('Hygiene Data'!D168)))</f>
        <v/>
      </c>
      <c r="DQ174" s="275" t="str">
        <f ca="true">+IF(OFFSET('Hygiene Data'!$D$13,0,10*ROW('Hygiene Data'!D168))="","",OFFSET('Hygiene Data'!$D$13,0,10*ROW('Hygiene Data'!D168)))</f>
        <v/>
      </c>
      <c r="DR174" s="275" t="str">
        <f ca="true">+IF(OFFSET('Hygiene Data'!$E$11,0,10*ROW('Hygiene Data'!E168))="","",OFFSET('Hygiene Data'!$E$11,0,10*ROW('Hygiene Data'!E168)))</f>
        <v/>
      </c>
      <c r="DS174" s="275" t="str">
        <f ca="true">+IF(OFFSET('Hygiene Data'!$E$12,0,10*ROW('Hygiene Data'!E168))="","",OFFSET('Hygiene Data'!$E$12,0,10*ROW('Hygiene Data'!E168)))</f>
        <v/>
      </c>
      <c r="DT174" s="275" t="str">
        <f ca="true">+IF(OFFSET('Hygiene Data'!$E$13,0,10*ROW('Hygiene Data'!E168))="","",OFFSET('Hygiene Data'!$E$13,0,10*ROW('Hygiene Data'!E168)))</f>
        <v/>
      </c>
      <c r="DU174" s="275" t="str">
        <f ca="true">+IF(OFFSET('Hygiene Data'!$F$11,0,10*ROW('Hygiene Data'!F168))="","",OFFSET('Hygiene Data'!$F$11,0,10*ROW('Hygiene Data'!F168)))</f>
        <v/>
      </c>
      <c r="DV174" s="275" t="str">
        <f ca="true">+IF(OFFSET('Hygiene Data'!$F$12,0,10*ROW('Hygiene Data'!F168))="","",OFFSET('Hygiene Data'!$F$12,0,10*ROW('Hygiene Data'!F168)))</f>
        <v/>
      </c>
      <c r="DW174" s="275" t="str">
        <f ca="true">+IF(OFFSET('Hygiene Data'!$F$13,0,10*ROW('Hygiene Data'!F168))="","",OFFSET('Hygiene Data'!$F$13,0,10*ROW('Hygiene Data'!F168)))</f>
        <v/>
      </c>
      <c r="DX174" s="275" t="str">
        <f ca="true">+IF(OFFSET('Hygiene Data'!$G$11,0,10*ROW('Hygiene Data'!G168))="","",OFFSET('Hygiene Data'!$G$11,0,10*ROW('Hygiene Data'!G168)))</f>
        <v/>
      </c>
      <c r="DY174" s="275" t="str">
        <f ca="true">+IF(OFFSET('Hygiene Data'!$G$12,0,10*ROW('Hygiene Data'!G168))="","",OFFSET('Hygiene Data'!$G$12,0,10*ROW('Hygiene Data'!G168)))</f>
        <v/>
      </c>
      <c r="DZ174" s="275" t="str">
        <f ca="true">+IF(OFFSET('Hygiene Data'!$G$13,0,10*ROW('Hygiene Data'!G168))="","",OFFSET('Hygiene Data'!$G$13,0,10*ROW('Hygiene Data'!G168)))</f>
        <v/>
      </c>
      <c r="EA174" s="275" t="str">
        <f ca="true">+IF(OFFSET('Hygiene Data'!$H$11,0,10*ROW('Hygiene Data'!H168))="","",OFFSET('Hygiene Data'!$H$11,0,10*ROW('Hygiene Data'!H168)))</f>
        <v/>
      </c>
      <c r="EB174" s="275" t="str">
        <f ca="true">+IF(OFFSET('Hygiene Data'!$H$12,0,10*ROW('Hygiene Data'!H168))="","",OFFSET('Hygiene Data'!$H$12,0,10*ROW('Hygiene Data'!H168)))</f>
        <v/>
      </c>
      <c r="EC174" s="275" t="str">
        <f ca="true">+IF(OFFSET('Hygiene Data'!$H$13,0,10*ROW('Hygiene Data'!H168))="","",OFFSET('Hygiene Data'!$H$13,0,10*ROW('Hygiene Data'!H168)))</f>
        <v/>
      </c>
      <c r="ED174" s="275" t="str">
        <f ca="true">+IF(OFFSET('Hygiene Data'!$I$11,0,10*ROW('Hygiene Data'!I168))="","",OFFSET('Hygiene Data'!$I$11,0,10*ROW('Hygiene Data'!I168)))</f>
        <v/>
      </c>
      <c r="EE174" s="275" t="str">
        <f ca="true">+IF(OFFSET('Hygiene Data'!$I$12,0,10*ROW('Hygiene Data'!I168))="","",OFFSET('Hygiene Data'!$I$12,0,10*ROW('Hygiene Data'!I168)))</f>
        <v/>
      </c>
      <c r="EF174" s="275"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1"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5"/>
      <c r="BS175" s="275" t="str">
        <f ca="true">+IF(OFFSET('Water Data'!$D$27,0,10*ROW('Water Data'!D169))="","",OFFSET('Water Data'!$D$27,0,10*ROW('Water Data'!D169)))</f>
        <v/>
      </c>
      <c r="BT175" s="275" t="str">
        <f ca="true">+IF(OFFSET('Water Data'!$D$28,0,10*ROW('Water Data'!D169))="","",OFFSET('Water Data'!$D$28,0,10*ROW('Water Data'!D169)))</f>
        <v/>
      </c>
      <c r="BU175" s="275" t="str">
        <f ca="true">+IF(OFFSET('Water Data'!$D$29,0,10*ROW('Water Data'!D169))="","",OFFSET('Water Data'!$D$29,0,10*ROW('Water Data'!D169)))</f>
        <v/>
      </c>
      <c r="BV175" s="275" t="str">
        <f ca="true">+IF(OFFSET('Water Data'!$E$27,0,10*ROW('Water Data'!E169))="","",OFFSET('Water Data'!$E$27,0,10*ROW('Water Data'!E169)))</f>
        <v/>
      </c>
      <c r="BW175" s="275" t="str">
        <f ca="true">+IF(OFFSET('Water Data'!$E$28,0,10*ROW('Water Data'!E169))="","",OFFSET('Water Data'!$E$28,0,10*ROW('Water Data'!E169)))</f>
        <v/>
      </c>
      <c r="BX175" s="275" t="str">
        <f ca="true">+IF(OFFSET('Water Data'!$E$29,0,10*ROW('Water Data'!E169))="","",OFFSET('Water Data'!$E$29,0,10*ROW('Water Data'!E169)))</f>
        <v/>
      </c>
      <c r="BY175" s="275" t="str">
        <f ca="true">+IF(OFFSET('Water Data'!$F$27,0,10*ROW('Water Data'!F169))="","",OFFSET('Water Data'!$F$27,0,10*ROW('Water Data'!F169)))</f>
        <v/>
      </c>
      <c r="BZ175" s="275" t="str">
        <f ca="true">+IF(OFFSET('Water Data'!$F$28,0,10*ROW('Water Data'!F169))="","",OFFSET('Water Data'!$F$28,0,10*ROW('Water Data'!F169)))</f>
        <v/>
      </c>
      <c r="CA175" s="275" t="str">
        <f ca="true">+IF(OFFSET('Water Data'!$F$29,0,10*ROW('Water Data'!F169))="","",OFFSET('Water Data'!$F$29,0,10*ROW('Water Data'!F169)))</f>
        <v/>
      </c>
      <c r="CB175" s="275" t="str">
        <f ca="true">+IF(OFFSET('Water Data'!$G$27,0,10*ROW('Water Data'!G169))="","",OFFSET('Water Data'!$G$27,0,10*ROW('Water Data'!G169)))</f>
        <v/>
      </c>
      <c r="CC175" s="275" t="str">
        <f ca="true">+IF(OFFSET('Water Data'!$G$28,0,10*ROW('Water Data'!G169))="","",OFFSET('Water Data'!$G$28,0,10*ROW('Water Data'!G169)))</f>
        <v/>
      </c>
      <c r="CD175" s="275" t="str">
        <f ca="true">+IF(OFFSET('Water Data'!$G$29,0,10*ROW('Water Data'!G169))="","",OFFSET('Water Data'!$G$29,0,10*ROW('Water Data'!G169)))</f>
        <v/>
      </c>
      <c r="CE175" s="275" t="str">
        <f ca="true">+IF(OFFSET('Water Data'!$H$27,0,10*ROW('Water Data'!H169))="","",OFFSET('Water Data'!$H$27,0,10*ROW('Water Data'!H169)))</f>
        <v/>
      </c>
      <c r="CF175" s="275" t="str">
        <f ca="true">+IF(OFFSET('Water Data'!$H$28,0,10*ROW('Water Data'!H169))="","",OFFSET('Water Data'!$H$28,0,10*ROW('Water Data'!H169)))</f>
        <v/>
      </c>
      <c r="CG175" s="275" t="str">
        <f ca="true">+IF(OFFSET('Water Data'!$H$29,0,10*ROW('Water Data'!H169))="","",OFFSET('Water Data'!$H$29,0,10*ROW('Water Data'!H169)))</f>
        <v/>
      </c>
      <c r="CH175" s="275" t="str">
        <f ca="true">+IF(OFFSET('Water Data'!$I$27,0,10*ROW('Water Data'!I169))="","",OFFSET('Water Data'!$I$27,0,10*ROW('Water Data'!I169)))</f>
        <v/>
      </c>
      <c r="CI175" s="275" t="str">
        <f ca="true">+IF(OFFSET('Water Data'!$I$28,0,10*ROW('Water Data'!I169))="","",OFFSET('Water Data'!$I$28,0,10*ROW('Water Data'!I169)))</f>
        <v/>
      </c>
      <c r="CJ175" s="275" t="str">
        <f ca="true">+IF(OFFSET('Water Data'!$I$29,0,10*ROW('Water Data'!I169))="","",OFFSET('Water Data'!$I$29,0,10*ROW('Water Data'!I169)))</f>
        <v/>
      </c>
      <c r="CK175" s="275" t="str">
        <f ca="true">+IF(OFFSET('Sanitation Data'!$D$28,0,10*ROW('Sanitation Data'!D169))="","",OFFSET('Sanitation Data'!$D$28,0,10*ROW('Sanitation Data'!D169)))</f>
        <v/>
      </c>
      <c r="CL175" s="275" t="str">
        <f ca="true">+IF(OFFSET('Sanitation Data'!$D$29,0,10*ROW('Sanitation Data'!D169))="","",OFFSET('Sanitation Data'!$D$29,0,10*ROW('Sanitation Data'!D169)))</f>
        <v/>
      </c>
      <c r="CM175" s="275" t="str">
        <f ca="true">+IF(OFFSET('Sanitation Data'!$D$30,0,10*ROW('Sanitation Data'!D169))="","",OFFSET('Sanitation Data'!$D$30,0,10*ROW('Sanitation Data'!D169)))</f>
        <v/>
      </c>
      <c r="CN175" s="275" t="str">
        <f ca="true">+IF(OFFSET('Sanitation Data'!$D$31,0,10*ROW('Sanitation Data'!D169))="","",OFFSET('Sanitation Data'!$D$31,0,10*ROW('Sanitation Data'!D169)))</f>
        <v/>
      </c>
      <c r="CO175" s="275" t="str">
        <f ca="true">+IF(OFFSET('Sanitation Data'!$D$32,0,10*ROW('Sanitation Data'!D169))="","",OFFSET('Sanitation Data'!$D$32,0,10*ROW('Sanitation Data'!D169)))</f>
        <v/>
      </c>
      <c r="CP175" s="275" t="str">
        <f ca="true">+IF(OFFSET('Sanitation Data'!$E$28,0,10*ROW('Sanitation Data'!E169))="","",OFFSET('Sanitation Data'!$E$28,0,10*ROW('Sanitation Data'!E169)))</f>
        <v/>
      </c>
      <c r="CQ175" s="275" t="str">
        <f ca="true">+IF(OFFSET('Sanitation Data'!$E$29,0,10*ROW('Sanitation Data'!E169))="","",OFFSET('Sanitation Data'!$E$29,0,10*ROW('Sanitation Data'!E169)))</f>
        <v/>
      </c>
      <c r="CR175" s="275" t="str">
        <f ca="true">+IF(OFFSET('Sanitation Data'!$E$30,0,10*ROW('Sanitation Data'!E169))="","",OFFSET('Sanitation Data'!$E$30,0,10*ROW('Sanitation Data'!E169)))</f>
        <v/>
      </c>
      <c r="CS175" s="275" t="str">
        <f ca="true">+IF(OFFSET('Sanitation Data'!$E$31,0,10*ROW('Sanitation Data'!E169))="","",OFFSET('Sanitation Data'!$E$31,0,10*ROW('Sanitation Data'!E169)))</f>
        <v/>
      </c>
      <c r="CT175" s="275" t="str">
        <f ca="true">+IF(OFFSET('Sanitation Data'!$E$32,0,10*ROW('Sanitation Data'!E169))="","",OFFSET('Sanitation Data'!$E$32,0,10*ROW('Sanitation Data'!E169)))</f>
        <v/>
      </c>
      <c r="CU175" s="275" t="str">
        <f ca="true">+IF(OFFSET('Sanitation Data'!$F$28,0,10*ROW('Sanitation Data'!F169))="","",OFFSET('Sanitation Data'!$F$28,0,10*ROW('Sanitation Data'!F169)))</f>
        <v/>
      </c>
      <c r="CV175" s="275" t="str">
        <f ca="true">+IF(OFFSET('Sanitation Data'!$F$29,0,10*ROW('Sanitation Data'!F169))="","",OFFSET('Sanitation Data'!$F$29,0,10*ROW('Sanitation Data'!F169)))</f>
        <v/>
      </c>
      <c r="CW175" s="275" t="str">
        <f ca="true">+IF(OFFSET('Sanitation Data'!$F$30,0,10*ROW('Sanitation Data'!F169))="","",OFFSET('Sanitation Data'!$F$30,0,10*ROW('Sanitation Data'!F169)))</f>
        <v/>
      </c>
      <c r="CX175" s="275" t="str">
        <f ca="true">+IF(OFFSET('Sanitation Data'!$F$31,0,10*ROW('Sanitation Data'!F169))="","",OFFSET('Sanitation Data'!$F$31,0,10*ROW('Sanitation Data'!F169)))</f>
        <v/>
      </c>
      <c r="CY175" s="275" t="str">
        <f ca="true">+IF(OFFSET('Sanitation Data'!$F$32,0,10*ROW('Sanitation Data'!F169))="","",OFFSET('Sanitation Data'!$F$32,0,10*ROW('Sanitation Data'!F169)))</f>
        <v/>
      </c>
      <c r="CZ175" s="275" t="str">
        <f ca="true">+IF(OFFSET('Sanitation Data'!$G$28,0,10*ROW('Sanitation Data'!G169))="","",OFFSET('Sanitation Data'!$G$28,0,10*ROW('Sanitation Data'!G169)))</f>
        <v/>
      </c>
      <c r="DA175" s="275" t="str">
        <f ca="true">+IF(OFFSET('Sanitation Data'!$G$29,0,10*ROW('Sanitation Data'!G169))="","",OFFSET('Sanitation Data'!$G$29,0,10*ROW('Sanitation Data'!G169)))</f>
        <v/>
      </c>
      <c r="DB175" s="275" t="str">
        <f ca="true">+IF(OFFSET('Sanitation Data'!$G$30,0,10*ROW('Sanitation Data'!G169))="","",OFFSET('Sanitation Data'!$G$30,0,10*ROW('Sanitation Data'!G169)))</f>
        <v/>
      </c>
      <c r="DC175" s="275" t="str">
        <f ca="true">+IF(OFFSET('Sanitation Data'!$G$31,0,10*ROW('Sanitation Data'!G169))="","",OFFSET('Sanitation Data'!$G$31,0,10*ROW('Sanitation Data'!G169)))</f>
        <v/>
      </c>
      <c r="DD175" s="275" t="str">
        <f ca="true">+IF(OFFSET('Sanitation Data'!$G$32,0,10*ROW('Sanitation Data'!G169))="","",OFFSET('Sanitation Data'!$G$32,0,10*ROW('Sanitation Data'!G169)))</f>
        <v/>
      </c>
      <c r="DE175" s="275" t="str">
        <f ca="true">+IF(OFFSET('Sanitation Data'!$H$28,0,10*ROW('Sanitation Data'!H169))="","",OFFSET('Sanitation Data'!$H$28,0,10*ROW('Sanitation Data'!H169)))</f>
        <v/>
      </c>
      <c r="DF175" s="275" t="str">
        <f ca="true">+IF(OFFSET('Sanitation Data'!$H$29,0,10*ROW('Sanitation Data'!H169))="","",OFFSET('Sanitation Data'!$H$29,0,10*ROW('Sanitation Data'!H169)))</f>
        <v/>
      </c>
      <c r="DG175" s="275" t="str">
        <f ca="true">+IF(OFFSET('Sanitation Data'!$H$30,0,10*ROW('Sanitation Data'!H169))="","",OFFSET('Sanitation Data'!$H$30,0,10*ROW('Sanitation Data'!H169)))</f>
        <v/>
      </c>
      <c r="DH175" s="275" t="str">
        <f ca="true">+IF(OFFSET('Sanitation Data'!$H$31,0,10*ROW('Sanitation Data'!H169))="","",OFFSET('Sanitation Data'!$H$31,0,10*ROW('Sanitation Data'!H169)))</f>
        <v/>
      </c>
      <c r="DI175" s="275" t="str">
        <f ca="true">+IF(OFFSET('Sanitation Data'!$H$32,0,10*ROW('Sanitation Data'!H169))="","",OFFSET('Sanitation Data'!$H$32,0,10*ROW('Sanitation Data'!H169)))</f>
        <v/>
      </c>
      <c r="DJ175" s="275" t="str">
        <f ca="true">+IF(OFFSET('Sanitation Data'!$I$28,0,10*ROW('Sanitation Data'!I169))="","",OFFSET('Sanitation Data'!$I$28,0,10*ROW('Sanitation Data'!I169)))</f>
        <v/>
      </c>
      <c r="DK175" s="275" t="str">
        <f ca="true">+IF(OFFSET('Sanitation Data'!$I$29,0,10*ROW('Sanitation Data'!I169))="","",OFFSET('Sanitation Data'!$I$29,0,10*ROW('Sanitation Data'!I169)))</f>
        <v/>
      </c>
      <c r="DL175" s="275" t="str">
        <f ca="true">+IF(OFFSET('Sanitation Data'!$I$30,0,10*ROW('Sanitation Data'!I169))="","",OFFSET('Sanitation Data'!$I$30,0,10*ROW('Sanitation Data'!I169)))</f>
        <v/>
      </c>
      <c r="DM175" s="275" t="str">
        <f ca="true">+IF(OFFSET('Sanitation Data'!$I$31,0,10*ROW('Sanitation Data'!I169))="","",OFFSET('Sanitation Data'!$I$31,0,10*ROW('Sanitation Data'!I169)))</f>
        <v/>
      </c>
      <c r="DN175" s="275" t="str">
        <f ca="true">+IF(OFFSET('Sanitation Data'!$I$32,0,10*ROW('Sanitation Data'!I169))="","",OFFSET('Sanitation Data'!$I$32,0,10*ROW('Sanitation Data'!I169)))</f>
        <v/>
      </c>
      <c r="DO175" s="275" t="str">
        <f ca="true">+IF(OFFSET('Hygiene Data'!$D$11,0,10*ROW('Hygiene Data'!D169))="","",OFFSET('Hygiene Data'!$D$11,0,10*ROW('Hygiene Data'!D169)))</f>
        <v/>
      </c>
      <c r="DP175" s="275" t="str">
        <f ca="true">+IF(OFFSET('Hygiene Data'!$D$12,0,10*ROW('Hygiene Data'!D169))="","",OFFSET('Hygiene Data'!$D$12,0,10*ROW('Hygiene Data'!D169)))</f>
        <v/>
      </c>
      <c r="DQ175" s="275" t="str">
        <f ca="true">+IF(OFFSET('Hygiene Data'!$D$13,0,10*ROW('Hygiene Data'!D169))="","",OFFSET('Hygiene Data'!$D$13,0,10*ROW('Hygiene Data'!D169)))</f>
        <v/>
      </c>
      <c r="DR175" s="275" t="str">
        <f ca="true">+IF(OFFSET('Hygiene Data'!$E$11,0,10*ROW('Hygiene Data'!E169))="","",OFFSET('Hygiene Data'!$E$11,0,10*ROW('Hygiene Data'!E169)))</f>
        <v/>
      </c>
      <c r="DS175" s="275" t="str">
        <f ca="true">+IF(OFFSET('Hygiene Data'!$E$12,0,10*ROW('Hygiene Data'!E169))="","",OFFSET('Hygiene Data'!$E$12,0,10*ROW('Hygiene Data'!E169)))</f>
        <v/>
      </c>
      <c r="DT175" s="275" t="str">
        <f ca="true">+IF(OFFSET('Hygiene Data'!$E$13,0,10*ROW('Hygiene Data'!E169))="","",OFFSET('Hygiene Data'!$E$13,0,10*ROW('Hygiene Data'!E169)))</f>
        <v/>
      </c>
      <c r="DU175" s="275" t="str">
        <f ca="true">+IF(OFFSET('Hygiene Data'!$F$11,0,10*ROW('Hygiene Data'!F169))="","",OFFSET('Hygiene Data'!$F$11,0,10*ROW('Hygiene Data'!F169)))</f>
        <v/>
      </c>
      <c r="DV175" s="275" t="str">
        <f ca="true">+IF(OFFSET('Hygiene Data'!$F$12,0,10*ROW('Hygiene Data'!F169))="","",OFFSET('Hygiene Data'!$F$12,0,10*ROW('Hygiene Data'!F169)))</f>
        <v/>
      </c>
      <c r="DW175" s="275" t="str">
        <f ca="true">+IF(OFFSET('Hygiene Data'!$F$13,0,10*ROW('Hygiene Data'!F169))="","",OFFSET('Hygiene Data'!$F$13,0,10*ROW('Hygiene Data'!F169)))</f>
        <v/>
      </c>
      <c r="DX175" s="275" t="str">
        <f ca="true">+IF(OFFSET('Hygiene Data'!$G$11,0,10*ROW('Hygiene Data'!G169))="","",OFFSET('Hygiene Data'!$G$11,0,10*ROW('Hygiene Data'!G169)))</f>
        <v/>
      </c>
      <c r="DY175" s="275" t="str">
        <f ca="true">+IF(OFFSET('Hygiene Data'!$G$12,0,10*ROW('Hygiene Data'!G169))="","",OFFSET('Hygiene Data'!$G$12,0,10*ROW('Hygiene Data'!G169)))</f>
        <v/>
      </c>
      <c r="DZ175" s="275" t="str">
        <f ca="true">+IF(OFFSET('Hygiene Data'!$G$13,0,10*ROW('Hygiene Data'!G169))="","",OFFSET('Hygiene Data'!$G$13,0,10*ROW('Hygiene Data'!G169)))</f>
        <v/>
      </c>
      <c r="EA175" s="275" t="str">
        <f ca="true">+IF(OFFSET('Hygiene Data'!$H$11,0,10*ROW('Hygiene Data'!H169))="","",OFFSET('Hygiene Data'!$H$11,0,10*ROW('Hygiene Data'!H169)))</f>
        <v/>
      </c>
      <c r="EB175" s="275" t="str">
        <f ca="true">+IF(OFFSET('Hygiene Data'!$H$12,0,10*ROW('Hygiene Data'!H169))="","",OFFSET('Hygiene Data'!$H$12,0,10*ROW('Hygiene Data'!H169)))</f>
        <v/>
      </c>
      <c r="EC175" s="275" t="str">
        <f ca="true">+IF(OFFSET('Hygiene Data'!$H$13,0,10*ROW('Hygiene Data'!H169))="","",OFFSET('Hygiene Data'!$H$13,0,10*ROW('Hygiene Data'!H169)))</f>
        <v/>
      </c>
      <c r="ED175" s="275" t="str">
        <f ca="true">+IF(OFFSET('Hygiene Data'!$I$11,0,10*ROW('Hygiene Data'!I169))="","",OFFSET('Hygiene Data'!$I$11,0,10*ROW('Hygiene Data'!I169)))</f>
        <v/>
      </c>
      <c r="EE175" s="275" t="str">
        <f ca="true">+IF(OFFSET('Hygiene Data'!$I$12,0,10*ROW('Hygiene Data'!I169))="","",OFFSET('Hygiene Data'!$I$12,0,10*ROW('Hygiene Data'!I169)))</f>
        <v/>
      </c>
      <c r="EF175" s="275"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1"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5"/>
      <c r="BS176" s="275" t="str">
        <f ca="true">+IF(OFFSET('Water Data'!$D$27,0,10*ROW('Water Data'!D170))="","",OFFSET('Water Data'!$D$27,0,10*ROW('Water Data'!D170)))</f>
        <v/>
      </c>
      <c r="BT176" s="275" t="str">
        <f ca="true">+IF(OFFSET('Water Data'!$D$28,0,10*ROW('Water Data'!D170))="","",OFFSET('Water Data'!$D$28,0,10*ROW('Water Data'!D170)))</f>
        <v/>
      </c>
      <c r="BU176" s="275" t="str">
        <f ca="true">+IF(OFFSET('Water Data'!$D$29,0,10*ROW('Water Data'!D170))="","",OFFSET('Water Data'!$D$29,0,10*ROW('Water Data'!D170)))</f>
        <v/>
      </c>
      <c r="BV176" s="275" t="str">
        <f ca="true">+IF(OFFSET('Water Data'!$E$27,0,10*ROW('Water Data'!E170))="","",OFFSET('Water Data'!$E$27,0,10*ROW('Water Data'!E170)))</f>
        <v/>
      </c>
      <c r="BW176" s="275" t="str">
        <f ca="true">+IF(OFFSET('Water Data'!$E$28,0,10*ROW('Water Data'!E170))="","",OFFSET('Water Data'!$E$28,0,10*ROW('Water Data'!E170)))</f>
        <v/>
      </c>
      <c r="BX176" s="275" t="str">
        <f ca="true">+IF(OFFSET('Water Data'!$E$29,0,10*ROW('Water Data'!E170))="","",OFFSET('Water Data'!$E$29,0,10*ROW('Water Data'!E170)))</f>
        <v/>
      </c>
      <c r="BY176" s="275" t="str">
        <f ca="true">+IF(OFFSET('Water Data'!$F$27,0,10*ROW('Water Data'!F170))="","",OFFSET('Water Data'!$F$27,0,10*ROW('Water Data'!F170)))</f>
        <v/>
      </c>
      <c r="BZ176" s="275" t="str">
        <f ca="true">+IF(OFFSET('Water Data'!$F$28,0,10*ROW('Water Data'!F170))="","",OFFSET('Water Data'!$F$28,0,10*ROW('Water Data'!F170)))</f>
        <v/>
      </c>
      <c r="CA176" s="275" t="str">
        <f ca="true">+IF(OFFSET('Water Data'!$F$29,0,10*ROW('Water Data'!F170))="","",OFFSET('Water Data'!$F$29,0,10*ROW('Water Data'!F170)))</f>
        <v/>
      </c>
      <c r="CB176" s="275" t="str">
        <f ca="true">+IF(OFFSET('Water Data'!$G$27,0,10*ROW('Water Data'!G170))="","",OFFSET('Water Data'!$G$27,0,10*ROW('Water Data'!G170)))</f>
        <v/>
      </c>
      <c r="CC176" s="275" t="str">
        <f ca="true">+IF(OFFSET('Water Data'!$G$28,0,10*ROW('Water Data'!G170))="","",OFFSET('Water Data'!$G$28,0,10*ROW('Water Data'!G170)))</f>
        <v/>
      </c>
      <c r="CD176" s="275" t="str">
        <f ca="true">+IF(OFFSET('Water Data'!$G$29,0,10*ROW('Water Data'!G170))="","",OFFSET('Water Data'!$G$29,0,10*ROW('Water Data'!G170)))</f>
        <v/>
      </c>
      <c r="CE176" s="275" t="str">
        <f ca="true">+IF(OFFSET('Water Data'!$H$27,0,10*ROW('Water Data'!H170))="","",OFFSET('Water Data'!$H$27,0,10*ROW('Water Data'!H170)))</f>
        <v/>
      </c>
      <c r="CF176" s="275" t="str">
        <f ca="true">+IF(OFFSET('Water Data'!$H$28,0,10*ROW('Water Data'!H170))="","",OFFSET('Water Data'!$H$28,0,10*ROW('Water Data'!H170)))</f>
        <v/>
      </c>
      <c r="CG176" s="275" t="str">
        <f ca="true">+IF(OFFSET('Water Data'!$H$29,0,10*ROW('Water Data'!H170))="","",OFFSET('Water Data'!$H$29,0,10*ROW('Water Data'!H170)))</f>
        <v/>
      </c>
      <c r="CH176" s="275" t="str">
        <f ca="true">+IF(OFFSET('Water Data'!$I$27,0,10*ROW('Water Data'!I170))="","",OFFSET('Water Data'!$I$27,0,10*ROW('Water Data'!I170)))</f>
        <v/>
      </c>
      <c r="CI176" s="275" t="str">
        <f ca="true">+IF(OFFSET('Water Data'!$I$28,0,10*ROW('Water Data'!I170))="","",OFFSET('Water Data'!$I$28,0,10*ROW('Water Data'!I170)))</f>
        <v/>
      </c>
      <c r="CJ176" s="275" t="str">
        <f ca="true">+IF(OFFSET('Water Data'!$I$29,0,10*ROW('Water Data'!I170))="","",OFFSET('Water Data'!$I$29,0,10*ROW('Water Data'!I170)))</f>
        <v/>
      </c>
      <c r="CK176" s="275" t="str">
        <f ca="true">+IF(OFFSET('Sanitation Data'!$D$28,0,10*ROW('Sanitation Data'!D170))="","",OFFSET('Sanitation Data'!$D$28,0,10*ROW('Sanitation Data'!D170)))</f>
        <v/>
      </c>
      <c r="CL176" s="275" t="str">
        <f ca="true">+IF(OFFSET('Sanitation Data'!$D$29,0,10*ROW('Sanitation Data'!D170))="","",OFFSET('Sanitation Data'!$D$29,0,10*ROW('Sanitation Data'!D170)))</f>
        <v/>
      </c>
      <c r="CM176" s="275" t="str">
        <f ca="true">+IF(OFFSET('Sanitation Data'!$D$30,0,10*ROW('Sanitation Data'!D170))="","",OFFSET('Sanitation Data'!$D$30,0,10*ROW('Sanitation Data'!D170)))</f>
        <v/>
      </c>
      <c r="CN176" s="275" t="str">
        <f ca="true">+IF(OFFSET('Sanitation Data'!$D$31,0,10*ROW('Sanitation Data'!D170))="","",OFFSET('Sanitation Data'!$D$31,0,10*ROW('Sanitation Data'!D170)))</f>
        <v/>
      </c>
      <c r="CO176" s="275" t="str">
        <f ca="true">+IF(OFFSET('Sanitation Data'!$D$32,0,10*ROW('Sanitation Data'!D170))="","",OFFSET('Sanitation Data'!$D$32,0,10*ROW('Sanitation Data'!D170)))</f>
        <v/>
      </c>
      <c r="CP176" s="275" t="str">
        <f ca="true">+IF(OFFSET('Sanitation Data'!$E$28,0,10*ROW('Sanitation Data'!E170))="","",OFFSET('Sanitation Data'!$E$28,0,10*ROW('Sanitation Data'!E170)))</f>
        <v/>
      </c>
      <c r="CQ176" s="275" t="str">
        <f ca="true">+IF(OFFSET('Sanitation Data'!$E$29,0,10*ROW('Sanitation Data'!E170))="","",OFFSET('Sanitation Data'!$E$29,0,10*ROW('Sanitation Data'!E170)))</f>
        <v/>
      </c>
      <c r="CR176" s="275" t="str">
        <f ca="true">+IF(OFFSET('Sanitation Data'!$E$30,0,10*ROW('Sanitation Data'!E170))="","",OFFSET('Sanitation Data'!$E$30,0,10*ROW('Sanitation Data'!E170)))</f>
        <v/>
      </c>
      <c r="CS176" s="275" t="str">
        <f ca="true">+IF(OFFSET('Sanitation Data'!$E$31,0,10*ROW('Sanitation Data'!E170))="","",OFFSET('Sanitation Data'!$E$31,0,10*ROW('Sanitation Data'!E170)))</f>
        <v/>
      </c>
      <c r="CT176" s="275" t="str">
        <f ca="true">+IF(OFFSET('Sanitation Data'!$E$32,0,10*ROW('Sanitation Data'!E170))="","",OFFSET('Sanitation Data'!$E$32,0,10*ROW('Sanitation Data'!E170)))</f>
        <v/>
      </c>
      <c r="CU176" s="275" t="str">
        <f ca="true">+IF(OFFSET('Sanitation Data'!$F$28,0,10*ROW('Sanitation Data'!F170))="","",OFFSET('Sanitation Data'!$F$28,0,10*ROW('Sanitation Data'!F170)))</f>
        <v/>
      </c>
      <c r="CV176" s="275" t="str">
        <f ca="true">+IF(OFFSET('Sanitation Data'!$F$29,0,10*ROW('Sanitation Data'!F170))="","",OFFSET('Sanitation Data'!$F$29,0,10*ROW('Sanitation Data'!F170)))</f>
        <v/>
      </c>
      <c r="CW176" s="275" t="str">
        <f ca="true">+IF(OFFSET('Sanitation Data'!$F$30,0,10*ROW('Sanitation Data'!F170))="","",OFFSET('Sanitation Data'!$F$30,0,10*ROW('Sanitation Data'!F170)))</f>
        <v/>
      </c>
      <c r="CX176" s="275" t="str">
        <f ca="true">+IF(OFFSET('Sanitation Data'!$F$31,0,10*ROW('Sanitation Data'!F170))="","",OFFSET('Sanitation Data'!$F$31,0,10*ROW('Sanitation Data'!F170)))</f>
        <v/>
      </c>
      <c r="CY176" s="275" t="str">
        <f ca="true">+IF(OFFSET('Sanitation Data'!$F$32,0,10*ROW('Sanitation Data'!F170))="","",OFFSET('Sanitation Data'!$F$32,0,10*ROW('Sanitation Data'!F170)))</f>
        <v/>
      </c>
      <c r="CZ176" s="275" t="str">
        <f ca="true">+IF(OFFSET('Sanitation Data'!$G$28,0,10*ROW('Sanitation Data'!G170))="","",OFFSET('Sanitation Data'!$G$28,0,10*ROW('Sanitation Data'!G170)))</f>
        <v/>
      </c>
      <c r="DA176" s="275" t="str">
        <f ca="true">+IF(OFFSET('Sanitation Data'!$G$29,0,10*ROW('Sanitation Data'!G170))="","",OFFSET('Sanitation Data'!$G$29,0,10*ROW('Sanitation Data'!G170)))</f>
        <v/>
      </c>
      <c r="DB176" s="275" t="str">
        <f ca="true">+IF(OFFSET('Sanitation Data'!$G$30,0,10*ROW('Sanitation Data'!G170))="","",OFFSET('Sanitation Data'!$G$30,0,10*ROW('Sanitation Data'!G170)))</f>
        <v/>
      </c>
      <c r="DC176" s="275" t="str">
        <f ca="true">+IF(OFFSET('Sanitation Data'!$G$31,0,10*ROW('Sanitation Data'!G170))="","",OFFSET('Sanitation Data'!$G$31,0,10*ROW('Sanitation Data'!G170)))</f>
        <v/>
      </c>
      <c r="DD176" s="275" t="str">
        <f ca="true">+IF(OFFSET('Sanitation Data'!$G$32,0,10*ROW('Sanitation Data'!G170))="","",OFFSET('Sanitation Data'!$G$32,0,10*ROW('Sanitation Data'!G170)))</f>
        <v/>
      </c>
      <c r="DE176" s="275" t="str">
        <f ca="true">+IF(OFFSET('Sanitation Data'!$H$28,0,10*ROW('Sanitation Data'!H170))="","",OFFSET('Sanitation Data'!$H$28,0,10*ROW('Sanitation Data'!H170)))</f>
        <v/>
      </c>
      <c r="DF176" s="275" t="str">
        <f ca="true">+IF(OFFSET('Sanitation Data'!$H$29,0,10*ROW('Sanitation Data'!H170))="","",OFFSET('Sanitation Data'!$H$29,0,10*ROW('Sanitation Data'!H170)))</f>
        <v/>
      </c>
      <c r="DG176" s="275" t="str">
        <f ca="true">+IF(OFFSET('Sanitation Data'!$H$30,0,10*ROW('Sanitation Data'!H170))="","",OFFSET('Sanitation Data'!$H$30,0,10*ROW('Sanitation Data'!H170)))</f>
        <v/>
      </c>
      <c r="DH176" s="275" t="str">
        <f ca="true">+IF(OFFSET('Sanitation Data'!$H$31,0,10*ROW('Sanitation Data'!H170))="","",OFFSET('Sanitation Data'!$H$31,0,10*ROW('Sanitation Data'!H170)))</f>
        <v/>
      </c>
      <c r="DI176" s="275" t="str">
        <f ca="true">+IF(OFFSET('Sanitation Data'!$H$32,0,10*ROW('Sanitation Data'!H170))="","",OFFSET('Sanitation Data'!$H$32,0,10*ROW('Sanitation Data'!H170)))</f>
        <v/>
      </c>
      <c r="DJ176" s="275" t="str">
        <f ca="true">+IF(OFFSET('Sanitation Data'!$I$28,0,10*ROW('Sanitation Data'!I170))="","",OFFSET('Sanitation Data'!$I$28,0,10*ROW('Sanitation Data'!I170)))</f>
        <v/>
      </c>
      <c r="DK176" s="275" t="str">
        <f ca="true">+IF(OFFSET('Sanitation Data'!$I$29,0,10*ROW('Sanitation Data'!I170))="","",OFFSET('Sanitation Data'!$I$29,0,10*ROW('Sanitation Data'!I170)))</f>
        <v/>
      </c>
      <c r="DL176" s="275" t="str">
        <f ca="true">+IF(OFFSET('Sanitation Data'!$I$30,0,10*ROW('Sanitation Data'!I170))="","",OFFSET('Sanitation Data'!$I$30,0,10*ROW('Sanitation Data'!I170)))</f>
        <v/>
      </c>
      <c r="DM176" s="275" t="str">
        <f ca="true">+IF(OFFSET('Sanitation Data'!$I$31,0,10*ROW('Sanitation Data'!I170))="","",OFFSET('Sanitation Data'!$I$31,0,10*ROW('Sanitation Data'!I170)))</f>
        <v/>
      </c>
      <c r="DN176" s="275" t="str">
        <f ca="true">+IF(OFFSET('Sanitation Data'!$I$32,0,10*ROW('Sanitation Data'!I170))="","",OFFSET('Sanitation Data'!$I$32,0,10*ROW('Sanitation Data'!I170)))</f>
        <v/>
      </c>
      <c r="DO176" s="275" t="str">
        <f ca="true">+IF(OFFSET('Hygiene Data'!$D$11,0,10*ROW('Hygiene Data'!D170))="","",OFFSET('Hygiene Data'!$D$11,0,10*ROW('Hygiene Data'!D170)))</f>
        <v/>
      </c>
      <c r="DP176" s="275" t="str">
        <f ca="true">+IF(OFFSET('Hygiene Data'!$D$12,0,10*ROW('Hygiene Data'!D170))="","",OFFSET('Hygiene Data'!$D$12,0,10*ROW('Hygiene Data'!D170)))</f>
        <v/>
      </c>
      <c r="DQ176" s="275" t="str">
        <f ca="true">+IF(OFFSET('Hygiene Data'!$D$13,0,10*ROW('Hygiene Data'!D170))="","",OFFSET('Hygiene Data'!$D$13,0,10*ROW('Hygiene Data'!D170)))</f>
        <v/>
      </c>
      <c r="DR176" s="275" t="str">
        <f ca="true">+IF(OFFSET('Hygiene Data'!$E$11,0,10*ROW('Hygiene Data'!E170))="","",OFFSET('Hygiene Data'!$E$11,0,10*ROW('Hygiene Data'!E170)))</f>
        <v/>
      </c>
      <c r="DS176" s="275" t="str">
        <f ca="true">+IF(OFFSET('Hygiene Data'!$E$12,0,10*ROW('Hygiene Data'!E170))="","",OFFSET('Hygiene Data'!$E$12,0,10*ROW('Hygiene Data'!E170)))</f>
        <v/>
      </c>
      <c r="DT176" s="275" t="str">
        <f ca="true">+IF(OFFSET('Hygiene Data'!$E$13,0,10*ROW('Hygiene Data'!E170))="","",OFFSET('Hygiene Data'!$E$13,0,10*ROW('Hygiene Data'!E170)))</f>
        <v/>
      </c>
      <c r="DU176" s="275" t="str">
        <f ca="true">+IF(OFFSET('Hygiene Data'!$F$11,0,10*ROW('Hygiene Data'!F170))="","",OFFSET('Hygiene Data'!$F$11,0,10*ROW('Hygiene Data'!F170)))</f>
        <v/>
      </c>
      <c r="DV176" s="275" t="str">
        <f ca="true">+IF(OFFSET('Hygiene Data'!$F$12,0,10*ROW('Hygiene Data'!F170))="","",OFFSET('Hygiene Data'!$F$12,0,10*ROW('Hygiene Data'!F170)))</f>
        <v/>
      </c>
      <c r="DW176" s="275" t="str">
        <f ca="true">+IF(OFFSET('Hygiene Data'!$F$13,0,10*ROW('Hygiene Data'!F170))="","",OFFSET('Hygiene Data'!$F$13,0,10*ROW('Hygiene Data'!F170)))</f>
        <v/>
      </c>
      <c r="DX176" s="275" t="str">
        <f ca="true">+IF(OFFSET('Hygiene Data'!$G$11,0,10*ROW('Hygiene Data'!G170))="","",OFFSET('Hygiene Data'!$G$11,0,10*ROW('Hygiene Data'!G170)))</f>
        <v/>
      </c>
      <c r="DY176" s="275" t="str">
        <f ca="true">+IF(OFFSET('Hygiene Data'!$G$12,0,10*ROW('Hygiene Data'!G170))="","",OFFSET('Hygiene Data'!$G$12,0,10*ROW('Hygiene Data'!G170)))</f>
        <v/>
      </c>
      <c r="DZ176" s="275" t="str">
        <f ca="true">+IF(OFFSET('Hygiene Data'!$G$13,0,10*ROW('Hygiene Data'!G170))="","",OFFSET('Hygiene Data'!$G$13,0,10*ROW('Hygiene Data'!G170)))</f>
        <v/>
      </c>
      <c r="EA176" s="275" t="str">
        <f ca="true">+IF(OFFSET('Hygiene Data'!$H$11,0,10*ROW('Hygiene Data'!H170))="","",OFFSET('Hygiene Data'!$H$11,0,10*ROW('Hygiene Data'!H170)))</f>
        <v/>
      </c>
      <c r="EB176" s="275" t="str">
        <f ca="true">+IF(OFFSET('Hygiene Data'!$H$12,0,10*ROW('Hygiene Data'!H170))="","",OFFSET('Hygiene Data'!$H$12,0,10*ROW('Hygiene Data'!H170)))</f>
        <v/>
      </c>
      <c r="EC176" s="275" t="str">
        <f ca="true">+IF(OFFSET('Hygiene Data'!$H$13,0,10*ROW('Hygiene Data'!H170))="","",OFFSET('Hygiene Data'!$H$13,0,10*ROW('Hygiene Data'!H170)))</f>
        <v/>
      </c>
      <c r="ED176" s="275" t="str">
        <f ca="true">+IF(OFFSET('Hygiene Data'!$I$11,0,10*ROW('Hygiene Data'!I170))="","",OFFSET('Hygiene Data'!$I$11,0,10*ROW('Hygiene Data'!I170)))</f>
        <v/>
      </c>
      <c r="EE176" s="275" t="str">
        <f ca="true">+IF(OFFSET('Hygiene Data'!$I$12,0,10*ROW('Hygiene Data'!I170))="","",OFFSET('Hygiene Data'!$I$12,0,10*ROW('Hygiene Data'!I170)))</f>
        <v/>
      </c>
      <c r="EF176" s="275"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1"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5"/>
      <c r="BS177" s="275" t="str">
        <f ca="true">+IF(OFFSET('Water Data'!$D$27,0,10*ROW('Water Data'!D171))="","",OFFSET('Water Data'!$D$27,0,10*ROW('Water Data'!D171)))</f>
        <v/>
      </c>
      <c r="BT177" s="275" t="str">
        <f ca="true">+IF(OFFSET('Water Data'!$D$28,0,10*ROW('Water Data'!D171))="","",OFFSET('Water Data'!$D$28,0,10*ROW('Water Data'!D171)))</f>
        <v/>
      </c>
      <c r="BU177" s="275" t="str">
        <f ca="true">+IF(OFFSET('Water Data'!$D$29,0,10*ROW('Water Data'!D171))="","",OFFSET('Water Data'!$D$29,0,10*ROW('Water Data'!D171)))</f>
        <v/>
      </c>
      <c r="BV177" s="275" t="str">
        <f ca="true">+IF(OFFSET('Water Data'!$E$27,0,10*ROW('Water Data'!E171))="","",OFFSET('Water Data'!$E$27,0,10*ROW('Water Data'!E171)))</f>
        <v/>
      </c>
      <c r="BW177" s="275" t="str">
        <f ca="true">+IF(OFFSET('Water Data'!$E$28,0,10*ROW('Water Data'!E171))="","",OFFSET('Water Data'!$E$28,0,10*ROW('Water Data'!E171)))</f>
        <v/>
      </c>
      <c r="BX177" s="275" t="str">
        <f ca="true">+IF(OFFSET('Water Data'!$E$29,0,10*ROW('Water Data'!E171))="","",OFFSET('Water Data'!$E$29,0,10*ROW('Water Data'!E171)))</f>
        <v/>
      </c>
      <c r="BY177" s="275" t="str">
        <f ca="true">+IF(OFFSET('Water Data'!$F$27,0,10*ROW('Water Data'!F171))="","",OFFSET('Water Data'!$F$27,0,10*ROW('Water Data'!F171)))</f>
        <v/>
      </c>
      <c r="BZ177" s="275" t="str">
        <f ca="true">+IF(OFFSET('Water Data'!$F$28,0,10*ROW('Water Data'!F171))="","",OFFSET('Water Data'!$F$28,0,10*ROW('Water Data'!F171)))</f>
        <v/>
      </c>
      <c r="CA177" s="275" t="str">
        <f ca="true">+IF(OFFSET('Water Data'!$F$29,0,10*ROW('Water Data'!F171))="","",OFFSET('Water Data'!$F$29,0,10*ROW('Water Data'!F171)))</f>
        <v/>
      </c>
      <c r="CB177" s="275" t="str">
        <f ca="true">+IF(OFFSET('Water Data'!$G$27,0,10*ROW('Water Data'!G171))="","",OFFSET('Water Data'!$G$27,0,10*ROW('Water Data'!G171)))</f>
        <v/>
      </c>
      <c r="CC177" s="275" t="str">
        <f ca="true">+IF(OFFSET('Water Data'!$G$28,0,10*ROW('Water Data'!G171))="","",OFFSET('Water Data'!$G$28,0,10*ROW('Water Data'!G171)))</f>
        <v/>
      </c>
      <c r="CD177" s="275" t="str">
        <f ca="true">+IF(OFFSET('Water Data'!$G$29,0,10*ROW('Water Data'!G171))="","",OFFSET('Water Data'!$G$29,0,10*ROW('Water Data'!G171)))</f>
        <v/>
      </c>
      <c r="CE177" s="275" t="str">
        <f ca="true">+IF(OFFSET('Water Data'!$H$27,0,10*ROW('Water Data'!H171))="","",OFFSET('Water Data'!$H$27,0,10*ROW('Water Data'!H171)))</f>
        <v/>
      </c>
      <c r="CF177" s="275" t="str">
        <f ca="true">+IF(OFFSET('Water Data'!$H$28,0,10*ROW('Water Data'!H171))="","",OFFSET('Water Data'!$H$28,0,10*ROW('Water Data'!H171)))</f>
        <v/>
      </c>
      <c r="CG177" s="275" t="str">
        <f ca="true">+IF(OFFSET('Water Data'!$H$29,0,10*ROW('Water Data'!H171))="","",OFFSET('Water Data'!$H$29,0,10*ROW('Water Data'!H171)))</f>
        <v/>
      </c>
      <c r="CH177" s="275" t="str">
        <f ca="true">+IF(OFFSET('Water Data'!$I$27,0,10*ROW('Water Data'!I171))="","",OFFSET('Water Data'!$I$27,0,10*ROW('Water Data'!I171)))</f>
        <v/>
      </c>
      <c r="CI177" s="275" t="str">
        <f ca="true">+IF(OFFSET('Water Data'!$I$28,0,10*ROW('Water Data'!I171))="","",OFFSET('Water Data'!$I$28,0,10*ROW('Water Data'!I171)))</f>
        <v/>
      </c>
      <c r="CJ177" s="275" t="str">
        <f ca="true">+IF(OFFSET('Water Data'!$I$29,0,10*ROW('Water Data'!I171))="","",OFFSET('Water Data'!$I$29,0,10*ROW('Water Data'!I171)))</f>
        <v/>
      </c>
      <c r="CK177" s="275" t="str">
        <f ca="true">+IF(OFFSET('Sanitation Data'!$D$28,0,10*ROW('Sanitation Data'!D171))="","",OFFSET('Sanitation Data'!$D$28,0,10*ROW('Sanitation Data'!D171)))</f>
        <v/>
      </c>
      <c r="CL177" s="275" t="str">
        <f ca="true">+IF(OFFSET('Sanitation Data'!$D$29,0,10*ROW('Sanitation Data'!D171))="","",OFFSET('Sanitation Data'!$D$29,0,10*ROW('Sanitation Data'!D171)))</f>
        <v/>
      </c>
      <c r="CM177" s="275" t="str">
        <f ca="true">+IF(OFFSET('Sanitation Data'!$D$30,0,10*ROW('Sanitation Data'!D171))="","",OFFSET('Sanitation Data'!$D$30,0,10*ROW('Sanitation Data'!D171)))</f>
        <v/>
      </c>
      <c r="CN177" s="275" t="str">
        <f ca="true">+IF(OFFSET('Sanitation Data'!$D$31,0,10*ROW('Sanitation Data'!D171))="","",OFFSET('Sanitation Data'!$D$31,0,10*ROW('Sanitation Data'!D171)))</f>
        <v/>
      </c>
      <c r="CO177" s="275" t="str">
        <f ca="true">+IF(OFFSET('Sanitation Data'!$D$32,0,10*ROW('Sanitation Data'!D171))="","",OFFSET('Sanitation Data'!$D$32,0,10*ROW('Sanitation Data'!D171)))</f>
        <v/>
      </c>
      <c r="CP177" s="275" t="str">
        <f ca="true">+IF(OFFSET('Sanitation Data'!$E$28,0,10*ROW('Sanitation Data'!E171))="","",OFFSET('Sanitation Data'!$E$28,0,10*ROW('Sanitation Data'!E171)))</f>
        <v/>
      </c>
      <c r="CQ177" s="275" t="str">
        <f ca="true">+IF(OFFSET('Sanitation Data'!$E$29,0,10*ROW('Sanitation Data'!E171))="","",OFFSET('Sanitation Data'!$E$29,0,10*ROW('Sanitation Data'!E171)))</f>
        <v/>
      </c>
      <c r="CR177" s="275" t="str">
        <f ca="true">+IF(OFFSET('Sanitation Data'!$E$30,0,10*ROW('Sanitation Data'!E171))="","",OFFSET('Sanitation Data'!$E$30,0,10*ROW('Sanitation Data'!E171)))</f>
        <v/>
      </c>
      <c r="CS177" s="275" t="str">
        <f ca="true">+IF(OFFSET('Sanitation Data'!$E$31,0,10*ROW('Sanitation Data'!E171))="","",OFFSET('Sanitation Data'!$E$31,0,10*ROW('Sanitation Data'!E171)))</f>
        <v/>
      </c>
      <c r="CT177" s="275" t="str">
        <f ca="true">+IF(OFFSET('Sanitation Data'!$E$32,0,10*ROW('Sanitation Data'!E171))="","",OFFSET('Sanitation Data'!$E$32,0,10*ROW('Sanitation Data'!E171)))</f>
        <v/>
      </c>
      <c r="CU177" s="275" t="str">
        <f ca="true">+IF(OFFSET('Sanitation Data'!$F$28,0,10*ROW('Sanitation Data'!F171))="","",OFFSET('Sanitation Data'!$F$28,0,10*ROW('Sanitation Data'!F171)))</f>
        <v/>
      </c>
      <c r="CV177" s="275" t="str">
        <f ca="true">+IF(OFFSET('Sanitation Data'!$F$29,0,10*ROW('Sanitation Data'!F171))="","",OFFSET('Sanitation Data'!$F$29,0,10*ROW('Sanitation Data'!F171)))</f>
        <v/>
      </c>
      <c r="CW177" s="275" t="str">
        <f ca="true">+IF(OFFSET('Sanitation Data'!$F$30,0,10*ROW('Sanitation Data'!F171))="","",OFFSET('Sanitation Data'!$F$30,0,10*ROW('Sanitation Data'!F171)))</f>
        <v/>
      </c>
      <c r="CX177" s="275" t="str">
        <f ca="true">+IF(OFFSET('Sanitation Data'!$F$31,0,10*ROW('Sanitation Data'!F171))="","",OFFSET('Sanitation Data'!$F$31,0,10*ROW('Sanitation Data'!F171)))</f>
        <v/>
      </c>
      <c r="CY177" s="275" t="str">
        <f ca="true">+IF(OFFSET('Sanitation Data'!$F$32,0,10*ROW('Sanitation Data'!F171))="","",OFFSET('Sanitation Data'!$F$32,0,10*ROW('Sanitation Data'!F171)))</f>
        <v/>
      </c>
      <c r="CZ177" s="275" t="str">
        <f ca="true">+IF(OFFSET('Sanitation Data'!$G$28,0,10*ROW('Sanitation Data'!G171))="","",OFFSET('Sanitation Data'!$G$28,0,10*ROW('Sanitation Data'!G171)))</f>
        <v/>
      </c>
      <c r="DA177" s="275" t="str">
        <f ca="true">+IF(OFFSET('Sanitation Data'!$G$29,0,10*ROW('Sanitation Data'!G171))="","",OFFSET('Sanitation Data'!$G$29,0,10*ROW('Sanitation Data'!G171)))</f>
        <v/>
      </c>
      <c r="DB177" s="275" t="str">
        <f ca="true">+IF(OFFSET('Sanitation Data'!$G$30,0,10*ROW('Sanitation Data'!G171))="","",OFFSET('Sanitation Data'!$G$30,0,10*ROW('Sanitation Data'!G171)))</f>
        <v/>
      </c>
      <c r="DC177" s="275" t="str">
        <f ca="true">+IF(OFFSET('Sanitation Data'!$G$31,0,10*ROW('Sanitation Data'!G171))="","",OFFSET('Sanitation Data'!$G$31,0,10*ROW('Sanitation Data'!G171)))</f>
        <v/>
      </c>
      <c r="DD177" s="275" t="str">
        <f ca="true">+IF(OFFSET('Sanitation Data'!$G$32,0,10*ROW('Sanitation Data'!G171))="","",OFFSET('Sanitation Data'!$G$32,0,10*ROW('Sanitation Data'!G171)))</f>
        <v/>
      </c>
      <c r="DE177" s="275" t="str">
        <f ca="true">+IF(OFFSET('Sanitation Data'!$H$28,0,10*ROW('Sanitation Data'!H171))="","",OFFSET('Sanitation Data'!$H$28,0,10*ROW('Sanitation Data'!H171)))</f>
        <v/>
      </c>
      <c r="DF177" s="275" t="str">
        <f ca="true">+IF(OFFSET('Sanitation Data'!$H$29,0,10*ROW('Sanitation Data'!H171))="","",OFFSET('Sanitation Data'!$H$29,0,10*ROW('Sanitation Data'!H171)))</f>
        <v/>
      </c>
      <c r="DG177" s="275" t="str">
        <f ca="true">+IF(OFFSET('Sanitation Data'!$H$30,0,10*ROW('Sanitation Data'!H171))="","",OFFSET('Sanitation Data'!$H$30,0,10*ROW('Sanitation Data'!H171)))</f>
        <v/>
      </c>
      <c r="DH177" s="275" t="str">
        <f ca="true">+IF(OFFSET('Sanitation Data'!$H$31,0,10*ROW('Sanitation Data'!H171))="","",OFFSET('Sanitation Data'!$H$31,0,10*ROW('Sanitation Data'!H171)))</f>
        <v/>
      </c>
      <c r="DI177" s="275" t="str">
        <f ca="true">+IF(OFFSET('Sanitation Data'!$H$32,0,10*ROW('Sanitation Data'!H171))="","",OFFSET('Sanitation Data'!$H$32,0,10*ROW('Sanitation Data'!H171)))</f>
        <v/>
      </c>
      <c r="DJ177" s="275" t="str">
        <f ca="true">+IF(OFFSET('Sanitation Data'!$I$28,0,10*ROW('Sanitation Data'!I171))="","",OFFSET('Sanitation Data'!$I$28,0,10*ROW('Sanitation Data'!I171)))</f>
        <v/>
      </c>
      <c r="DK177" s="275" t="str">
        <f ca="true">+IF(OFFSET('Sanitation Data'!$I$29,0,10*ROW('Sanitation Data'!I171))="","",OFFSET('Sanitation Data'!$I$29,0,10*ROW('Sanitation Data'!I171)))</f>
        <v/>
      </c>
      <c r="DL177" s="275" t="str">
        <f ca="true">+IF(OFFSET('Sanitation Data'!$I$30,0,10*ROW('Sanitation Data'!I171))="","",OFFSET('Sanitation Data'!$I$30,0,10*ROW('Sanitation Data'!I171)))</f>
        <v/>
      </c>
      <c r="DM177" s="275" t="str">
        <f ca="true">+IF(OFFSET('Sanitation Data'!$I$31,0,10*ROW('Sanitation Data'!I171))="","",OFFSET('Sanitation Data'!$I$31,0,10*ROW('Sanitation Data'!I171)))</f>
        <v/>
      </c>
      <c r="DN177" s="275" t="str">
        <f ca="true">+IF(OFFSET('Sanitation Data'!$I$32,0,10*ROW('Sanitation Data'!I171))="","",OFFSET('Sanitation Data'!$I$32,0,10*ROW('Sanitation Data'!I171)))</f>
        <v/>
      </c>
      <c r="DO177" s="275" t="str">
        <f ca="true">+IF(OFFSET('Hygiene Data'!$D$11,0,10*ROW('Hygiene Data'!D171))="","",OFFSET('Hygiene Data'!$D$11,0,10*ROW('Hygiene Data'!D171)))</f>
        <v/>
      </c>
      <c r="DP177" s="275" t="str">
        <f ca="true">+IF(OFFSET('Hygiene Data'!$D$12,0,10*ROW('Hygiene Data'!D171))="","",OFFSET('Hygiene Data'!$D$12,0,10*ROW('Hygiene Data'!D171)))</f>
        <v/>
      </c>
      <c r="DQ177" s="275" t="str">
        <f ca="true">+IF(OFFSET('Hygiene Data'!$D$13,0,10*ROW('Hygiene Data'!D171))="","",OFFSET('Hygiene Data'!$D$13,0,10*ROW('Hygiene Data'!D171)))</f>
        <v/>
      </c>
      <c r="DR177" s="275" t="str">
        <f ca="true">+IF(OFFSET('Hygiene Data'!$E$11,0,10*ROW('Hygiene Data'!E171))="","",OFFSET('Hygiene Data'!$E$11,0,10*ROW('Hygiene Data'!E171)))</f>
        <v/>
      </c>
      <c r="DS177" s="275" t="str">
        <f ca="true">+IF(OFFSET('Hygiene Data'!$E$12,0,10*ROW('Hygiene Data'!E171))="","",OFFSET('Hygiene Data'!$E$12,0,10*ROW('Hygiene Data'!E171)))</f>
        <v/>
      </c>
      <c r="DT177" s="275" t="str">
        <f ca="true">+IF(OFFSET('Hygiene Data'!$E$13,0,10*ROW('Hygiene Data'!E171))="","",OFFSET('Hygiene Data'!$E$13,0,10*ROW('Hygiene Data'!E171)))</f>
        <v/>
      </c>
      <c r="DU177" s="275" t="str">
        <f ca="true">+IF(OFFSET('Hygiene Data'!$F$11,0,10*ROW('Hygiene Data'!F171))="","",OFFSET('Hygiene Data'!$F$11,0,10*ROW('Hygiene Data'!F171)))</f>
        <v/>
      </c>
      <c r="DV177" s="275" t="str">
        <f ca="true">+IF(OFFSET('Hygiene Data'!$F$12,0,10*ROW('Hygiene Data'!F171))="","",OFFSET('Hygiene Data'!$F$12,0,10*ROW('Hygiene Data'!F171)))</f>
        <v/>
      </c>
      <c r="DW177" s="275" t="str">
        <f ca="true">+IF(OFFSET('Hygiene Data'!$F$13,0,10*ROW('Hygiene Data'!F171))="","",OFFSET('Hygiene Data'!$F$13,0,10*ROW('Hygiene Data'!F171)))</f>
        <v/>
      </c>
      <c r="DX177" s="275" t="str">
        <f ca="true">+IF(OFFSET('Hygiene Data'!$G$11,0,10*ROW('Hygiene Data'!G171))="","",OFFSET('Hygiene Data'!$G$11,0,10*ROW('Hygiene Data'!G171)))</f>
        <v/>
      </c>
      <c r="DY177" s="275" t="str">
        <f ca="true">+IF(OFFSET('Hygiene Data'!$G$12,0,10*ROW('Hygiene Data'!G171))="","",OFFSET('Hygiene Data'!$G$12,0,10*ROW('Hygiene Data'!G171)))</f>
        <v/>
      </c>
      <c r="DZ177" s="275" t="str">
        <f ca="true">+IF(OFFSET('Hygiene Data'!$G$13,0,10*ROW('Hygiene Data'!G171))="","",OFFSET('Hygiene Data'!$G$13,0,10*ROW('Hygiene Data'!G171)))</f>
        <v/>
      </c>
      <c r="EA177" s="275" t="str">
        <f ca="true">+IF(OFFSET('Hygiene Data'!$H$11,0,10*ROW('Hygiene Data'!H171))="","",OFFSET('Hygiene Data'!$H$11,0,10*ROW('Hygiene Data'!H171)))</f>
        <v/>
      </c>
      <c r="EB177" s="275" t="str">
        <f ca="true">+IF(OFFSET('Hygiene Data'!$H$12,0,10*ROW('Hygiene Data'!H171))="","",OFFSET('Hygiene Data'!$H$12,0,10*ROW('Hygiene Data'!H171)))</f>
        <v/>
      </c>
      <c r="EC177" s="275" t="str">
        <f ca="true">+IF(OFFSET('Hygiene Data'!$H$13,0,10*ROW('Hygiene Data'!H171))="","",OFFSET('Hygiene Data'!$H$13,0,10*ROW('Hygiene Data'!H171)))</f>
        <v/>
      </c>
      <c r="ED177" s="275" t="str">
        <f ca="true">+IF(OFFSET('Hygiene Data'!$I$11,0,10*ROW('Hygiene Data'!I171))="","",OFFSET('Hygiene Data'!$I$11,0,10*ROW('Hygiene Data'!I171)))</f>
        <v/>
      </c>
      <c r="EE177" s="275" t="str">
        <f ca="true">+IF(OFFSET('Hygiene Data'!$I$12,0,10*ROW('Hygiene Data'!I171))="","",OFFSET('Hygiene Data'!$I$12,0,10*ROW('Hygiene Data'!I171)))</f>
        <v/>
      </c>
      <c r="EF177" s="275"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1"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5"/>
      <c r="BS178" s="275" t="str">
        <f ca="true">+IF(OFFSET('Water Data'!$D$27,0,10*ROW('Water Data'!D172))="","",OFFSET('Water Data'!$D$27,0,10*ROW('Water Data'!D172)))</f>
        <v/>
      </c>
      <c r="BT178" s="275" t="str">
        <f ca="true">+IF(OFFSET('Water Data'!$D$28,0,10*ROW('Water Data'!D172))="","",OFFSET('Water Data'!$D$28,0,10*ROW('Water Data'!D172)))</f>
        <v/>
      </c>
      <c r="BU178" s="275" t="str">
        <f ca="true">+IF(OFFSET('Water Data'!$D$29,0,10*ROW('Water Data'!D172))="","",OFFSET('Water Data'!$D$29,0,10*ROW('Water Data'!D172)))</f>
        <v/>
      </c>
      <c r="BV178" s="275" t="str">
        <f ca="true">+IF(OFFSET('Water Data'!$E$27,0,10*ROW('Water Data'!E172))="","",OFFSET('Water Data'!$E$27,0,10*ROW('Water Data'!E172)))</f>
        <v/>
      </c>
      <c r="BW178" s="275" t="str">
        <f ca="true">+IF(OFFSET('Water Data'!$E$28,0,10*ROW('Water Data'!E172))="","",OFFSET('Water Data'!$E$28,0,10*ROW('Water Data'!E172)))</f>
        <v/>
      </c>
      <c r="BX178" s="275" t="str">
        <f ca="true">+IF(OFFSET('Water Data'!$E$29,0,10*ROW('Water Data'!E172))="","",OFFSET('Water Data'!$E$29,0,10*ROW('Water Data'!E172)))</f>
        <v/>
      </c>
      <c r="BY178" s="275" t="str">
        <f ca="true">+IF(OFFSET('Water Data'!$F$27,0,10*ROW('Water Data'!F172))="","",OFFSET('Water Data'!$F$27,0,10*ROW('Water Data'!F172)))</f>
        <v/>
      </c>
      <c r="BZ178" s="275" t="str">
        <f ca="true">+IF(OFFSET('Water Data'!$F$28,0,10*ROW('Water Data'!F172))="","",OFFSET('Water Data'!$F$28,0,10*ROW('Water Data'!F172)))</f>
        <v/>
      </c>
      <c r="CA178" s="275" t="str">
        <f ca="true">+IF(OFFSET('Water Data'!$F$29,0,10*ROW('Water Data'!F172))="","",OFFSET('Water Data'!$F$29,0,10*ROW('Water Data'!F172)))</f>
        <v/>
      </c>
      <c r="CB178" s="275" t="str">
        <f ca="true">+IF(OFFSET('Water Data'!$G$27,0,10*ROW('Water Data'!G172))="","",OFFSET('Water Data'!$G$27,0,10*ROW('Water Data'!G172)))</f>
        <v/>
      </c>
      <c r="CC178" s="275" t="str">
        <f ca="true">+IF(OFFSET('Water Data'!$G$28,0,10*ROW('Water Data'!G172))="","",OFFSET('Water Data'!$G$28,0,10*ROW('Water Data'!G172)))</f>
        <v/>
      </c>
      <c r="CD178" s="275" t="str">
        <f ca="true">+IF(OFFSET('Water Data'!$G$29,0,10*ROW('Water Data'!G172))="","",OFFSET('Water Data'!$G$29,0,10*ROW('Water Data'!G172)))</f>
        <v/>
      </c>
      <c r="CE178" s="275" t="str">
        <f ca="true">+IF(OFFSET('Water Data'!$H$27,0,10*ROW('Water Data'!H172))="","",OFFSET('Water Data'!$H$27,0,10*ROW('Water Data'!H172)))</f>
        <v/>
      </c>
      <c r="CF178" s="275" t="str">
        <f ca="true">+IF(OFFSET('Water Data'!$H$28,0,10*ROW('Water Data'!H172))="","",OFFSET('Water Data'!$H$28,0,10*ROW('Water Data'!H172)))</f>
        <v/>
      </c>
      <c r="CG178" s="275" t="str">
        <f ca="true">+IF(OFFSET('Water Data'!$H$29,0,10*ROW('Water Data'!H172))="","",OFFSET('Water Data'!$H$29,0,10*ROW('Water Data'!H172)))</f>
        <v/>
      </c>
      <c r="CH178" s="275" t="str">
        <f ca="true">+IF(OFFSET('Water Data'!$I$27,0,10*ROW('Water Data'!I172))="","",OFFSET('Water Data'!$I$27,0,10*ROW('Water Data'!I172)))</f>
        <v/>
      </c>
      <c r="CI178" s="275" t="str">
        <f ca="true">+IF(OFFSET('Water Data'!$I$28,0,10*ROW('Water Data'!I172))="","",OFFSET('Water Data'!$I$28,0,10*ROW('Water Data'!I172)))</f>
        <v/>
      </c>
      <c r="CJ178" s="275" t="str">
        <f ca="true">+IF(OFFSET('Water Data'!$I$29,0,10*ROW('Water Data'!I172))="","",OFFSET('Water Data'!$I$29,0,10*ROW('Water Data'!I172)))</f>
        <v/>
      </c>
      <c r="CK178" s="275" t="str">
        <f ca="true">+IF(OFFSET('Sanitation Data'!$D$28,0,10*ROW('Sanitation Data'!D172))="","",OFFSET('Sanitation Data'!$D$28,0,10*ROW('Sanitation Data'!D172)))</f>
        <v/>
      </c>
      <c r="CL178" s="275" t="str">
        <f ca="true">+IF(OFFSET('Sanitation Data'!$D$29,0,10*ROW('Sanitation Data'!D172))="","",OFFSET('Sanitation Data'!$D$29,0,10*ROW('Sanitation Data'!D172)))</f>
        <v/>
      </c>
      <c r="CM178" s="275" t="str">
        <f ca="true">+IF(OFFSET('Sanitation Data'!$D$30,0,10*ROW('Sanitation Data'!D172))="","",OFFSET('Sanitation Data'!$D$30,0,10*ROW('Sanitation Data'!D172)))</f>
        <v/>
      </c>
      <c r="CN178" s="275" t="str">
        <f ca="true">+IF(OFFSET('Sanitation Data'!$D$31,0,10*ROW('Sanitation Data'!D172))="","",OFFSET('Sanitation Data'!$D$31,0,10*ROW('Sanitation Data'!D172)))</f>
        <v/>
      </c>
      <c r="CO178" s="275" t="str">
        <f ca="true">+IF(OFFSET('Sanitation Data'!$D$32,0,10*ROW('Sanitation Data'!D172))="","",OFFSET('Sanitation Data'!$D$32,0,10*ROW('Sanitation Data'!D172)))</f>
        <v/>
      </c>
      <c r="CP178" s="275" t="str">
        <f ca="true">+IF(OFFSET('Sanitation Data'!$E$28,0,10*ROW('Sanitation Data'!E172))="","",OFFSET('Sanitation Data'!$E$28,0,10*ROW('Sanitation Data'!E172)))</f>
        <v/>
      </c>
      <c r="CQ178" s="275" t="str">
        <f ca="true">+IF(OFFSET('Sanitation Data'!$E$29,0,10*ROW('Sanitation Data'!E172))="","",OFFSET('Sanitation Data'!$E$29,0,10*ROW('Sanitation Data'!E172)))</f>
        <v/>
      </c>
      <c r="CR178" s="275" t="str">
        <f ca="true">+IF(OFFSET('Sanitation Data'!$E$30,0,10*ROW('Sanitation Data'!E172))="","",OFFSET('Sanitation Data'!$E$30,0,10*ROW('Sanitation Data'!E172)))</f>
        <v/>
      </c>
      <c r="CS178" s="275" t="str">
        <f ca="true">+IF(OFFSET('Sanitation Data'!$E$31,0,10*ROW('Sanitation Data'!E172))="","",OFFSET('Sanitation Data'!$E$31,0,10*ROW('Sanitation Data'!E172)))</f>
        <v/>
      </c>
      <c r="CT178" s="275" t="str">
        <f ca="true">+IF(OFFSET('Sanitation Data'!$E$32,0,10*ROW('Sanitation Data'!E172))="","",OFFSET('Sanitation Data'!$E$32,0,10*ROW('Sanitation Data'!E172)))</f>
        <v/>
      </c>
      <c r="CU178" s="275" t="str">
        <f ca="true">+IF(OFFSET('Sanitation Data'!$F$28,0,10*ROW('Sanitation Data'!F172))="","",OFFSET('Sanitation Data'!$F$28,0,10*ROW('Sanitation Data'!F172)))</f>
        <v/>
      </c>
      <c r="CV178" s="275" t="str">
        <f ca="true">+IF(OFFSET('Sanitation Data'!$F$29,0,10*ROW('Sanitation Data'!F172))="","",OFFSET('Sanitation Data'!$F$29,0,10*ROW('Sanitation Data'!F172)))</f>
        <v/>
      </c>
      <c r="CW178" s="275" t="str">
        <f ca="true">+IF(OFFSET('Sanitation Data'!$F$30,0,10*ROW('Sanitation Data'!F172))="","",OFFSET('Sanitation Data'!$F$30,0,10*ROW('Sanitation Data'!F172)))</f>
        <v/>
      </c>
      <c r="CX178" s="275" t="str">
        <f ca="true">+IF(OFFSET('Sanitation Data'!$F$31,0,10*ROW('Sanitation Data'!F172))="","",OFFSET('Sanitation Data'!$F$31,0,10*ROW('Sanitation Data'!F172)))</f>
        <v/>
      </c>
      <c r="CY178" s="275" t="str">
        <f ca="true">+IF(OFFSET('Sanitation Data'!$F$32,0,10*ROW('Sanitation Data'!F172))="","",OFFSET('Sanitation Data'!$F$32,0,10*ROW('Sanitation Data'!F172)))</f>
        <v/>
      </c>
      <c r="CZ178" s="275" t="str">
        <f ca="true">+IF(OFFSET('Sanitation Data'!$G$28,0,10*ROW('Sanitation Data'!G172))="","",OFFSET('Sanitation Data'!$G$28,0,10*ROW('Sanitation Data'!G172)))</f>
        <v/>
      </c>
      <c r="DA178" s="275" t="str">
        <f ca="true">+IF(OFFSET('Sanitation Data'!$G$29,0,10*ROW('Sanitation Data'!G172))="","",OFFSET('Sanitation Data'!$G$29,0,10*ROW('Sanitation Data'!G172)))</f>
        <v/>
      </c>
      <c r="DB178" s="275" t="str">
        <f ca="true">+IF(OFFSET('Sanitation Data'!$G$30,0,10*ROW('Sanitation Data'!G172))="","",OFFSET('Sanitation Data'!$G$30,0,10*ROW('Sanitation Data'!G172)))</f>
        <v/>
      </c>
      <c r="DC178" s="275" t="str">
        <f ca="true">+IF(OFFSET('Sanitation Data'!$G$31,0,10*ROW('Sanitation Data'!G172))="","",OFFSET('Sanitation Data'!$G$31,0,10*ROW('Sanitation Data'!G172)))</f>
        <v/>
      </c>
      <c r="DD178" s="275" t="str">
        <f ca="true">+IF(OFFSET('Sanitation Data'!$G$32,0,10*ROW('Sanitation Data'!G172))="","",OFFSET('Sanitation Data'!$G$32,0,10*ROW('Sanitation Data'!G172)))</f>
        <v/>
      </c>
      <c r="DE178" s="275" t="str">
        <f ca="true">+IF(OFFSET('Sanitation Data'!$H$28,0,10*ROW('Sanitation Data'!H172))="","",OFFSET('Sanitation Data'!$H$28,0,10*ROW('Sanitation Data'!H172)))</f>
        <v/>
      </c>
      <c r="DF178" s="275" t="str">
        <f ca="true">+IF(OFFSET('Sanitation Data'!$H$29,0,10*ROW('Sanitation Data'!H172))="","",OFFSET('Sanitation Data'!$H$29,0,10*ROW('Sanitation Data'!H172)))</f>
        <v/>
      </c>
      <c r="DG178" s="275" t="str">
        <f ca="true">+IF(OFFSET('Sanitation Data'!$H$30,0,10*ROW('Sanitation Data'!H172))="","",OFFSET('Sanitation Data'!$H$30,0,10*ROW('Sanitation Data'!H172)))</f>
        <v/>
      </c>
      <c r="DH178" s="275" t="str">
        <f ca="true">+IF(OFFSET('Sanitation Data'!$H$31,0,10*ROW('Sanitation Data'!H172))="","",OFFSET('Sanitation Data'!$H$31,0,10*ROW('Sanitation Data'!H172)))</f>
        <v/>
      </c>
      <c r="DI178" s="275" t="str">
        <f ca="true">+IF(OFFSET('Sanitation Data'!$H$32,0,10*ROW('Sanitation Data'!H172))="","",OFFSET('Sanitation Data'!$H$32,0,10*ROW('Sanitation Data'!H172)))</f>
        <v/>
      </c>
      <c r="DJ178" s="275" t="str">
        <f ca="true">+IF(OFFSET('Sanitation Data'!$I$28,0,10*ROW('Sanitation Data'!I172))="","",OFFSET('Sanitation Data'!$I$28,0,10*ROW('Sanitation Data'!I172)))</f>
        <v/>
      </c>
      <c r="DK178" s="275" t="str">
        <f ca="true">+IF(OFFSET('Sanitation Data'!$I$29,0,10*ROW('Sanitation Data'!I172))="","",OFFSET('Sanitation Data'!$I$29,0,10*ROW('Sanitation Data'!I172)))</f>
        <v/>
      </c>
      <c r="DL178" s="275" t="str">
        <f ca="true">+IF(OFFSET('Sanitation Data'!$I$30,0,10*ROW('Sanitation Data'!I172))="","",OFFSET('Sanitation Data'!$I$30,0,10*ROW('Sanitation Data'!I172)))</f>
        <v/>
      </c>
      <c r="DM178" s="275" t="str">
        <f ca="true">+IF(OFFSET('Sanitation Data'!$I$31,0,10*ROW('Sanitation Data'!I172))="","",OFFSET('Sanitation Data'!$I$31,0,10*ROW('Sanitation Data'!I172)))</f>
        <v/>
      </c>
      <c r="DN178" s="275" t="str">
        <f ca="true">+IF(OFFSET('Sanitation Data'!$I$32,0,10*ROW('Sanitation Data'!I172))="","",OFFSET('Sanitation Data'!$I$32,0,10*ROW('Sanitation Data'!I172)))</f>
        <v/>
      </c>
      <c r="DO178" s="275" t="str">
        <f ca="true">+IF(OFFSET('Hygiene Data'!$D$11,0,10*ROW('Hygiene Data'!D172))="","",OFFSET('Hygiene Data'!$D$11,0,10*ROW('Hygiene Data'!D172)))</f>
        <v/>
      </c>
      <c r="DP178" s="275" t="str">
        <f ca="true">+IF(OFFSET('Hygiene Data'!$D$12,0,10*ROW('Hygiene Data'!D172))="","",OFFSET('Hygiene Data'!$D$12,0,10*ROW('Hygiene Data'!D172)))</f>
        <v/>
      </c>
      <c r="DQ178" s="275" t="str">
        <f ca="true">+IF(OFFSET('Hygiene Data'!$D$13,0,10*ROW('Hygiene Data'!D172))="","",OFFSET('Hygiene Data'!$D$13,0,10*ROW('Hygiene Data'!D172)))</f>
        <v/>
      </c>
      <c r="DR178" s="275" t="str">
        <f ca="true">+IF(OFFSET('Hygiene Data'!$E$11,0,10*ROW('Hygiene Data'!E172))="","",OFFSET('Hygiene Data'!$E$11,0,10*ROW('Hygiene Data'!E172)))</f>
        <v/>
      </c>
      <c r="DS178" s="275" t="str">
        <f ca="true">+IF(OFFSET('Hygiene Data'!$E$12,0,10*ROW('Hygiene Data'!E172))="","",OFFSET('Hygiene Data'!$E$12,0,10*ROW('Hygiene Data'!E172)))</f>
        <v/>
      </c>
      <c r="DT178" s="275" t="str">
        <f ca="true">+IF(OFFSET('Hygiene Data'!$E$13,0,10*ROW('Hygiene Data'!E172))="","",OFFSET('Hygiene Data'!$E$13,0,10*ROW('Hygiene Data'!E172)))</f>
        <v/>
      </c>
      <c r="DU178" s="275" t="str">
        <f ca="true">+IF(OFFSET('Hygiene Data'!$F$11,0,10*ROW('Hygiene Data'!F172))="","",OFFSET('Hygiene Data'!$F$11,0,10*ROW('Hygiene Data'!F172)))</f>
        <v/>
      </c>
      <c r="DV178" s="275" t="str">
        <f ca="true">+IF(OFFSET('Hygiene Data'!$F$12,0,10*ROW('Hygiene Data'!F172))="","",OFFSET('Hygiene Data'!$F$12,0,10*ROW('Hygiene Data'!F172)))</f>
        <v/>
      </c>
      <c r="DW178" s="275" t="str">
        <f ca="true">+IF(OFFSET('Hygiene Data'!$F$13,0,10*ROW('Hygiene Data'!F172))="","",OFFSET('Hygiene Data'!$F$13,0,10*ROW('Hygiene Data'!F172)))</f>
        <v/>
      </c>
      <c r="DX178" s="275" t="str">
        <f ca="true">+IF(OFFSET('Hygiene Data'!$G$11,0,10*ROW('Hygiene Data'!G172))="","",OFFSET('Hygiene Data'!$G$11,0,10*ROW('Hygiene Data'!G172)))</f>
        <v/>
      </c>
      <c r="DY178" s="275" t="str">
        <f ca="true">+IF(OFFSET('Hygiene Data'!$G$12,0,10*ROW('Hygiene Data'!G172))="","",OFFSET('Hygiene Data'!$G$12,0,10*ROW('Hygiene Data'!G172)))</f>
        <v/>
      </c>
      <c r="DZ178" s="275" t="str">
        <f ca="true">+IF(OFFSET('Hygiene Data'!$G$13,0,10*ROW('Hygiene Data'!G172))="","",OFFSET('Hygiene Data'!$G$13,0,10*ROW('Hygiene Data'!G172)))</f>
        <v/>
      </c>
      <c r="EA178" s="275" t="str">
        <f ca="true">+IF(OFFSET('Hygiene Data'!$H$11,0,10*ROW('Hygiene Data'!H172))="","",OFFSET('Hygiene Data'!$H$11,0,10*ROW('Hygiene Data'!H172)))</f>
        <v/>
      </c>
      <c r="EB178" s="275" t="str">
        <f ca="true">+IF(OFFSET('Hygiene Data'!$H$12,0,10*ROW('Hygiene Data'!H172))="","",OFFSET('Hygiene Data'!$H$12,0,10*ROW('Hygiene Data'!H172)))</f>
        <v/>
      </c>
      <c r="EC178" s="275" t="str">
        <f ca="true">+IF(OFFSET('Hygiene Data'!$H$13,0,10*ROW('Hygiene Data'!H172))="","",OFFSET('Hygiene Data'!$H$13,0,10*ROW('Hygiene Data'!H172)))</f>
        <v/>
      </c>
      <c r="ED178" s="275" t="str">
        <f ca="true">+IF(OFFSET('Hygiene Data'!$I$11,0,10*ROW('Hygiene Data'!I172))="","",OFFSET('Hygiene Data'!$I$11,0,10*ROW('Hygiene Data'!I172)))</f>
        <v/>
      </c>
      <c r="EE178" s="275" t="str">
        <f ca="true">+IF(OFFSET('Hygiene Data'!$I$12,0,10*ROW('Hygiene Data'!I172))="","",OFFSET('Hygiene Data'!$I$12,0,10*ROW('Hygiene Data'!I172)))</f>
        <v/>
      </c>
      <c r="EF178" s="275"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1"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5"/>
      <c r="BS179" s="275" t="str">
        <f ca="true">+IF(OFFSET('Water Data'!$D$27,0,10*ROW('Water Data'!D173))="","",OFFSET('Water Data'!$D$27,0,10*ROW('Water Data'!D173)))</f>
        <v/>
      </c>
      <c r="BT179" s="275" t="str">
        <f ca="true">+IF(OFFSET('Water Data'!$D$28,0,10*ROW('Water Data'!D173))="","",OFFSET('Water Data'!$D$28,0,10*ROW('Water Data'!D173)))</f>
        <v/>
      </c>
      <c r="BU179" s="275" t="str">
        <f ca="true">+IF(OFFSET('Water Data'!$D$29,0,10*ROW('Water Data'!D173))="","",OFFSET('Water Data'!$D$29,0,10*ROW('Water Data'!D173)))</f>
        <v/>
      </c>
      <c r="BV179" s="275" t="str">
        <f ca="true">+IF(OFFSET('Water Data'!$E$27,0,10*ROW('Water Data'!E173))="","",OFFSET('Water Data'!$E$27,0,10*ROW('Water Data'!E173)))</f>
        <v/>
      </c>
      <c r="BW179" s="275" t="str">
        <f ca="true">+IF(OFFSET('Water Data'!$E$28,0,10*ROW('Water Data'!E173))="","",OFFSET('Water Data'!$E$28,0,10*ROW('Water Data'!E173)))</f>
        <v/>
      </c>
      <c r="BX179" s="275" t="str">
        <f ca="true">+IF(OFFSET('Water Data'!$E$29,0,10*ROW('Water Data'!E173))="","",OFFSET('Water Data'!$E$29,0,10*ROW('Water Data'!E173)))</f>
        <v/>
      </c>
      <c r="BY179" s="275" t="str">
        <f ca="true">+IF(OFFSET('Water Data'!$F$27,0,10*ROW('Water Data'!F173))="","",OFFSET('Water Data'!$F$27,0,10*ROW('Water Data'!F173)))</f>
        <v/>
      </c>
      <c r="BZ179" s="275" t="str">
        <f ca="true">+IF(OFFSET('Water Data'!$F$28,0,10*ROW('Water Data'!F173))="","",OFFSET('Water Data'!$F$28,0,10*ROW('Water Data'!F173)))</f>
        <v/>
      </c>
      <c r="CA179" s="275" t="str">
        <f ca="true">+IF(OFFSET('Water Data'!$F$29,0,10*ROW('Water Data'!F173))="","",OFFSET('Water Data'!$F$29,0,10*ROW('Water Data'!F173)))</f>
        <v/>
      </c>
      <c r="CB179" s="275" t="str">
        <f ca="true">+IF(OFFSET('Water Data'!$G$27,0,10*ROW('Water Data'!G173))="","",OFFSET('Water Data'!$G$27,0,10*ROW('Water Data'!G173)))</f>
        <v/>
      </c>
      <c r="CC179" s="275" t="str">
        <f ca="true">+IF(OFFSET('Water Data'!$G$28,0,10*ROW('Water Data'!G173))="","",OFFSET('Water Data'!$G$28,0,10*ROW('Water Data'!G173)))</f>
        <v/>
      </c>
      <c r="CD179" s="275" t="str">
        <f ca="true">+IF(OFFSET('Water Data'!$G$29,0,10*ROW('Water Data'!G173))="","",OFFSET('Water Data'!$G$29,0,10*ROW('Water Data'!G173)))</f>
        <v/>
      </c>
      <c r="CE179" s="275" t="str">
        <f ca="true">+IF(OFFSET('Water Data'!$H$27,0,10*ROW('Water Data'!H173))="","",OFFSET('Water Data'!$H$27,0,10*ROW('Water Data'!H173)))</f>
        <v/>
      </c>
      <c r="CF179" s="275" t="str">
        <f ca="true">+IF(OFFSET('Water Data'!$H$28,0,10*ROW('Water Data'!H173))="","",OFFSET('Water Data'!$H$28,0,10*ROW('Water Data'!H173)))</f>
        <v/>
      </c>
      <c r="CG179" s="275" t="str">
        <f ca="true">+IF(OFFSET('Water Data'!$H$29,0,10*ROW('Water Data'!H173))="","",OFFSET('Water Data'!$H$29,0,10*ROW('Water Data'!H173)))</f>
        <v/>
      </c>
      <c r="CH179" s="275" t="str">
        <f ca="true">+IF(OFFSET('Water Data'!$I$27,0,10*ROW('Water Data'!I173))="","",OFFSET('Water Data'!$I$27,0,10*ROW('Water Data'!I173)))</f>
        <v/>
      </c>
      <c r="CI179" s="275" t="str">
        <f ca="true">+IF(OFFSET('Water Data'!$I$28,0,10*ROW('Water Data'!I173))="","",OFFSET('Water Data'!$I$28,0,10*ROW('Water Data'!I173)))</f>
        <v/>
      </c>
      <c r="CJ179" s="275" t="str">
        <f ca="true">+IF(OFFSET('Water Data'!$I$29,0,10*ROW('Water Data'!I173))="","",OFFSET('Water Data'!$I$29,0,10*ROW('Water Data'!I173)))</f>
        <v/>
      </c>
      <c r="CK179" s="275" t="str">
        <f ca="true">+IF(OFFSET('Sanitation Data'!$D$28,0,10*ROW('Sanitation Data'!D173))="","",OFFSET('Sanitation Data'!$D$28,0,10*ROW('Sanitation Data'!D173)))</f>
        <v/>
      </c>
      <c r="CL179" s="275" t="str">
        <f ca="true">+IF(OFFSET('Sanitation Data'!$D$29,0,10*ROW('Sanitation Data'!D173))="","",OFFSET('Sanitation Data'!$D$29,0,10*ROW('Sanitation Data'!D173)))</f>
        <v/>
      </c>
      <c r="CM179" s="275" t="str">
        <f ca="true">+IF(OFFSET('Sanitation Data'!$D$30,0,10*ROW('Sanitation Data'!D173))="","",OFFSET('Sanitation Data'!$D$30,0,10*ROW('Sanitation Data'!D173)))</f>
        <v/>
      </c>
      <c r="CN179" s="275" t="str">
        <f ca="true">+IF(OFFSET('Sanitation Data'!$D$31,0,10*ROW('Sanitation Data'!D173))="","",OFFSET('Sanitation Data'!$D$31,0,10*ROW('Sanitation Data'!D173)))</f>
        <v/>
      </c>
      <c r="CO179" s="275" t="str">
        <f ca="true">+IF(OFFSET('Sanitation Data'!$D$32,0,10*ROW('Sanitation Data'!D173))="","",OFFSET('Sanitation Data'!$D$32,0,10*ROW('Sanitation Data'!D173)))</f>
        <v/>
      </c>
      <c r="CP179" s="275" t="str">
        <f ca="true">+IF(OFFSET('Sanitation Data'!$E$28,0,10*ROW('Sanitation Data'!E173))="","",OFFSET('Sanitation Data'!$E$28,0,10*ROW('Sanitation Data'!E173)))</f>
        <v/>
      </c>
      <c r="CQ179" s="275" t="str">
        <f ca="true">+IF(OFFSET('Sanitation Data'!$E$29,0,10*ROW('Sanitation Data'!E173))="","",OFFSET('Sanitation Data'!$E$29,0,10*ROW('Sanitation Data'!E173)))</f>
        <v/>
      </c>
      <c r="CR179" s="275" t="str">
        <f ca="true">+IF(OFFSET('Sanitation Data'!$E$30,0,10*ROW('Sanitation Data'!E173))="","",OFFSET('Sanitation Data'!$E$30,0,10*ROW('Sanitation Data'!E173)))</f>
        <v/>
      </c>
      <c r="CS179" s="275" t="str">
        <f ca="true">+IF(OFFSET('Sanitation Data'!$E$31,0,10*ROW('Sanitation Data'!E173))="","",OFFSET('Sanitation Data'!$E$31,0,10*ROW('Sanitation Data'!E173)))</f>
        <v/>
      </c>
      <c r="CT179" s="275" t="str">
        <f ca="true">+IF(OFFSET('Sanitation Data'!$E$32,0,10*ROW('Sanitation Data'!E173))="","",OFFSET('Sanitation Data'!$E$32,0,10*ROW('Sanitation Data'!E173)))</f>
        <v/>
      </c>
      <c r="CU179" s="275" t="str">
        <f ca="true">+IF(OFFSET('Sanitation Data'!$F$28,0,10*ROW('Sanitation Data'!F173))="","",OFFSET('Sanitation Data'!$F$28,0,10*ROW('Sanitation Data'!F173)))</f>
        <v/>
      </c>
      <c r="CV179" s="275" t="str">
        <f ca="true">+IF(OFFSET('Sanitation Data'!$F$29,0,10*ROW('Sanitation Data'!F173))="","",OFFSET('Sanitation Data'!$F$29,0,10*ROW('Sanitation Data'!F173)))</f>
        <v/>
      </c>
      <c r="CW179" s="275" t="str">
        <f ca="true">+IF(OFFSET('Sanitation Data'!$F$30,0,10*ROW('Sanitation Data'!F173))="","",OFFSET('Sanitation Data'!$F$30,0,10*ROW('Sanitation Data'!F173)))</f>
        <v/>
      </c>
      <c r="CX179" s="275" t="str">
        <f ca="true">+IF(OFFSET('Sanitation Data'!$F$31,0,10*ROW('Sanitation Data'!F173))="","",OFFSET('Sanitation Data'!$F$31,0,10*ROW('Sanitation Data'!F173)))</f>
        <v/>
      </c>
      <c r="CY179" s="275" t="str">
        <f ca="true">+IF(OFFSET('Sanitation Data'!$F$32,0,10*ROW('Sanitation Data'!F173))="","",OFFSET('Sanitation Data'!$F$32,0,10*ROW('Sanitation Data'!F173)))</f>
        <v/>
      </c>
      <c r="CZ179" s="275" t="str">
        <f ca="true">+IF(OFFSET('Sanitation Data'!$G$28,0,10*ROW('Sanitation Data'!G173))="","",OFFSET('Sanitation Data'!$G$28,0,10*ROW('Sanitation Data'!G173)))</f>
        <v/>
      </c>
      <c r="DA179" s="275" t="str">
        <f ca="true">+IF(OFFSET('Sanitation Data'!$G$29,0,10*ROW('Sanitation Data'!G173))="","",OFFSET('Sanitation Data'!$G$29,0,10*ROW('Sanitation Data'!G173)))</f>
        <v/>
      </c>
      <c r="DB179" s="275" t="str">
        <f ca="true">+IF(OFFSET('Sanitation Data'!$G$30,0,10*ROW('Sanitation Data'!G173))="","",OFFSET('Sanitation Data'!$G$30,0,10*ROW('Sanitation Data'!G173)))</f>
        <v/>
      </c>
      <c r="DC179" s="275" t="str">
        <f ca="true">+IF(OFFSET('Sanitation Data'!$G$31,0,10*ROW('Sanitation Data'!G173))="","",OFFSET('Sanitation Data'!$G$31,0,10*ROW('Sanitation Data'!G173)))</f>
        <v/>
      </c>
      <c r="DD179" s="275" t="str">
        <f ca="true">+IF(OFFSET('Sanitation Data'!$G$32,0,10*ROW('Sanitation Data'!G173))="","",OFFSET('Sanitation Data'!$G$32,0,10*ROW('Sanitation Data'!G173)))</f>
        <v/>
      </c>
      <c r="DE179" s="275" t="str">
        <f ca="true">+IF(OFFSET('Sanitation Data'!$H$28,0,10*ROW('Sanitation Data'!H173))="","",OFFSET('Sanitation Data'!$H$28,0,10*ROW('Sanitation Data'!H173)))</f>
        <v/>
      </c>
      <c r="DF179" s="275" t="str">
        <f ca="true">+IF(OFFSET('Sanitation Data'!$H$29,0,10*ROW('Sanitation Data'!H173))="","",OFFSET('Sanitation Data'!$H$29,0,10*ROW('Sanitation Data'!H173)))</f>
        <v/>
      </c>
      <c r="DG179" s="275" t="str">
        <f ca="true">+IF(OFFSET('Sanitation Data'!$H$30,0,10*ROW('Sanitation Data'!H173))="","",OFFSET('Sanitation Data'!$H$30,0,10*ROW('Sanitation Data'!H173)))</f>
        <v/>
      </c>
      <c r="DH179" s="275" t="str">
        <f ca="true">+IF(OFFSET('Sanitation Data'!$H$31,0,10*ROW('Sanitation Data'!H173))="","",OFFSET('Sanitation Data'!$H$31,0,10*ROW('Sanitation Data'!H173)))</f>
        <v/>
      </c>
      <c r="DI179" s="275" t="str">
        <f ca="true">+IF(OFFSET('Sanitation Data'!$H$32,0,10*ROW('Sanitation Data'!H173))="","",OFFSET('Sanitation Data'!$H$32,0,10*ROW('Sanitation Data'!H173)))</f>
        <v/>
      </c>
      <c r="DJ179" s="275" t="str">
        <f ca="true">+IF(OFFSET('Sanitation Data'!$I$28,0,10*ROW('Sanitation Data'!I173))="","",OFFSET('Sanitation Data'!$I$28,0,10*ROW('Sanitation Data'!I173)))</f>
        <v/>
      </c>
      <c r="DK179" s="275" t="str">
        <f ca="true">+IF(OFFSET('Sanitation Data'!$I$29,0,10*ROW('Sanitation Data'!I173))="","",OFFSET('Sanitation Data'!$I$29,0,10*ROW('Sanitation Data'!I173)))</f>
        <v/>
      </c>
      <c r="DL179" s="275" t="str">
        <f ca="true">+IF(OFFSET('Sanitation Data'!$I$30,0,10*ROW('Sanitation Data'!I173))="","",OFFSET('Sanitation Data'!$I$30,0,10*ROW('Sanitation Data'!I173)))</f>
        <v/>
      </c>
      <c r="DM179" s="275" t="str">
        <f ca="true">+IF(OFFSET('Sanitation Data'!$I$31,0,10*ROW('Sanitation Data'!I173))="","",OFFSET('Sanitation Data'!$I$31,0,10*ROW('Sanitation Data'!I173)))</f>
        <v/>
      </c>
      <c r="DN179" s="275" t="str">
        <f ca="true">+IF(OFFSET('Sanitation Data'!$I$32,0,10*ROW('Sanitation Data'!I173))="","",OFFSET('Sanitation Data'!$I$32,0,10*ROW('Sanitation Data'!I173)))</f>
        <v/>
      </c>
      <c r="DO179" s="275" t="str">
        <f ca="true">+IF(OFFSET('Hygiene Data'!$D$11,0,10*ROW('Hygiene Data'!D173))="","",OFFSET('Hygiene Data'!$D$11,0,10*ROW('Hygiene Data'!D173)))</f>
        <v/>
      </c>
      <c r="DP179" s="275" t="str">
        <f ca="true">+IF(OFFSET('Hygiene Data'!$D$12,0,10*ROW('Hygiene Data'!D173))="","",OFFSET('Hygiene Data'!$D$12,0,10*ROW('Hygiene Data'!D173)))</f>
        <v/>
      </c>
      <c r="DQ179" s="275" t="str">
        <f ca="true">+IF(OFFSET('Hygiene Data'!$D$13,0,10*ROW('Hygiene Data'!D173))="","",OFFSET('Hygiene Data'!$D$13,0,10*ROW('Hygiene Data'!D173)))</f>
        <v/>
      </c>
      <c r="DR179" s="275" t="str">
        <f ca="true">+IF(OFFSET('Hygiene Data'!$E$11,0,10*ROW('Hygiene Data'!E173))="","",OFFSET('Hygiene Data'!$E$11,0,10*ROW('Hygiene Data'!E173)))</f>
        <v/>
      </c>
      <c r="DS179" s="275" t="str">
        <f ca="true">+IF(OFFSET('Hygiene Data'!$E$12,0,10*ROW('Hygiene Data'!E173))="","",OFFSET('Hygiene Data'!$E$12,0,10*ROW('Hygiene Data'!E173)))</f>
        <v/>
      </c>
      <c r="DT179" s="275" t="str">
        <f ca="true">+IF(OFFSET('Hygiene Data'!$E$13,0,10*ROW('Hygiene Data'!E173))="","",OFFSET('Hygiene Data'!$E$13,0,10*ROW('Hygiene Data'!E173)))</f>
        <v/>
      </c>
      <c r="DU179" s="275" t="str">
        <f ca="true">+IF(OFFSET('Hygiene Data'!$F$11,0,10*ROW('Hygiene Data'!F173))="","",OFFSET('Hygiene Data'!$F$11,0,10*ROW('Hygiene Data'!F173)))</f>
        <v/>
      </c>
      <c r="DV179" s="275" t="str">
        <f ca="true">+IF(OFFSET('Hygiene Data'!$F$12,0,10*ROW('Hygiene Data'!F173))="","",OFFSET('Hygiene Data'!$F$12,0,10*ROW('Hygiene Data'!F173)))</f>
        <v/>
      </c>
      <c r="DW179" s="275" t="str">
        <f ca="true">+IF(OFFSET('Hygiene Data'!$F$13,0,10*ROW('Hygiene Data'!F173))="","",OFFSET('Hygiene Data'!$F$13,0,10*ROW('Hygiene Data'!F173)))</f>
        <v/>
      </c>
      <c r="DX179" s="275" t="str">
        <f ca="true">+IF(OFFSET('Hygiene Data'!$G$11,0,10*ROW('Hygiene Data'!G173))="","",OFFSET('Hygiene Data'!$G$11,0,10*ROW('Hygiene Data'!G173)))</f>
        <v/>
      </c>
      <c r="DY179" s="275" t="str">
        <f ca="true">+IF(OFFSET('Hygiene Data'!$G$12,0,10*ROW('Hygiene Data'!G173))="","",OFFSET('Hygiene Data'!$G$12,0,10*ROW('Hygiene Data'!G173)))</f>
        <v/>
      </c>
      <c r="DZ179" s="275" t="str">
        <f ca="true">+IF(OFFSET('Hygiene Data'!$G$13,0,10*ROW('Hygiene Data'!G173))="","",OFFSET('Hygiene Data'!$G$13,0,10*ROW('Hygiene Data'!G173)))</f>
        <v/>
      </c>
      <c r="EA179" s="275" t="str">
        <f ca="true">+IF(OFFSET('Hygiene Data'!$H$11,0,10*ROW('Hygiene Data'!H173))="","",OFFSET('Hygiene Data'!$H$11,0,10*ROW('Hygiene Data'!H173)))</f>
        <v/>
      </c>
      <c r="EB179" s="275" t="str">
        <f ca="true">+IF(OFFSET('Hygiene Data'!$H$12,0,10*ROW('Hygiene Data'!H173))="","",OFFSET('Hygiene Data'!$H$12,0,10*ROW('Hygiene Data'!H173)))</f>
        <v/>
      </c>
      <c r="EC179" s="275" t="str">
        <f ca="true">+IF(OFFSET('Hygiene Data'!$H$13,0,10*ROW('Hygiene Data'!H173))="","",OFFSET('Hygiene Data'!$H$13,0,10*ROW('Hygiene Data'!H173)))</f>
        <v/>
      </c>
      <c r="ED179" s="275" t="str">
        <f ca="true">+IF(OFFSET('Hygiene Data'!$I$11,0,10*ROW('Hygiene Data'!I173))="","",OFFSET('Hygiene Data'!$I$11,0,10*ROW('Hygiene Data'!I173)))</f>
        <v/>
      </c>
      <c r="EE179" s="275" t="str">
        <f ca="true">+IF(OFFSET('Hygiene Data'!$I$12,0,10*ROW('Hygiene Data'!I173))="","",OFFSET('Hygiene Data'!$I$12,0,10*ROW('Hygiene Data'!I173)))</f>
        <v/>
      </c>
      <c r="EF179" s="275"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1"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5"/>
      <c r="BS180" s="275" t="str">
        <f ca="true">+IF(OFFSET('Water Data'!$D$27,0,10*ROW('Water Data'!D174))="","",OFFSET('Water Data'!$D$27,0,10*ROW('Water Data'!D174)))</f>
        <v/>
      </c>
      <c r="BT180" s="275" t="str">
        <f ca="true">+IF(OFFSET('Water Data'!$D$28,0,10*ROW('Water Data'!D174))="","",OFFSET('Water Data'!$D$28,0,10*ROW('Water Data'!D174)))</f>
        <v/>
      </c>
      <c r="BU180" s="275" t="str">
        <f ca="true">+IF(OFFSET('Water Data'!$D$29,0,10*ROW('Water Data'!D174))="","",OFFSET('Water Data'!$D$29,0,10*ROW('Water Data'!D174)))</f>
        <v/>
      </c>
      <c r="BV180" s="275" t="str">
        <f ca="true">+IF(OFFSET('Water Data'!$E$27,0,10*ROW('Water Data'!E174))="","",OFFSET('Water Data'!$E$27,0,10*ROW('Water Data'!E174)))</f>
        <v/>
      </c>
      <c r="BW180" s="275" t="str">
        <f ca="true">+IF(OFFSET('Water Data'!$E$28,0,10*ROW('Water Data'!E174))="","",OFFSET('Water Data'!$E$28,0,10*ROW('Water Data'!E174)))</f>
        <v/>
      </c>
      <c r="BX180" s="275" t="str">
        <f ca="true">+IF(OFFSET('Water Data'!$E$29,0,10*ROW('Water Data'!E174))="","",OFFSET('Water Data'!$E$29,0,10*ROW('Water Data'!E174)))</f>
        <v/>
      </c>
      <c r="BY180" s="275" t="str">
        <f ca="true">+IF(OFFSET('Water Data'!$F$27,0,10*ROW('Water Data'!F174))="","",OFFSET('Water Data'!$F$27,0,10*ROW('Water Data'!F174)))</f>
        <v/>
      </c>
      <c r="BZ180" s="275" t="str">
        <f ca="true">+IF(OFFSET('Water Data'!$F$28,0,10*ROW('Water Data'!F174))="","",OFFSET('Water Data'!$F$28,0,10*ROW('Water Data'!F174)))</f>
        <v/>
      </c>
      <c r="CA180" s="275" t="str">
        <f ca="true">+IF(OFFSET('Water Data'!$F$29,0,10*ROW('Water Data'!F174))="","",OFFSET('Water Data'!$F$29,0,10*ROW('Water Data'!F174)))</f>
        <v/>
      </c>
      <c r="CB180" s="275" t="str">
        <f ca="true">+IF(OFFSET('Water Data'!$G$27,0,10*ROW('Water Data'!G174))="","",OFFSET('Water Data'!$G$27,0,10*ROW('Water Data'!G174)))</f>
        <v/>
      </c>
      <c r="CC180" s="275" t="str">
        <f ca="true">+IF(OFFSET('Water Data'!$G$28,0,10*ROW('Water Data'!G174))="","",OFFSET('Water Data'!$G$28,0,10*ROW('Water Data'!G174)))</f>
        <v/>
      </c>
      <c r="CD180" s="275" t="str">
        <f ca="true">+IF(OFFSET('Water Data'!$G$29,0,10*ROW('Water Data'!G174))="","",OFFSET('Water Data'!$G$29,0,10*ROW('Water Data'!G174)))</f>
        <v/>
      </c>
      <c r="CE180" s="275" t="str">
        <f ca="true">+IF(OFFSET('Water Data'!$H$27,0,10*ROW('Water Data'!H174))="","",OFFSET('Water Data'!$H$27,0,10*ROW('Water Data'!H174)))</f>
        <v/>
      </c>
      <c r="CF180" s="275" t="str">
        <f ca="true">+IF(OFFSET('Water Data'!$H$28,0,10*ROW('Water Data'!H174))="","",OFFSET('Water Data'!$H$28,0,10*ROW('Water Data'!H174)))</f>
        <v/>
      </c>
      <c r="CG180" s="275" t="str">
        <f ca="true">+IF(OFFSET('Water Data'!$H$29,0,10*ROW('Water Data'!H174))="","",OFFSET('Water Data'!$H$29,0,10*ROW('Water Data'!H174)))</f>
        <v/>
      </c>
      <c r="CH180" s="275" t="str">
        <f ca="true">+IF(OFFSET('Water Data'!$I$27,0,10*ROW('Water Data'!I174))="","",OFFSET('Water Data'!$I$27,0,10*ROW('Water Data'!I174)))</f>
        <v/>
      </c>
      <c r="CI180" s="275" t="str">
        <f ca="true">+IF(OFFSET('Water Data'!$I$28,0,10*ROW('Water Data'!I174))="","",OFFSET('Water Data'!$I$28,0,10*ROW('Water Data'!I174)))</f>
        <v/>
      </c>
      <c r="CJ180" s="275" t="str">
        <f ca="true">+IF(OFFSET('Water Data'!$I$29,0,10*ROW('Water Data'!I174))="","",OFFSET('Water Data'!$I$29,0,10*ROW('Water Data'!I174)))</f>
        <v/>
      </c>
      <c r="CK180" s="275" t="str">
        <f ca="true">+IF(OFFSET('Sanitation Data'!$D$28,0,10*ROW('Sanitation Data'!D174))="","",OFFSET('Sanitation Data'!$D$28,0,10*ROW('Sanitation Data'!D174)))</f>
        <v/>
      </c>
      <c r="CL180" s="275" t="str">
        <f ca="true">+IF(OFFSET('Sanitation Data'!$D$29,0,10*ROW('Sanitation Data'!D174))="","",OFFSET('Sanitation Data'!$D$29,0,10*ROW('Sanitation Data'!D174)))</f>
        <v/>
      </c>
      <c r="CM180" s="275" t="str">
        <f ca="true">+IF(OFFSET('Sanitation Data'!$D$30,0,10*ROW('Sanitation Data'!D174))="","",OFFSET('Sanitation Data'!$D$30,0,10*ROW('Sanitation Data'!D174)))</f>
        <v/>
      </c>
      <c r="CN180" s="275" t="str">
        <f ca="true">+IF(OFFSET('Sanitation Data'!$D$31,0,10*ROW('Sanitation Data'!D174))="","",OFFSET('Sanitation Data'!$D$31,0,10*ROW('Sanitation Data'!D174)))</f>
        <v/>
      </c>
      <c r="CO180" s="275" t="str">
        <f ca="true">+IF(OFFSET('Sanitation Data'!$D$32,0,10*ROW('Sanitation Data'!D174))="","",OFFSET('Sanitation Data'!$D$32,0,10*ROW('Sanitation Data'!D174)))</f>
        <v/>
      </c>
      <c r="CP180" s="275" t="str">
        <f ca="true">+IF(OFFSET('Sanitation Data'!$E$28,0,10*ROW('Sanitation Data'!E174))="","",OFFSET('Sanitation Data'!$E$28,0,10*ROW('Sanitation Data'!E174)))</f>
        <v/>
      </c>
      <c r="CQ180" s="275" t="str">
        <f ca="true">+IF(OFFSET('Sanitation Data'!$E$29,0,10*ROW('Sanitation Data'!E174))="","",OFFSET('Sanitation Data'!$E$29,0,10*ROW('Sanitation Data'!E174)))</f>
        <v/>
      </c>
      <c r="CR180" s="275" t="str">
        <f ca="true">+IF(OFFSET('Sanitation Data'!$E$30,0,10*ROW('Sanitation Data'!E174))="","",OFFSET('Sanitation Data'!$E$30,0,10*ROW('Sanitation Data'!E174)))</f>
        <v/>
      </c>
      <c r="CS180" s="275" t="str">
        <f ca="true">+IF(OFFSET('Sanitation Data'!$E$31,0,10*ROW('Sanitation Data'!E174))="","",OFFSET('Sanitation Data'!$E$31,0,10*ROW('Sanitation Data'!E174)))</f>
        <v/>
      </c>
      <c r="CT180" s="275" t="str">
        <f ca="true">+IF(OFFSET('Sanitation Data'!$E$32,0,10*ROW('Sanitation Data'!E174))="","",OFFSET('Sanitation Data'!$E$32,0,10*ROW('Sanitation Data'!E174)))</f>
        <v/>
      </c>
      <c r="CU180" s="275" t="str">
        <f ca="true">+IF(OFFSET('Sanitation Data'!$F$28,0,10*ROW('Sanitation Data'!F174))="","",OFFSET('Sanitation Data'!$F$28,0,10*ROW('Sanitation Data'!F174)))</f>
        <v/>
      </c>
      <c r="CV180" s="275" t="str">
        <f ca="true">+IF(OFFSET('Sanitation Data'!$F$29,0,10*ROW('Sanitation Data'!F174))="","",OFFSET('Sanitation Data'!$F$29,0,10*ROW('Sanitation Data'!F174)))</f>
        <v/>
      </c>
      <c r="CW180" s="275" t="str">
        <f ca="true">+IF(OFFSET('Sanitation Data'!$F$30,0,10*ROW('Sanitation Data'!F174))="","",OFFSET('Sanitation Data'!$F$30,0,10*ROW('Sanitation Data'!F174)))</f>
        <v/>
      </c>
      <c r="CX180" s="275" t="str">
        <f ca="true">+IF(OFFSET('Sanitation Data'!$F$31,0,10*ROW('Sanitation Data'!F174))="","",OFFSET('Sanitation Data'!$F$31,0,10*ROW('Sanitation Data'!F174)))</f>
        <v/>
      </c>
      <c r="CY180" s="275" t="str">
        <f ca="true">+IF(OFFSET('Sanitation Data'!$F$32,0,10*ROW('Sanitation Data'!F174))="","",OFFSET('Sanitation Data'!$F$32,0,10*ROW('Sanitation Data'!F174)))</f>
        <v/>
      </c>
      <c r="CZ180" s="275" t="str">
        <f ca="true">+IF(OFFSET('Sanitation Data'!$G$28,0,10*ROW('Sanitation Data'!G174))="","",OFFSET('Sanitation Data'!$G$28,0,10*ROW('Sanitation Data'!G174)))</f>
        <v/>
      </c>
      <c r="DA180" s="275" t="str">
        <f ca="true">+IF(OFFSET('Sanitation Data'!$G$29,0,10*ROW('Sanitation Data'!G174))="","",OFFSET('Sanitation Data'!$G$29,0,10*ROW('Sanitation Data'!G174)))</f>
        <v/>
      </c>
      <c r="DB180" s="275" t="str">
        <f ca="true">+IF(OFFSET('Sanitation Data'!$G$30,0,10*ROW('Sanitation Data'!G174))="","",OFFSET('Sanitation Data'!$G$30,0,10*ROW('Sanitation Data'!G174)))</f>
        <v/>
      </c>
      <c r="DC180" s="275" t="str">
        <f ca="true">+IF(OFFSET('Sanitation Data'!$G$31,0,10*ROW('Sanitation Data'!G174))="","",OFFSET('Sanitation Data'!$G$31,0,10*ROW('Sanitation Data'!G174)))</f>
        <v/>
      </c>
      <c r="DD180" s="275" t="str">
        <f ca="true">+IF(OFFSET('Sanitation Data'!$G$32,0,10*ROW('Sanitation Data'!G174))="","",OFFSET('Sanitation Data'!$G$32,0,10*ROW('Sanitation Data'!G174)))</f>
        <v/>
      </c>
      <c r="DE180" s="275" t="str">
        <f ca="true">+IF(OFFSET('Sanitation Data'!$H$28,0,10*ROW('Sanitation Data'!H174))="","",OFFSET('Sanitation Data'!$H$28,0,10*ROW('Sanitation Data'!H174)))</f>
        <v/>
      </c>
      <c r="DF180" s="275" t="str">
        <f ca="true">+IF(OFFSET('Sanitation Data'!$H$29,0,10*ROW('Sanitation Data'!H174))="","",OFFSET('Sanitation Data'!$H$29,0,10*ROW('Sanitation Data'!H174)))</f>
        <v/>
      </c>
      <c r="DG180" s="275" t="str">
        <f ca="true">+IF(OFFSET('Sanitation Data'!$H$30,0,10*ROW('Sanitation Data'!H174))="","",OFFSET('Sanitation Data'!$H$30,0,10*ROW('Sanitation Data'!H174)))</f>
        <v/>
      </c>
      <c r="DH180" s="275" t="str">
        <f ca="true">+IF(OFFSET('Sanitation Data'!$H$31,0,10*ROW('Sanitation Data'!H174))="","",OFFSET('Sanitation Data'!$H$31,0,10*ROW('Sanitation Data'!H174)))</f>
        <v/>
      </c>
      <c r="DI180" s="275" t="str">
        <f ca="true">+IF(OFFSET('Sanitation Data'!$H$32,0,10*ROW('Sanitation Data'!H174))="","",OFFSET('Sanitation Data'!$H$32,0,10*ROW('Sanitation Data'!H174)))</f>
        <v/>
      </c>
      <c r="DJ180" s="275" t="str">
        <f ca="true">+IF(OFFSET('Sanitation Data'!$I$28,0,10*ROW('Sanitation Data'!I174))="","",OFFSET('Sanitation Data'!$I$28,0,10*ROW('Sanitation Data'!I174)))</f>
        <v/>
      </c>
      <c r="DK180" s="275" t="str">
        <f ca="true">+IF(OFFSET('Sanitation Data'!$I$29,0,10*ROW('Sanitation Data'!I174))="","",OFFSET('Sanitation Data'!$I$29,0,10*ROW('Sanitation Data'!I174)))</f>
        <v/>
      </c>
      <c r="DL180" s="275" t="str">
        <f ca="true">+IF(OFFSET('Sanitation Data'!$I$30,0,10*ROW('Sanitation Data'!I174))="","",OFFSET('Sanitation Data'!$I$30,0,10*ROW('Sanitation Data'!I174)))</f>
        <v/>
      </c>
      <c r="DM180" s="275" t="str">
        <f ca="true">+IF(OFFSET('Sanitation Data'!$I$31,0,10*ROW('Sanitation Data'!I174))="","",OFFSET('Sanitation Data'!$I$31,0,10*ROW('Sanitation Data'!I174)))</f>
        <v/>
      </c>
      <c r="DN180" s="275" t="str">
        <f ca="true">+IF(OFFSET('Sanitation Data'!$I$32,0,10*ROW('Sanitation Data'!I174))="","",OFFSET('Sanitation Data'!$I$32,0,10*ROW('Sanitation Data'!I174)))</f>
        <v/>
      </c>
      <c r="DO180" s="275" t="str">
        <f ca="true">+IF(OFFSET('Hygiene Data'!$D$11,0,10*ROW('Hygiene Data'!D174))="","",OFFSET('Hygiene Data'!$D$11,0,10*ROW('Hygiene Data'!D174)))</f>
        <v/>
      </c>
      <c r="DP180" s="275" t="str">
        <f ca="true">+IF(OFFSET('Hygiene Data'!$D$12,0,10*ROW('Hygiene Data'!D174))="","",OFFSET('Hygiene Data'!$D$12,0,10*ROW('Hygiene Data'!D174)))</f>
        <v/>
      </c>
      <c r="DQ180" s="275" t="str">
        <f ca="true">+IF(OFFSET('Hygiene Data'!$D$13,0,10*ROW('Hygiene Data'!D174))="","",OFFSET('Hygiene Data'!$D$13,0,10*ROW('Hygiene Data'!D174)))</f>
        <v/>
      </c>
      <c r="DR180" s="275" t="str">
        <f ca="true">+IF(OFFSET('Hygiene Data'!$E$11,0,10*ROW('Hygiene Data'!E174))="","",OFFSET('Hygiene Data'!$E$11,0,10*ROW('Hygiene Data'!E174)))</f>
        <v/>
      </c>
      <c r="DS180" s="275" t="str">
        <f ca="true">+IF(OFFSET('Hygiene Data'!$E$12,0,10*ROW('Hygiene Data'!E174))="","",OFFSET('Hygiene Data'!$E$12,0,10*ROW('Hygiene Data'!E174)))</f>
        <v/>
      </c>
      <c r="DT180" s="275" t="str">
        <f ca="true">+IF(OFFSET('Hygiene Data'!$E$13,0,10*ROW('Hygiene Data'!E174))="","",OFFSET('Hygiene Data'!$E$13,0,10*ROW('Hygiene Data'!E174)))</f>
        <v/>
      </c>
      <c r="DU180" s="275" t="str">
        <f ca="true">+IF(OFFSET('Hygiene Data'!$F$11,0,10*ROW('Hygiene Data'!F174))="","",OFFSET('Hygiene Data'!$F$11,0,10*ROW('Hygiene Data'!F174)))</f>
        <v/>
      </c>
      <c r="DV180" s="275" t="str">
        <f ca="true">+IF(OFFSET('Hygiene Data'!$F$12,0,10*ROW('Hygiene Data'!F174))="","",OFFSET('Hygiene Data'!$F$12,0,10*ROW('Hygiene Data'!F174)))</f>
        <v/>
      </c>
      <c r="DW180" s="275" t="str">
        <f ca="true">+IF(OFFSET('Hygiene Data'!$F$13,0,10*ROW('Hygiene Data'!F174))="","",OFFSET('Hygiene Data'!$F$13,0,10*ROW('Hygiene Data'!F174)))</f>
        <v/>
      </c>
      <c r="DX180" s="275" t="str">
        <f ca="true">+IF(OFFSET('Hygiene Data'!$G$11,0,10*ROW('Hygiene Data'!G174))="","",OFFSET('Hygiene Data'!$G$11,0,10*ROW('Hygiene Data'!G174)))</f>
        <v/>
      </c>
      <c r="DY180" s="275" t="str">
        <f ca="true">+IF(OFFSET('Hygiene Data'!$G$12,0,10*ROW('Hygiene Data'!G174))="","",OFFSET('Hygiene Data'!$G$12,0,10*ROW('Hygiene Data'!G174)))</f>
        <v/>
      </c>
      <c r="DZ180" s="275" t="str">
        <f ca="true">+IF(OFFSET('Hygiene Data'!$G$13,0,10*ROW('Hygiene Data'!G174))="","",OFFSET('Hygiene Data'!$G$13,0,10*ROW('Hygiene Data'!G174)))</f>
        <v/>
      </c>
      <c r="EA180" s="275" t="str">
        <f ca="true">+IF(OFFSET('Hygiene Data'!$H$11,0,10*ROW('Hygiene Data'!H174))="","",OFFSET('Hygiene Data'!$H$11,0,10*ROW('Hygiene Data'!H174)))</f>
        <v/>
      </c>
      <c r="EB180" s="275" t="str">
        <f ca="true">+IF(OFFSET('Hygiene Data'!$H$12,0,10*ROW('Hygiene Data'!H174))="","",OFFSET('Hygiene Data'!$H$12,0,10*ROW('Hygiene Data'!H174)))</f>
        <v/>
      </c>
      <c r="EC180" s="275" t="str">
        <f ca="true">+IF(OFFSET('Hygiene Data'!$H$13,0,10*ROW('Hygiene Data'!H174))="","",OFFSET('Hygiene Data'!$H$13,0,10*ROW('Hygiene Data'!H174)))</f>
        <v/>
      </c>
      <c r="ED180" s="275" t="str">
        <f ca="true">+IF(OFFSET('Hygiene Data'!$I$11,0,10*ROW('Hygiene Data'!I174))="","",OFFSET('Hygiene Data'!$I$11,0,10*ROW('Hygiene Data'!I174)))</f>
        <v/>
      </c>
      <c r="EE180" s="275" t="str">
        <f ca="true">+IF(OFFSET('Hygiene Data'!$I$12,0,10*ROW('Hygiene Data'!I174))="","",OFFSET('Hygiene Data'!$I$12,0,10*ROW('Hygiene Data'!I174)))</f>
        <v/>
      </c>
      <c r="EF180" s="275"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1"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5"/>
      <c r="BS181" s="275" t="str">
        <f ca="true">+IF(OFFSET('Water Data'!$D$27,0,10*ROW('Water Data'!D175))="","",OFFSET('Water Data'!$D$27,0,10*ROW('Water Data'!D175)))</f>
        <v/>
      </c>
      <c r="BT181" s="275" t="str">
        <f ca="true">+IF(OFFSET('Water Data'!$D$28,0,10*ROW('Water Data'!D175))="","",OFFSET('Water Data'!$D$28,0,10*ROW('Water Data'!D175)))</f>
        <v/>
      </c>
      <c r="BU181" s="275" t="str">
        <f ca="true">+IF(OFFSET('Water Data'!$D$29,0,10*ROW('Water Data'!D175))="","",OFFSET('Water Data'!$D$29,0,10*ROW('Water Data'!D175)))</f>
        <v/>
      </c>
      <c r="BV181" s="275" t="str">
        <f ca="true">+IF(OFFSET('Water Data'!$E$27,0,10*ROW('Water Data'!E175))="","",OFFSET('Water Data'!$E$27,0,10*ROW('Water Data'!E175)))</f>
        <v/>
      </c>
      <c r="BW181" s="275" t="str">
        <f ca="true">+IF(OFFSET('Water Data'!$E$28,0,10*ROW('Water Data'!E175))="","",OFFSET('Water Data'!$E$28,0,10*ROW('Water Data'!E175)))</f>
        <v/>
      </c>
      <c r="BX181" s="275" t="str">
        <f ca="true">+IF(OFFSET('Water Data'!$E$29,0,10*ROW('Water Data'!E175))="","",OFFSET('Water Data'!$E$29,0,10*ROW('Water Data'!E175)))</f>
        <v/>
      </c>
      <c r="BY181" s="275" t="str">
        <f ca="true">+IF(OFFSET('Water Data'!$F$27,0,10*ROW('Water Data'!F175))="","",OFFSET('Water Data'!$F$27,0,10*ROW('Water Data'!F175)))</f>
        <v/>
      </c>
      <c r="BZ181" s="275" t="str">
        <f ca="true">+IF(OFFSET('Water Data'!$F$28,0,10*ROW('Water Data'!F175))="","",OFFSET('Water Data'!$F$28,0,10*ROW('Water Data'!F175)))</f>
        <v/>
      </c>
      <c r="CA181" s="275" t="str">
        <f ca="true">+IF(OFFSET('Water Data'!$F$29,0,10*ROW('Water Data'!F175))="","",OFFSET('Water Data'!$F$29,0,10*ROW('Water Data'!F175)))</f>
        <v/>
      </c>
      <c r="CB181" s="275" t="str">
        <f ca="true">+IF(OFFSET('Water Data'!$G$27,0,10*ROW('Water Data'!G175))="","",OFFSET('Water Data'!$G$27,0,10*ROW('Water Data'!G175)))</f>
        <v/>
      </c>
      <c r="CC181" s="275" t="str">
        <f ca="true">+IF(OFFSET('Water Data'!$G$28,0,10*ROW('Water Data'!G175))="","",OFFSET('Water Data'!$G$28,0,10*ROW('Water Data'!G175)))</f>
        <v/>
      </c>
      <c r="CD181" s="275" t="str">
        <f ca="true">+IF(OFFSET('Water Data'!$G$29,0,10*ROW('Water Data'!G175))="","",OFFSET('Water Data'!$G$29,0,10*ROW('Water Data'!G175)))</f>
        <v/>
      </c>
      <c r="CE181" s="275" t="str">
        <f ca="true">+IF(OFFSET('Water Data'!$H$27,0,10*ROW('Water Data'!H175))="","",OFFSET('Water Data'!$H$27,0,10*ROW('Water Data'!H175)))</f>
        <v/>
      </c>
      <c r="CF181" s="275" t="str">
        <f ca="true">+IF(OFFSET('Water Data'!$H$28,0,10*ROW('Water Data'!H175))="","",OFFSET('Water Data'!$H$28,0,10*ROW('Water Data'!H175)))</f>
        <v/>
      </c>
      <c r="CG181" s="275" t="str">
        <f ca="true">+IF(OFFSET('Water Data'!$H$29,0,10*ROW('Water Data'!H175))="","",OFFSET('Water Data'!$H$29,0,10*ROW('Water Data'!H175)))</f>
        <v/>
      </c>
      <c r="CH181" s="275" t="str">
        <f ca="true">+IF(OFFSET('Water Data'!$I$27,0,10*ROW('Water Data'!I175))="","",OFFSET('Water Data'!$I$27,0,10*ROW('Water Data'!I175)))</f>
        <v/>
      </c>
      <c r="CI181" s="275" t="str">
        <f ca="true">+IF(OFFSET('Water Data'!$I$28,0,10*ROW('Water Data'!I175))="","",OFFSET('Water Data'!$I$28,0,10*ROW('Water Data'!I175)))</f>
        <v/>
      </c>
      <c r="CJ181" s="275" t="str">
        <f ca="true">+IF(OFFSET('Water Data'!$I$29,0,10*ROW('Water Data'!I175))="","",OFFSET('Water Data'!$I$29,0,10*ROW('Water Data'!I175)))</f>
        <v/>
      </c>
      <c r="CK181" s="275" t="str">
        <f ca="true">+IF(OFFSET('Sanitation Data'!$D$28,0,10*ROW('Sanitation Data'!D175))="","",OFFSET('Sanitation Data'!$D$28,0,10*ROW('Sanitation Data'!D175)))</f>
        <v/>
      </c>
      <c r="CL181" s="275" t="str">
        <f ca="true">+IF(OFFSET('Sanitation Data'!$D$29,0,10*ROW('Sanitation Data'!D175))="","",OFFSET('Sanitation Data'!$D$29,0,10*ROW('Sanitation Data'!D175)))</f>
        <v/>
      </c>
      <c r="CM181" s="275" t="str">
        <f ca="true">+IF(OFFSET('Sanitation Data'!$D$30,0,10*ROW('Sanitation Data'!D175))="","",OFFSET('Sanitation Data'!$D$30,0,10*ROW('Sanitation Data'!D175)))</f>
        <v/>
      </c>
      <c r="CN181" s="275" t="str">
        <f ca="true">+IF(OFFSET('Sanitation Data'!$D$31,0,10*ROW('Sanitation Data'!D175))="","",OFFSET('Sanitation Data'!$D$31,0,10*ROW('Sanitation Data'!D175)))</f>
        <v/>
      </c>
      <c r="CO181" s="275" t="str">
        <f ca="true">+IF(OFFSET('Sanitation Data'!$D$32,0,10*ROW('Sanitation Data'!D175))="","",OFFSET('Sanitation Data'!$D$32,0,10*ROW('Sanitation Data'!D175)))</f>
        <v/>
      </c>
      <c r="CP181" s="275" t="str">
        <f ca="true">+IF(OFFSET('Sanitation Data'!$E$28,0,10*ROW('Sanitation Data'!E175))="","",OFFSET('Sanitation Data'!$E$28,0,10*ROW('Sanitation Data'!E175)))</f>
        <v/>
      </c>
      <c r="CQ181" s="275" t="str">
        <f ca="true">+IF(OFFSET('Sanitation Data'!$E$29,0,10*ROW('Sanitation Data'!E175))="","",OFFSET('Sanitation Data'!$E$29,0,10*ROW('Sanitation Data'!E175)))</f>
        <v/>
      </c>
      <c r="CR181" s="275" t="str">
        <f ca="true">+IF(OFFSET('Sanitation Data'!$E$30,0,10*ROW('Sanitation Data'!E175))="","",OFFSET('Sanitation Data'!$E$30,0,10*ROW('Sanitation Data'!E175)))</f>
        <v/>
      </c>
      <c r="CS181" s="275" t="str">
        <f ca="true">+IF(OFFSET('Sanitation Data'!$E$31,0,10*ROW('Sanitation Data'!E175))="","",OFFSET('Sanitation Data'!$E$31,0,10*ROW('Sanitation Data'!E175)))</f>
        <v/>
      </c>
      <c r="CT181" s="275" t="str">
        <f ca="true">+IF(OFFSET('Sanitation Data'!$E$32,0,10*ROW('Sanitation Data'!E175))="","",OFFSET('Sanitation Data'!$E$32,0,10*ROW('Sanitation Data'!E175)))</f>
        <v/>
      </c>
      <c r="CU181" s="275" t="str">
        <f ca="true">+IF(OFFSET('Sanitation Data'!$F$28,0,10*ROW('Sanitation Data'!F175))="","",OFFSET('Sanitation Data'!$F$28,0,10*ROW('Sanitation Data'!F175)))</f>
        <v/>
      </c>
      <c r="CV181" s="275" t="str">
        <f ca="true">+IF(OFFSET('Sanitation Data'!$F$29,0,10*ROW('Sanitation Data'!F175))="","",OFFSET('Sanitation Data'!$F$29,0,10*ROW('Sanitation Data'!F175)))</f>
        <v/>
      </c>
      <c r="CW181" s="275" t="str">
        <f ca="true">+IF(OFFSET('Sanitation Data'!$F$30,0,10*ROW('Sanitation Data'!F175))="","",OFFSET('Sanitation Data'!$F$30,0,10*ROW('Sanitation Data'!F175)))</f>
        <v/>
      </c>
      <c r="CX181" s="275" t="str">
        <f ca="true">+IF(OFFSET('Sanitation Data'!$F$31,0,10*ROW('Sanitation Data'!F175))="","",OFFSET('Sanitation Data'!$F$31,0,10*ROW('Sanitation Data'!F175)))</f>
        <v/>
      </c>
      <c r="CY181" s="275" t="str">
        <f ca="true">+IF(OFFSET('Sanitation Data'!$F$32,0,10*ROW('Sanitation Data'!F175))="","",OFFSET('Sanitation Data'!$F$32,0,10*ROW('Sanitation Data'!F175)))</f>
        <v/>
      </c>
      <c r="CZ181" s="275" t="str">
        <f ca="true">+IF(OFFSET('Sanitation Data'!$G$28,0,10*ROW('Sanitation Data'!G175))="","",OFFSET('Sanitation Data'!$G$28,0,10*ROW('Sanitation Data'!G175)))</f>
        <v/>
      </c>
      <c r="DA181" s="275" t="str">
        <f ca="true">+IF(OFFSET('Sanitation Data'!$G$29,0,10*ROW('Sanitation Data'!G175))="","",OFFSET('Sanitation Data'!$G$29,0,10*ROW('Sanitation Data'!G175)))</f>
        <v/>
      </c>
      <c r="DB181" s="275" t="str">
        <f ca="true">+IF(OFFSET('Sanitation Data'!$G$30,0,10*ROW('Sanitation Data'!G175))="","",OFFSET('Sanitation Data'!$G$30,0,10*ROW('Sanitation Data'!G175)))</f>
        <v/>
      </c>
      <c r="DC181" s="275" t="str">
        <f ca="true">+IF(OFFSET('Sanitation Data'!$G$31,0,10*ROW('Sanitation Data'!G175))="","",OFFSET('Sanitation Data'!$G$31,0,10*ROW('Sanitation Data'!G175)))</f>
        <v/>
      </c>
      <c r="DD181" s="275" t="str">
        <f ca="true">+IF(OFFSET('Sanitation Data'!$G$32,0,10*ROW('Sanitation Data'!G175))="","",OFFSET('Sanitation Data'!$G$32,0,10*ROW('Sanitation Data'!G175)))</f>
        <v/>
      </c>
      <c r="DE181" s="275" t="str">
        <f ca="true">+IF(OFFSET('Sanitation Data'!$H$28,0,10*ROW('Sanitation Data'!H175))="","",OFFSET('Sanitation Data'!$H$28,0,10*ROW('Sanitation Data'!H175)))</f>
        <v/>
      </c>
      <c r="DF181" s="275" t="str">
        <f ca="true">+IF(OFFSET('Sanitation Data'!$H$29,0,10*ROW('Sanitation Data'!H175))="","",OFFSET('Sanitation Data'!$H$29,0,10*ROW('Sanitation Data'!H175)))</f>
        <v/>
      </c>
      <c r="DG181" s="275" t="str">
        <f ca="true">+IF(OFFSET('Sanitation Data'!$H$30,0,10*ROW('Sanitation Data'!H175))="","",OFFSET('Sanitation Data'!$H$30,0,10*ROW('Sanitation Data'!H175)))</f>
        <v/>
      </c>
      <c r="DH181" s="275" t="str">
        <f ca="true">+IF(OFFSET('Sanitation Data'!$H$31,0,10*ROW('Sanitation Data'!H175))="","",OFFSET('Sanitation Data'!$H$31,0,10*ROW('Sanitation Data'!H175)))</f>
        <v/>
      </c>
      <c r="DI181" s="275" t="str">
        <f ca="true">+IF(OFFSET('Sanitation Data'!$H$32,0,10*ROW('Sanitation Data'!H175))="","",OFFSET('Sanitation Data'!$H$32,0,10*ROW('Sanitation Data'!H175)))</f>
        <v/>
      </c>
      <c r="DJ181" s="275" t="str">
        <f ca="true">+IF(OFFSET('Sanitation Data'!$I$28,0,10*ROW('Sanitation Data'!I175))="","",OFFSET('Sanitation Data'!$I$28,0,10*ROW('Sanitation Data'!I175)))</f>
        <v/>
      </c>
      <c r="DK181" s="275" t="str">
        <f ca="true">+IF(OFFSET('Sanitation Data'!$I$29,0,10*ROW('Sanitation Data'!I175))="","",OFFSET('Sanitation Data'!$I$29,0,10*ROW('Sanitation Data'!I175)))</f>
        <v/>
      </c>
      <c r="DL181" s="275" t="str">
        <f ca="true">+IF(OFFSET('Sanitation Data'!$I$30,0,10*ROW('Sanitation Data'!I175))="","",OFFSET('Sanitation Data'!$I$30,0,10*ROW('Sanitation Data'!I175)))</f>
        <v/>
      </c>
      <c r="DM181" s="275" t="str">
        <f ca="true">+IF(OFFSET('Sanitation Data'!$I$31,0,10*ROW('Sanitation Data'!I175))="","",OFFSET('Sanitation Data'!$I$31,0,10*ROW('Sanitation Data'!I175)))</f>
        <v/>
      </c>
      <c r="DN181" s="275" t="str">
        <f ca="true">+IF(OFFSET('Sanitation Data'!$I$32,0,10*ROW('Sanitation Data'!I175))="","",OFFSET('Sanitation Data'!$I$32,0,10*ROW('Sanitation Data'!I175)))</f>
        <v/>
      </c>
      <c r="DO181" s="275" t="str">
        <f ca="true">+IF(OFFSET('Hygiene Data'!$D$11,0,10*ROW('Hygiene Data'!D175))="","",OFFSET('Hygiene Data'!$D$11,0,10*ROW('Hygiene Data'!D175)))</f>
        <v/>
      </c>
      <c r="DP181" s="275" t="str">
        <f ca="true">+IF(OFFSET('Hygiene Data'!$D$12,0,10*ROW('Hygiene Data'!D175))="","",OFFSET('Hygiene Data'!$D$12,0,10*ROW('Hygiene Data'!D175)))</f>
        <v/>
      </c>
      <c r="DQ181" s="275" t="str">
        <f ca="true">+IF(OFFSET('Hygiene Data'!$D$13,0,10*ROW('Hygiene Data'!D175))="","",OFFSET('Hygiene Data'!$D$13,0,10*ROW('Hygiene Data'!D175)))</f>
        <v/>
      </c>
      <c r="DR181" s="275" t="str">
        <f ca="true">+IF(OFFSET('Hygiene Data'!$E$11,0,10*ROW('Hygiene Data'!E175))="","",OFFSET('Hygiene Data'!$E$11,0,10*ROW('Hygiene Data'!E175)))</f>
        <v/>
      </c>
      <c r="DS181" s="275" t="str">
        <f ca="true">+IF(OFFSET('Hygiene Data'!$E$12,0,10*ROW('Hygiene Data'!E175))="","",OFFSET('Hygiene Data'!$E$12,0,10*ROW('Hygiene Data'!E175)))</f>
        <v/>
      </c>
      <c r="DT181" s="275" t="str">
        <f ca="true">+IF(OFFSET('Hygiene Data'!$E$13,0,10*ROW('Hygiene Data'!E175))="","",OFFSET('Hygiene Data'!$E$13,0,10*ROW('Hygiene Data'!E175)))</f>
        <v/>
      </c>
      <c r="DU181" s="275" t="str">
        <f ca="true">+IF(OFFSET('Hygiene Data'!$F$11,0,10*ROW('Hygiene Data'!F175))="","",OFFSET('Hygiene Data'!$F$11,0,10*ROW('Hygiene Data'!F175)))</f>
        <v/>
      </c>
      <c r="DV181" s="275" t="str">
        <f ca="true">+IF(OFFSET('Hygiene Data'!$F$12,0,10*ROW('Hygiene Data'!F175))="","",OFFSET('Hygiene Data'!$F$12,0,10*ROW('Hygiene Data'!F175)))</f>
        <v/>
      </c>
      <c r="DW181" s="275" t="str">
        <f ca="true">+IF(OFFSET('Hygiene Data'!$F$13,0,10*ROW('Hygiene Data'!F175))="","",OFFSET('Hygiene Data'!$F$13,0,10*ROW('Hygiene Data'!F175)))</f>
        <v/>
      </c>
      <c r="DX181" s="275" t="str">
        <f ca="true">+IF(OFFSET('Hygiene Data'!$G$11,0,10*ROW('Hygiene Data'!G175))="","",OFFSET('Hygiene Data'!$G$11,0,10*ROW('Hygiene Data'!G175)))</f>
        <v/>
      </c>
      <c r="DY181" s="275" t="str">
        <f ca="true">+IF(OFFSET('Hygiene Data'!$G$12,0,10*ROW('Hygiene Data'!G175))="","",OFFSET('Hygiene Data'!$G$12,0,10*ROW('Hygiene Data'!G175)))</f>
        <v/>
      </c>
      <c r="DZ181" s="275" t="str">
        <f ca="true">+IF(OFFSET('Hygiene Data'!$G$13,0,10*ROW('Hygiene Data'!G175))="","",OFFSET('Hygiene Data'!$G$13,0,10*ROW('Hygiene Data'!G175)))</f>
        <v/>
      </c>
      <c r="EA181" s="275" t="str">
        <f ca="true">+IF(OFFSET('Hygiene Data'!$H$11,0,10*ROW('Hygiene Data'!H175))="","",OFFSET('Hygiene Data'!$H$11,0,10*ROW('Hygiene Data'!H175)))</f>
        <v/>
      </c>
      <c r="EB181" s="275" t="str">
        <f ca="true">+IF(OFFSET('Hygiene Data'!$H$12,0,10*ROW('Hygiene Data'!H175))="","",OFFSET('Hygiene Data'!$H$12,0,10*ROW('Hygiene Data'!H175)))</f>
        <v/>
      </c>
      <c r="EC181" s="275" t="str">
        <f ca="true">+IF(OFFSET('Hygiene Data'!$H$13,0,10*ROW('Hygiene Data'!H175))="","",OFFSET('Hygiene Data'!$H$13,0,10*ROW('Hygiene Data'!H175)))</f>
        <v/>
      </c>
      <c r="ED181" s="275" t="str">
        <f ca="true">+IF(OFFSET('Hygiene Data'!$I$11,0,10*ROW('Hygiene Data'!I175))="","",OFFSET('Hygiene Data'!$I$11,0,10*ROW('Hygiene Data'!I175)))</f>
        <v/>
      </c>
      <c r="EE181" s="275" t="str">
        <f ca="true">+IF(OFFSET('Hygiene Data'!$I$12,0,10*ROW('Hygiene Data'!I175))="","",OFFSET('Hygiene Data'!$I$12,0,10*ROW('Hygiene Data'!I175)))</f>
        <v/>
      </c>
      <c r="EF181" s="275"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1"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5"/>
      <c r="BS182" s="275" t="str">
        <f ca="true">+IF(OFFSET('Water Data'!$D$27,0,10*ROW('Water Data'!D176))="","",OFFSET('Water Data'!$D$27,0,10*ROW('Water Data'!D176)))</f>
        <v/>
      </c>
      <c r="BT182" s="275" t="str">
        <f ca="true">+IF(OFFSET('Water Data'!$D$28,0,10*ROW('Water Data'!D176))="","",OFFSET('Water Data'!$D$28,0,10*ROW('Water Data'!D176)))</f>
        <v/>
      </c>
      <c r="BU182" s="275" t="str">
        <f ca="true">+IF(OFFSET('Water Data'!$D$29,0,10*ROW('Water Data'!D176))="","",OFFSET('Water Data'!$D$29,0,10*ROW('Water Data'!D176)))</f>
        <v/>
      </c>
      <c r="BV182" s="275" t="str">
        <f ca="true">+IF(OFFSET('Water Data'!$E$27,0,10*ROW('Water Data'!E176))="","",OFFSET('Water Data'!$E$27,0,10*ROW('Water Data'!E176)))</f>
        <v/>
      </c>
      <c r="BW182" s="275" t="str">
        <f ca="true">+IF(OFFSET('Water Data'!$E$28,0,10*ROW('Water Data'!E176))="","",OFFSET('Water Data'!$E$28,0,10*ROW('Water Data'!E176)))</f>
        <v/>
      </c>
      <c r="BX182" s="275" t="str">
        <f ca="true">+IF(OFFSET('Water Data'!$E$29,0,10*ROW('Water Data'!E176))="","",OFFSET('Water Data'!$E$29,0,10*ROW('Water Data'!E176)))</f>
        <v/>
      </c>
      <c r="BY182" s="275" t="str">
        <f ca="true">+IF(OFFSET('Water Data'!$F$27,0,10*ROW('Water Data'!F176))="","",OFFSET('Water Data'!$F$27,0,10*ROW('Water Data'!F176)))</f>
        <v/>
      </c>
      <c r="BZ182" s="275" t="str">
        <f ca="true">+IF(OFFSET('Water Data'!$F$28,0,10*ROW('Water Data'!F176))="","",OFFSET('Water Data'!$F$28,0,10*ROW('Water Data'!F176)))</f>
        <v/>
      </c>
      <c r="CA182" s="275" t="str">
        <f ca="true">+IF(OFFSET('Water Data'!$F$29,0,10*ROW('Water Data'!F176))="","",OFFSET('Water Data'!$F$29,0,10*ROW('Water Data'!F176)))</f>
        <v/>
      </c>
      <c r="CB182" s="275" t="str">
        <f ca="true">+IF(OFFSET('Water Data'!$G$27,0,10*ROW('Water Data'!G176))="","",OFFSET('Water Data'!$G$27,0,10*ROW('Water Data'!G176)))</f>
        <v/>
      </c>
      <c r="CC182" s="275" t="str">
        <f ca="true">+IF(OFFSET('Water Data'!$G$28,0,10*ROW('Water Data'!G176))="","",OFFSET('Water Data'!$G$28,0,10*ROW('Water Data'!G176)))</f>
        <v/>
      </c>
      <c r="CD182" s="275" t="str">
        <f ca="true">+IF(OFFSET('Water Data'!$G$29,0,10*ROW('Water Data'!G176))="","",OFFSET('Water Data'!$G$29,0,10*ROW('Water Data'!G176)))</f>
        <v/>
      </c>
      <c r="CE182" s="275" t="str">
        <f ca="true">+IF(OFFSET('Water Data'!$H$27,0,10*ROW('Water Data'!H176))="","",OFFSET('Water Data'!$H$27,0,10*ROW('Water Data'!H176)))</f>
        <v/>
      </c>
      <c r="CF182" s="275" t="str">
        <f ca="true">+IF(OFFSET('Water Data'!$H$28,0,10*ROW('Water Data'!H176))="","",OFFSET('Water Data'!$H$28,0,10*ROW('Water Data'!H176)))</f>
        <v/>
      </c>
      <c r="CG182" s="275" t="str">
        <f ca="true">+IF(OFFSET('Water Data'!$H$29,0,10*ROW('Water Data'!H176))="","",OFFSET('Water Data'!$H$29,0,10*ROW('Water Data'!H176)))</f>
        <v/>
      </c>
      <c r="CH182" s="275" t="str">
        <f ca="true">+IF(OFFSET('Water Data'!$I$27,0,10*ROW('Water Data'!I176))="","",OFFSET('Water Data'!$I$27,0,10*ROW('Water Data'!I176)))</f>
        <v/>
      </c>
      <c r="CI182" s="275" t="str">
        <f ca="true">+IF(OFFSET('Water Data'!$I$28,0,10*ROW('Water Data'!I176))="","",OFFSET('Water Data'!$I$28,0,10*ROW('Water Data'!I176)))</f>
        <v/>
      </c>
      <c r="CJ182" s="275" t="str">
        <f ca="true">+IF(OFFSET('Water Data'!$I$29,0,10*ROW('Water Data'!I176))="","",OFFSET('Water Data'!$I$29,0,10*ROW('Water Data'!I176)))</f>
        <v/>
      </c>
      <c r="CK182" s="275" t="str">
        <f ca="true">+IF(OFFSET('Sanitation Data'!$D$28,0,10*ROW('Sanitation Data'!D176))="","",OFFSET('Sanitation Data'!$D$28,0,10*ROW('Sanitation Data'!D176)))</f>
        <v/>
      </c>
      <c r="CL182" s="275" t="str">
        <f ca="true">+IF(OFFSET('Sanitation Data'!$D$29,0,10*ROW('Sanitation Data'!D176))="","",OFFSET('Sanitation Data'!$D$29,0,10*ROW('Sanitation Data'!D176)))</f>
        <v/>
      </c>
      <c r="CM182" s="275" t="str">
        <f ca="true">+IF(OFFSET('Sanitation Data'!$D$30,0,10*ROW('Sanitation Data'!D176))="","",OFFSET('Sanitation Data'!$D$30,0,10*ROW('Sanitation Data'!D176)))</f>
        <v/>
      </c>
      <c r="CN182" s="275" t="str">
        <f ca="true">+IF(OFFSET('Sanitation Data'!$D$31,0,10*ROW('Sanitation Data'!D176))="","",OFFSET('Sanitation Data'!$D$31,0,10*ROW('Sanitation Data'!D176)))</f>
        <v/>
      </c>
      <c r="CO182" s="275" t="str">
        <f ca="true">+IF(OFFSET('Sanitation Data'!$D$32,0,10*ROW('Sanitation Data'!D176))="","",OFFSET('Sanitation Data'!$D$32,0,10*ROW('Sanitation Data'!D176)))</f>
        <v/>
      </c>
      <c r="CP182" s="275" t="str">
        <f ca="true">+IF(OFFSET('Sanitation Data'!$E$28,0,10*ROW('Sanitation Data'!E176))="","",OFFSET('Sanitation Data'!$E$28,0,10*ROW('Sanitation Data'!E176)))</f>
        <v/>
      </c>
      <c r="CQ182" s="275" t="str">
        <f ca="true">+IF(OFFSET('Sanitation Data'!$E$29,0,10*ROW('Sanitation Data'!E176))="","",OFFSET('Sanitation Data'!$E$29,0,10*ROW('Sanitation Data'!E176)))</f>
        <v/>
      </c>
      <c r="CR182" s="275" t="str">
        <f ca="true">+IF(OFFSET('Sanitation Data'!$E$30,0,10*ROW('Sanitation Data'!E176))="","",OFFSET('Sanitation Data'!$E$30,0,10*ROW('Sanitation Data'!E176)))</f>
        <v/>
      </c>
      <c r="CS182" s="275" t="str">
        <f ca="true">+IF(OFFSET('Sanitation Data'!$E$31,0,10*ROW('Sanitation Data'!E176))="","",OFFSET('Sanitation Data'!$E$31,0,10*ROW('Sanitation Data'!E176)))</f>
        <v/>
      </c>
      <c r="CT182" s="275" t="str">
        <f ca="true">+IF(OFFSET('Sanitation Data'!$E$32,0,10*ROW('Sanitation Data'!E176))="","",OFFSET('Sanitation Data'!$E$32,0,10*ROW('Sanitation Data'!E176)))</f>
        <v/>
      </c>
      <c r="CU182" s="275" t="str">
        <f ca="true">+IF(OFFSET('Sanitation Data'!$F$28,0,10*ROW('Sanitation Data'!F176))="","",OFFSET('Sanitation Data'!$F$28,0,10*ROW('Sanitation Data'!F176)))</f>
        <v/>
      </c>
      <c r="CV182" s="275" t="str">
        <f ca="true">+IF(OFFSET('Sanitation Data'!$F$29,0,10*ROW('Sanitation Data'!F176))="","",OFFSET('Sanitation Data'!$F$29,0,10*ROW('Sanitation Data'!F176)))</f>
        <v/>
      </c>
      <c r="CW182" s="275" t="str">
        <f ca="true">+IF(OFFSET('Sanitation Data'!$F$30,0,10*ROW('Sanitation Data'!F176))="","",OFFSET('Sanitation Data'!$F$30,0,10*ROW('Sanitation Data'!F176)))</f>
        <v/>
      </c>
      <c r="CX182" s="275" t="str">
        <f ca="true">+IF(OFFSET('Sanitation Data'!$F$31,0,10*ROW('Sanitation Data'!F176))="","",OFFSET('Sanitation Data'!$F$31,0,10*ROW('Sanitation Data'!F176)))</f>
        <v/>
      </c>
      <c r="CY182" s="275" t="str">
        <f ca="true">+IF(OFFSET('Sanitation Data'!$F$32,0,10*ROW('Sanitation Data'!F176))="","",OFFSET('Sanitation Data'!$F$32,0,10*ROW('Sanitation Data'!F176)))</f>
        <v/>
      </c>
      <c r="CZ182" s="275" t="str">
        <f ca="true">+IF(OFFSET('Sanitation Data'!$G$28,0,10*ROW('Sanitation Data'!G176))="","",OFFSET('Sanitation Data'!$G$28,0,10*ROW('Sanitation Data'!G176)))</f>
        <v/>
      </c>
      <c r="DA182" s="275" t="str">
        <f ca="true">+IF(OFFSET('Sanitation Data'!$G$29,0,10*ROW('Sanitation Data'!G176))="","",OFFSET('Sanitation Data'!$G$29,0,10*ROW('Sanitation Data'!G176)))</f>
        <v/>
      </c>
      <c r="DB182" s="275" t="str">
        <f ca="true">+IF(OFFSET('Sanitation Data'!$G$30,0,10*ROW('Sanitation Data'!G176))="","",OFFSET('Sanitation Data'!$G$30,0,10*ROW('Sanitation Data'!G176)))</f>
        <v/>
      </c>
      <c r="DC182" s="275" t="str">
        <f ca="true">+IF(OFFSET('Sanitation Data'!$G$31,0,10*ROW('Sanitation Data'!G176))="","",OFFSET('Sanitation Data'!$G$31,0,10*ROW('Sanitation Data'!G176)))</f>
        <v/>
      </c>
      <c r="DD182" s="275" t="str">
        <f ca="true">+IF(OFFSET('Sanitation Data'!$G$32,0,10*ROW('Sanitation Data'!G176))="","",OFFSET('Sanitation Data'!$G$32,0,10*ROW('Sanitation Data'!G176)))</f>
        <v/>
      </c>
      <c r="DE182" s="275" t="str">
        <f ca="true">+IF(OFFSET('Sanitation Data'!$H$28,0,10*ROW('Sanitation Data'!H176))="","",OFFSET('Sanitation Data'!$H$28,0,10*ROW('Sanitation Data'!H176)))</f>
        <v/>
      </c>
      <c r="DF182" s="275" t="str">
        <f ca="true">+IF(OFFSET('Sanitation Data'!$H$29,0,10*ROW('Sanitation Data'!H176))="","",OFFSET('Sanitation Data'!$H$29,0,10*ROW('Sanitation Data'!H176)))</f>
        <v/>
      </c>
      <c r="DG182" s="275" t="str">
        <f ca="true">+IF(OFFSET('Sanitation Data'!$H$30,0,10*ROW('Sanitation Data'!H176))="","",OFFSET('Sanitation Data'!$H$30,0,10*ROW('Sanitation Data'!H176)))</f>
        <v/>
      </c>
      <c r="DH182" s="275" t="str">
        <f ca="true">+IF(OFFSET('Sanitation Data'!$H$31,0,10*ROW('Sanitation Data'!H176))="","",OFFSET('Sanitation Data'!$H$31,0,10*ROW('Sanitation Data'!H176)))</f>
        <v/>
      </c>
      <c r="DI182" s="275" t="str">
        <f ca="true">+IF(OFFSET('Sanitation Data'!$H$32,0,10*ROW('Sanitation Data'!H176))="","",OFFSET('Sanitation Data'!$H$32,0,10*ROW('Sanitation Data'!H176)))</f>
        <v/>
      </c>
      <c r="DJ182" s="275" t="str">
        <f ca="true">+IF(OFFSET('Sanitation Data'!$I$28,0,10*ROW('Sanitation Data'!I176))="","",OFFSET('Sanitation Data'!$I$28,0,10*ROW('Sanitation Data'!I176)))</f>
        <v/>
      </c>
      <c r="DK182" s="275" t="str">
        <f ca="true">+IF(OFFSET('Sanitation Data'!$I$29,0,10*ROW('Sanitation Data'!I176))="","",OFFSET('Sanitation Data'!$I$29,0,10*ROW('Sanitation Data'!I176)))</f>
        <v/>
      </c>
      <c r="DL182" s="275" t="str">
        <f ca="true">+IF(OFFSET('Sanitation Data'!$I$30,0,10*ROW('Sanitation Data'!I176))="","",OFFSET('Sanitation Data'!$I$30,0,10*ROW('Sanitation Data'!I176)))</f>
        <v/>
      </c>
      <c r="DM182" s="275" t="str">
        <f ca="true">+IF(OFFSET('Sanitation Data'!$I$31,0,10*ROW('Sanitation Data'!I176))="","",OFFSET('Sanitation Data'!$I$31,0,10*ROW('Sanitation Data'!I176)))</f>
        <v/>
      </c>
      <c r="DN182" s="275" t="str">
        <f ca="true">+IF(OFFSET('Sanitation Data'!$I$32,0,10*ROW('Sanitation Data'!I176))="","",OFFSET('Sanitation Data'!$I$32,0,10*ROW('Sanitation Data'!I176)))</f>
        <v/>
      </c>
      <c r="DO182" s="275" t="str">
        <f ca="true">+IF(OFFSET('Hygiene Data'!$D$11,0,10*ROW('Hygiene Data'!D176))="","",OFFSET('Hygiene Data'!$D$11,0,10*ROW('Hygiene Data'!D176)))</f>
        <v/>
      </c>
      <c r="DP182" s="275" t="str">
        <f ca="true">+IF(OFFSET('Hygiene Data'!$D$12,0,10*ROW('Hygiene Data'!D176))="","",OFFSET('Hygiene Data'!$D$12,0,10*ROW('Hygiene Data'!D176)))</f>
        <v/>
      </c>
      <c r="DQ182" s="275" t="str">
        <f ca="true">+IF(OFFSET('Hygiene Data'!$D$13,0,10*ROW('Hygiene Data'!D176))="","",OFFSET('Hygiene Data'!$D$13,0,10*ROW('Hygiene Data'!D176)))</f>
        <v/>
      </c>
      <c r="DR182" s="275" t="str">
        <f ca="true">+IF(OFFSET('Hygiene Data'!$E$11,0,10*ROW('Hygiene Data'!E176))="","",OFFSET('Hygiene Data'!$E$11,0,10*ROW('Hygiene Data'!E176)))</f>
        <v/>
      </c>
      <c r="DS182" s="275" t="str">
        <f ca="true">+IF(OFFSET('Hygiene Data'!$E$12,0,10*ROW('Hygiene Data'!E176))="","",OFFSET('Hygiene Data'!$E$12,0,10*ROW('Hygiene Data'!E176)))</f>
        <v/>
      </c>
      <c r="DT182" s="275" t="str">
        <f ca="true">+IF(OFFSET('Hygiene Data'!$E$13,0,10*ROW('Hygiene Data'!E176))="","",OFFSET('Hygiene Data'!$E$13,0,10*ROW('Hygiene Data'!E176)))</f>
        <v/>
      </c>
      <c r="DU182" s="275" t="str">
        <f ca="true">+IF(OFFSET('Hygiene Data'!$F$11,0,10*ROW('Hygiene Data'!F176))="","",OFFSET('Hygiene Data'!$F$11,0,10*ROW('Hygiene Data'!F176)))</f>
        <v/>
      </c>
      <c r="DV182" s="275" t="str">
        <f ca="true">+IF(OFFSET('Hygiene Data'!$F$12,0,10*ROW('Hygiene Data'!F176))="","",OFFSET('Hygiene Data'!$F$12,0,10*ROW('Hygiene Data'!F176)))</f>
        <v/>
      </c>
      <c r="DW182" s="275" t="str">
        <f ca="true">+IF(OFFSET('Hygiene Data'!$F$13,0,10*ROW('Hygiene Data'!F176))="","",OFFSET('Hygiene Data'!$F$13,0,10*ROW('Hygiene Data'!F176)))</f>
        <v/>
      </c>
      <c r="DX182" s="275" t="str">
        <f ca="true">+IF(OFFSET('Hygiene Data'!$G$11,0,10*ROW('Hygiene Data'!G176))="","",OFFSET('Hygiene Data'!$G$11,0,10*ROW('Hygiene Data'!G176)))</f>
        <v/>
      </c>
      <c r="DY182" s="275" t="str">
        <f ca="true">+IF(OFFSET('Hygiene Data'!$G$12,0,10*ROW('Hygiene Data'!G176))="","",OFFSET('Hygiene Data'!$G$12,0,10*ROW('Hygiene Data'!G176)))</f>
        <v/>
      </c>
      <c r="DZ182" s="275" t="str">
        <f ca="true">+IF(OFFSET('Hygiene Data'!$G$13,0,10*ROW('Hygiene Data'!G176))="","",OFFSET('Hygiene Data'!$G$13,0,10*ROW('Hygiene Data'!G176)))</f>
        <v/>
      </c>
      <c r="EA182" s="275" t="str">
        <f ca="true">+IF(OFFSET('Hygiene Data'!$H$11,0,10*ROW('Hygiene Data'!H176))="","",OFFSET('Hygiene Data'!$H$11,0,10*ROW('Hygiene Data'!H176)))</f>
        <v/>
      </c>
      <c r="EB182" s="275" t="str">
        <f ca="true">+IF(OFFSET('Hygiene Data'!$H$12,0,10*ROW('Hygiene Data'!H176))="","",OFFSET('Hygiene Data'!$H$12,0,10*ROW('Hygiene Data'!H176)))</f>
        <v/>
      </c>
      <c r="EC182" s="275" t="str">
        <f ca="true">+IF(OFFSET('Hygiene Data'!$H$13,0,10*ROW('Hygiene Data'!H176))="","",OFFSET('Hygiene Data'!$H$13,0,10*ROW('Hygiene Data'!H176)))</f>
        <v/>
      </c>
      <c r="ED182" s="275" t="str">
        <f ca="true">+IF(OFFSET('Hygiene Data'!$I$11,0,10*ROW('Hygiene Data'!I176))="","",OFFSET('Hygiene Data'!$I$11,0,10*ROW('Hygiene Data'!I176)))</f>
        <v/>
      </c>
      <c r="EE182" s="275" t="str">
        <f ca="true">+IF(OFFSET('Hygiene Data'!$I$12,0,10*ROW('Hygiene Data'!I176))="","",OFFSET('Hygiene Data'!$I$12,0,10*ROW('Hygiene Data'!I176)))</f>
        <v/>
      </c>
      <c r="EF182" s="275"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1"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5"/>
      <c r="BS183" s="275" t="str">
        <f ca="true">+IF(OFFSET('Water Data'!$D$27,0,10*ROW('Water Data'!D177))="","",OFFSET('Water Data'!$D$27,0,10*ROW('Water Data'!D177)))</f>
        <v/>
      </c>
      <c r="BT183" s="275" t="str">
        <f ca="true">+IF(OFFSET('Water Data'!$D$28,0,10*ROW('Water Data'!D177))="","",OFFSET('Water Data'!$D$28,0,10*ROW('Water Data'!D177)))</f>
        <v/>
      </c>
      <c r="BU183" s="275" t="str">
        <f ca="true">+IF(OFFSET('Water Data'!$D$29,0,10*ROW('Water Data'!D177))="","",OFFSET('Water Data'!$D$29,0,10*ROW('Water Data'!D177)))</f>
        <v/>
      </c>
      <c r="BV183" s="275" t="str">
        <f ca="true">+IF(OFFSET('Water Data'!$E$27,0,10*ROW('Water Data'!E177))="","",OFFSET('Water Data'!$E$27,0,10*ROW('Water Data'!E177)))</f>
        <v/>
      </c>
      <c r="BW183" s="275" t="str">
        <f ca="true">+IF(OFFSET('Water Data'!$E$28,0,10*ROW('Water Data'!E177))="","",OFFSET('Water Data'!$E$28,0,10*ROW('Water Data'!E177)))</f>
        <v/>
      </c>
      <c r="BX183" s="275" t="str">
        <f ca="true">+IF(OFFSET('Water Data'!$E$29,0,10*ROW('Water Data'!E177))="","",OFFSET('Water Data'!$E$29,0,10*ROW('Water Data'!E177)))</f>
        <v/>
      </c>
      <c r="BY183" s="275" t="str">
        <f ca="true">+IF(OFFSET('Water Data'!$F$27,0,10*ROW('Water Data'!F177))="","",OFFSET('Water Data'!$F$27,0,10*ROW('Water Data'!F177)))</f>
        <v/>
      </c>
      <c r="BZ183" s="275" t="str">
        <f ca="true">+IF(OFFSET('Water Data'!$F$28,0,10*ROW('Water Data'!F177))="","",OFFSET('Water Data'!$F$28,0,10*ROW('Water Data'!F177)))</f>
        <v/>
      </c>
      <c r="CA183" s="275" t="str">
        <f ca="true">+IF(OFFSET('Water Data'!$F$29,0,10*ROW('Water Data'!F177))="","",OFFSET('Water Data'!$F$29,0,10*ROW('Water Data'!F177)))</f>
        <v/>
      </c>
      <c r="CB183" s="275" t="str">
        <f ca="true">+IF(OFFSET('Water Data'!$G$27,0,10*ROW('Water Data'!G177))="","",OFFSET('Water Data'!$G$27,0,10*ROW('Water Data'!G177)))</f>
        <v/>
      </c>
      <c r="CC183" s="275" t="str">
        <f ca="true">+IF(OFFSET('Water Data'!$G$28,0,10*ROW('Water Data'!G177))="","",OFFSET('Water Data'!$G$28,0,10*ROW('Water Data'!G177)))</f>
        <v/>
      </c>
      <c r="CD183" s="275" t="str">
        <f ca="true">+IF(OFFSET('Water Data'!$G$29,0,10*ROW('Water Data'!G177))="","",OFFSET('Water Data'!$G$29,0,10*ROW('Water Data'!G177)))</f>
        <v/>
      </c>
      <c r="CE183" s="275" t="str">
        <f ca="true">+IF(OFFSET('Water Data'!$H$27,0,10*ROW('Water Data'!H177))="","",OFFSET('Water Data'!$H$27,0,10*ROW('Water Data'!H177)))</f>
        <v/>
      </c>
      <c r="CF183" s="275" t="str">
        <f ca="true">+IF(OFFSET('Water Data'!$H$28,0,10*ROW('Water Data'!H177))="","",OFFSET('Water Data'!$H$28,0,10*ROW('Water Data'!H177)))</f>
        <v/>
      </c>
      <c r="CG183" s="275" t="str">
        <f ca="true">+IF(OFFSET('Water Data'!$H$29,0,10*ROW('Water Data'!H177))="","",OFFSET('Water Data'!$H$29,0,10*ROW('Water Data'!H177)))</f>
        <v/>
      </c>
      <c r="CH183" s="275" t="str">
        <f ca="true">+IF(OFFSET('Water Data'!$I$27,0,10*ROW('Water Data'!I177))="","",OFFSET('Water Data'!$I$27,0,10*ROW('Water Data'!I177)))</f>
        <v/>
      </c>
      <c r="CI183" s="275" t="str">
        <f ca="true">+IF(OFFSET('Water Data'!$I$28,0,10*ROW('Water Data'!I177))="","",OFFSET('Water Data'!$I$28,0,10*ROW('Water Data'!I177)))</f>
        <v/>
      </c>
      <c r="CJ183" s="275" t="str">
        <f ca="true">+IF(OFFSET('Water Data'!$I$29,0,10*ROW('Water Data'!I177))="","",OFFSET('Water Data'!$I$29,0,10*ROW('Water Data'!I177)))</f>
        <v/>
      </c>
      <c r="CK183" s="275" t="str">
        <f ca="true">+IF(OFFSET('Sanitation Data'!$D$28,0,10*ROW('Sanitation Data'!D177))="","",OFFSET('Sanitation Data'!$D$28,0,10*ROW('Sanitation Data'!D177)))</f>
        <v/>
      </c>
      <c r="CL183" s="275" t="str">
        <f ca="true">+IF(OFFSET('Sanitation Data'!$D$29,0,10*ROW('Sanitation Data'!D177))="","",OFFSET('Sanitation Data'!$D$29,0,10*ROW('Sanitation Data'!D177)))</f>
        <v/>
      </c>
      <c r="CM183" s="275" t="str">
        <f ca="true">+IF(OFFSET('Sanitation Data'!$D$30,0,10*ROW('Sanitation Data'!D177))="","",OFFSET('Sanitation Data'!$D$30,0,10*ROW('Sanitation Data'!D177)))</f>
        <v/>
      </c>
      <c r="CN183" s="275" t="str">
        <f ca="true">+IF(OFFSET('Sanitation Data'!$D$31,0,10*ROW('Sanitation Data'!D177))="","",OFFSET('Sanitation Data'!$D$31,0,10*ROW('Sanitation Data'!D177)))</f>
        <v/>
      </c>
      <c r="CO183" s="275" t="str">
        <f ca="true">+IF(OFFSET('Sanitation Data'!$D$32,0,10*ROW('Sanitation Data'!D177))="","",OFFSET('Sanitation Data'!$D$32,0,10*ROW('Sanitation Data'!D177)))</f>
        <v/>
      </c>
      <c r="CP183" s="275" t="str">
        <f ca="true">+IF(OFFSET('Sanitation Data'!$E$28,0,10*ROW('Sanitation Data'!E177))="","",OFFSET('Sanitation Data'!$E$28,0,10*ROW('Sanitation Data'!E177)))</f>
        <v/>
      </c>
      <c r="CQ183" s="275" t="str">
        <f ca="true">+IF(OFFSET('Sanitation Data'!$E$29,0,10*ROW('Sanitation Data'!E177))="","",OFFSET('Sanitation Data'!$E$29,0,10*ROW('Sanitation Data'!E177)))</f>
        <v/>
      </c>
      <c r="CR183" s="275" t="str">
        <f ca="true">+IF(OFFSET('Sanitation Data'!$E$30,0,10*ROW('Sanitation Data'!E177))="","",OFFSET('Sanitation Data'!$E$30,0,10*ROW('Sanitation Data'!E177)))</f>
        <v/>
      </c>
      <c r="CS183" s="275" t="str">
        <f ca="true">+IF(OFFSET('Sanitation Data'!$E$31,0,10*ROW('Sanitation Data'!E177))="","",OFFSET('Sanitation Data'!$E$31,0,10*ROW('Sanitation Data'!E177)))</f>
        <v/>
      </c>
      <c r="CT183" s="275" t="str">
        <f ca="true">+IF(OFFSET('Sanitation Data'!$E$32,0,10*ROW('Sanitation Data'!E177))="","",OFFSET('Sanitation Data'!$E$32,0,10*ROW('Sanitation Data'!E177)))</f>
        <v/>
      </c>
      <c r="CU183" s="275" t="str">
        <f ca="true">+IF(OFFSET('Sanitation Data'!$F$28,0,10*ROW('Sanitation Data'!F177))="","",OFFSET('Sanitation Data'!$F$28,0,10*ROW('Sanitation Data'!F177)))</f>
        <v/>
      </c>
      <c r="CV183" s="275" t="str">
        <f ca="true">+IF(OFFSET('Sanitation Data'!$F$29,0,10*ROW('Sanitation Data'!F177))="","",OFFSET('Sanitation Data'!$F$29,0,10*ROW('Sanitation Data'!F177)))</f>
        <v/>
      </c>
      <c r="CW183" s="275" t="str">
        <f ca="true">+IF(OFFSET('Sanitation Data'!$F$30,0,10*ROW('Sanitation Data'!F177))="","",OFFSET('Sanitation Data'!$F$30,0,10*ROW('Sanitation Data'!F177)))</f>
        <v/>
      </c>
      <c r="CX183" s="275" t="str">
        <f ca="true">+IF(OFFSET('Sanitation Data'!$F$31,0,10*ROW('Sanitation Data'!F177))="","",OFFSET('Sanitation Data'!$F$31,0,10*ROW('Sanitation Data'!F177)))</f>
        <v/>
      </c>
      <c r="CY183" s="275" t="str">
        <f ca="true">+IF(OFFSET('Sanitation Data'!$F$32,0,10*ROW('Sanitation Data'!F177))="","",OFFSET('Sanitation Data'!$F$32,0,10*ROW('Sanitation Data'!F177)))</f>
        <v/>
      </c>
      <c r="CZ183" s="275" t="str">
        <f ca="true">+IF(OFFSET('Sanitation Data'!$G$28,0,10*ROW('Sanitation Data'!G177))="","",OFFSET('Sanitation Data'!$G$28,0,10*ROW('Sanitation Data'!G177)))</f>
        <v/>
      </c>
      <c r="DA183" s="275" t="str">
        <f ca="true">+IF(OFFSET('Sanitation Data'!$G$29,0,10*ROW('Sanitation Data'!G177))="","",OFFSET('Sanitation Data'!$G$29,0,10*ROW('Sanitation Data'!G177)))</f>
        <v/>
      </c>
      <c r="DB183" s="275" t="str">
        <f ca="true">+IF(OFFSET('Sanitation Data'!$G$30,0,10*ROW('Sanitation Data'!G177))="","",OFFSET('Sanitation Data'!$G$30,0,10*ROW('Sanitation Data'!G177)))</f>
        <v/>
      </c>
      <c r="DC183" s="275" t="str">
        <f ca="true">+IF(OFFSET('Sanitation Data'!$G$31,0,10*ROW('Sanitation Data'!G177))="","",OFFSET('Sanitation Data'!$G$31,0,10*ROW('Sanitation Data'!G177)))</f>
        <v/>
      </c>
      <c r="DD183" s="275" t="str">
        <f ca="true">+IF(OFFSET('Sanitation Data'!$G$32,0,10*ROW('Sanitation Data'!G177))="","",OFFSET('Sanitation Data'!$G$32,0,10*ROW('Sanitation Data'!G177)))</f>
        <v/>
      </c>
      <c r="DE183" s="275" t="str">
        <f ca="true">+IF(OFFSET('Sanitation Data'!$H$28,0,10*ROW('Sanitation Data'!H177))="","",OFFSET('Sanitation Data'!$H$28,0,10*ROW('Sanitation Data'!H177)))</f>
        <v/>
      </c>
      <c r="DF183" s="275" t="str">
        <f ca="true">+IF(OFFSET('Sanitation Data'!$H$29,0,10*ROW('Sanitation Data'!H177))="","",OFFSET('Sanitation Data'!$H$29,0,10*ROW('Sanitation Data'!H177)))</f>
        <v/>
      </c>
      <c r="DG183" s="275" t="str">
        <f ca="true">+IF(OFFSET('Sanitation Data'!$H$30,0,10*ROW('Sanitation Data'!H177))="","",OFFSET('Sanitation Data'!$H$30,0,10*ROW('Sanitation Data'!H177)))</f>
        <v/>
      </c>
      <c r="DH183" s="275" t="str">
        <f ca="true">+IF(OFFSET('Sanitation Data'!$H$31,0,10*ROW('Sanitation Data'!H177))="","",OFFSET('Sanitation Data'!$H$31,0,10*ROW('Sanitation Data'!H177)))</f>
        <v/>
      </c>
      <c r="DI183" s="275" t="str">
        <f ca="true">+IF(OFFSET('Sanitation Data'!$H$32,0,10*ROW('Sanitation Data'!H177))="","",OFFSET('Sanitation Data'!$H$32,0,10*ROW('Sanitation Data'!H177)))</f>
        <v/>
      </c>
      <c r="DJ183" s="275" t="str">
        <f ca="true">+IF(OFFSET('Sanitation Data'!$I$28,0,10*ROW('Sanitation Data'!I177))="","",OFFSET('Sanitation Data'!$I$28,0,10*ROW('Sanitation Data'!I177)))</f>
        <v/>
      </c>
      <c r="DK183" s="275" t="str">
        <f ca="true">+IF(OFFSET('Sanitation Data'!$I$29,0,10*ROW('Sanitation Data'!I177))="","",OFFSET('Sanitation Data'!$I$29,0,10*ROW('Sanitation Data'!I177)))</f>
        <v/>
      </c>
      <c r="DL183" s="275" t="str">
        <f ca="true">+IF(OFFSET('Sanitation Data'!$I$30,0,10*ROW('Sanitation Data'!I177))="","",OFFSET('Sanitation Data'!$I$30,0,10*ROW('Sanitation Data'!I177)))</f>
        <v/>
      </c>
      <c r="DM183" s="275" t="str">
        <f ca="true">+IF(OFFSET('Sanitation Data'!$I$31,0,10*ROW('Sanitation Data'!I177))="","",OFFSET('Sanitation Data'!$I$31,0,10*ROW('Sanitation Data'!I177)))</f>
        <v/>
      </c>
      <c r="DN183" s="275" t="str">
        <f ca="true">+IF(OFFSET('Sanitation Data'!$I$32,0,10*ROW('Sanitation Data'!I177))="","",OFFSET('Sanitation Data'!$I$32,0,10*ROW('Sanitation Data'!I177)))</f>
        <v/>
      </c>
      <c r="DO183" s="275" t="str">
        <f ca="true">+IF(OFFSET('Hygiene Data'!$D$11,0,10*ROW('Hygiene Data'!D177))="","",OFFSET('Hygiene Data'!$D$11,0,10*ROW('Hygiene Data'!D177)))</f>
        <v/>
      </c>
      <c r="DP183" s="275" t="str">
        <f ca="true">+IF(OFFSET('Hygiene Data'!$D$12,0,10*ROW('Hygiene Data'!D177))="","",OFFSET('Hygiene Data'!$D$12,0,10*ROW('Hygiene Data'!D177)))</f>
        <v/>
      </c>
      <c r="DQ183" s="275" t="str">
        <f ca="true">+IF(OFFSET('Hygiene Data'!$D$13,0,10*ROW('Hygiene Data'!D177))="","",OFFSET('Hygiene Data'!$D$13,0,10*ROW('Hygiene Data'!D177)))</f>
        <v/>
      </c>
      <c r="DR183" s="275" t="str">
        <f ca="true">+IF(OFFSET('Hygiene Data'!$E$11,0,10*ROW('Hygiene Data'!E177))="","",OFFSET('Hygiene Data'!$E$11,0,10*ROW('Hygiene Data'!E177)))</f>
        <v/>
      </c>
      <c r="DS183" s="275" t="str">
        <f ca="true">+IF(OFFSET('Hygiene Data'!$E$12,0,10*ROW('Hygiene Data'!E177))="","",OFFSET('Hygiene Data'!$E$12,0,10*ROW('Hygiene Data'!E177)))</f>
        <v/>
      </c>
      <c r="DT183" s="275" t="str">
        <f ca="true">+IF(OFFSET('Hygiene Data'!$E$13,0,10*ROW('Hygiene Data'!E177))="","",OFFSET('Hygiene Data'!$E$13,0,10*ROW('Hygiene Data'!E177)))</f>
        <v/>
      </c>
      <c r="DU183" s="275" t="str">
        <f ca="true">+IF(OFFSET('Hygiene Data'!$F$11,0,10*ROW('Hygiene Data'!F177))="","",OFFSET('Hygiene Data'!$F$11,0,10*ROW('Hygiene Data'!F177)))</f>
        <v/>
      </c>
      <c r="DV183" s="275" t="str">
        <f ca="true">+IF(OFFSET('Hygiene Data'!$F$12,0,10*ROW('Hygiene Data'!F177))="","",OFFSET('Hygiene Data'!$F$12,0,10*ROW('Hygiene Data'!F177)))</f>
        <v/>
      </c>
      <c r="DW183" s="275" t="str">
        <f ca="true">+IF(OFFSET('Hygiene Data'!$F$13,0,10*ROW('Hygiene Data'!F177))="","",OFFSET('Hygiene Data'!$F$13,0,10*ROW('Hygiene Data'!F177)))</f>
        <v/>
      </c>
      <c r="DX183" s="275" t="str">
        <f ca="true">+IF(OFFSET('Hygiene Data'!$G$11,0,10*ROW('Hygiene Data'!G177))="","",OFFSET('Hygiene Data'!$G$11,0,10*ROW('Hygiene Data'!G177)))</f>
        <v/>
      </c>
      <c r="DY183" s="275" t="str">
        <f ca="true">+IF(OFFSET('Hygiene Data'!$G$12,0,10*ROW('Hygiene Data'!G177))="","",OFFSET('Hygiene Data'!$G$12,0,10*ROW('Hygiene Data'!G177)))</f>
        <v/>
      </c>
      <c r="DZ183" s="275" t="str">
        <f ca="true">+IF(OFFSET('Hygiene Data'!$G$13,0,10*ROW('Hygiene Data'!G177))="","",OFFSET('Hygiene Data'!$G$13,0,10*ROW('Hygiene Data'!G177)))</f>
        <v/>
      </c>
      <c r="EA183" s="275" t="str">
        <f ca="true">+IF(OFFSET('Hygiene Data'!$H$11,0,10*ROW('Hygiene Data'!H177))="","",OFFSET('Hygiene Data'!$H$11,0,10*ROW('Hygiene Data'!H177)))</f>
        <v/>
      </c>
      <c r="EB183" s="275" t="str">
        <f ca="true">+IF(OFFSET('Hygiene Data'!$H$12,0,10*ROW('Hygiene Data'!H177))="","",OFFSET('Hygiene Data'!$H$12,0,10*ROW('Hygiene Data'!H177)))</f>
        <v/>
      </c>
      <c r="EC183" s="275" t="str">
        <f ca="true">+IF(OFFSET('Hygiene Data'!$H$13,0,10*ROW('Hygiene Data'!H177))="","",OFFSET('Hygiene Data'!$H$13,0,10*ROW('Hygiene Data'!H177)))</f>
        <v/>
      </c>
      <c r="ED183" s="275" t="str">
        <f ca="true">+IF(OFFSET('Hygiene Data'!$I$11,0,10*ROW('Hygiene Data'!I177))="","",OFFSET('Hygiene Data'!$I$11,0,10*ROW('Hygiene Data'!I177)))</f>
        <v/>
      </c>
      <c r="EE183" s="275" t="str">
        <f ca="true">+IF(OFFSET('Hygiene Data'!$I$12,0,10*ROW('Hygiene Data'!I177))="","",OFFSET('Hygiene Data'!$I$12,0,10*ROW('Hygiene Data'!I177)))</f>
        <v/>
      </c>
      <c r="EF183" s="275"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1"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5"/>
      <c r="BS184" s="275" t="str">
        <f ca="true">+IF(OFFSET('Water Data'!$D$27,0,10*ROW('Water Data'!D178))="","",OFFSET('Water Data'!$D$27,0,10*ROW('Water Data'!D178)))</f>
        <v/>
      </c>
      <c r="BT184" s="275" t="str">
        <f ca="true">+IF(OFFSET('Water Data'!$D$28,0,10*ROW('Water Data'!D178))="","",OFFSET('Water Data'!$D$28,0,10*ROW('Water Data'!D178)))</f>
        <v/>
      </c>
      <c r="BU184" s="275" t="str">
        <f ca="true">+IF(OFFSET('Water Data'!$D$29,0,10*ROW('Water Data'!D178))="","",OFFSET('Water Data'!$D$29,0,10*ROW('Water Data'!D178)))</f>
        <v/>
      </c>
      <c r="BV184" s="275" t="str">
        <f ca="true">+IF(OFFSET('Water Data'!$E$27,0,10*ROW('Water Data'!E178))="","",OFFSET('Water Data'!$E$27,0,10*ROW('Water Data'!E178)))</f>
        <v/>
      </c>
      <c r="BW184" s="275" t="str">
        <f ca="true">+IF(OFFSET('Water Data'!$E$28,0,10*ROW('Water Data'!E178))="","",OFFSET('Water Data'!$E$28,0,10*ROW('Water Data'!E178)))</f>
        <v/>
      </c>
      <c r="BX184" s="275" t="str">
        <f ca="true">+IF(OFFSET('Water Data'!$E$29,0,10*ROW('Water Data'!E178))="","",OFFSET('Water Data'!$E$29,0,10*ROW('Water Data'!E178)))</f>
        <v/>
      </c>
      <c r="BY184" s="275" t="str">
        <f ca="true">+IF(OFFSET('Water Data'!$F$27,0,10*ROW('Water Data'!F178))="","",OFFSET('Water Data'!$F$27,0,10*ROW('Water Data'!F178)))</f>
        <v/>
      </c>
      <c r="BZ184" s="275" t="str">
        <f ca="true">+IF(OFFSET('Water Data'!$F$28,0,10*ROW('Water Data'!F178))="","",OFFSET('Water Data'!$F$28,0,10*ROW('Water Data'!F178)))</f>
        <v/>
      </c>
      <c r="CA184" s="275" t="str">
        <f ca="true">+IF(OFFSET('Water Data'!$F$29,0,10*ROW('Water Data'!F178))="","",OFFSET('Water Data'!$F$29,0,10*ROW('Water Data'!F178)))</f>
        <v/>
      </c>
      <c r="CB184" s="275" t="str">
        <f ca="true">+IF(OFFSET('Water Data'!$G$27,0,10*ROW('Water Data'!G178))="","",OFFSET('Water Data'!$G$27,0,10*ROW('Water Data'!G178)))</f>
        <v/>
      </c>
      <c r="CC184" s="275" t="str">
        <f ca="true">+IF(OFFSET('Water Data'!$G$28,0,10*ROW('Water Data'!G178))="","",OFFSET('Water Data'!$G$28,0,10*ROW('Water Data'!G178)))</f>
        <v/>
      </c>
      <c r="CD184" s="275" t="str">
        <f ca="true">+IF(OFFSET('Water Data'!$G$29,0,10*ROW('Water Data'!G178))="","",OFFSET('Water Data'!$G$29,0,10*ROW('Water Data'!G178)))</f>
        <v/>
      </c>
      <c r="CE184" s="275" t="str">
        <f ca="true">+IF(OFFSET('Water Data'!$H$27,0,10*ROW('Water Data'!H178))="","",OFFSET('Water Data'!$H$27,0,10*ROW('Water Data'!H178)))</f>
        <v/>
      </c>
      <c r="CF184" s="275" t="str">
        <f ca="true">+IF(OFFSET('Water Data'!$H$28,0,10*ROW('Water Data'!H178))="","",OFFSET('Water Data'!$H$28,0,10*ROW('Water Data'!H178)))</f>
        <v/>
      </c>
      <c r="CG184" s="275" t="str">
        <f ca="true">+IF(OFFSET('Water Data'!$H$29,0,10*ROW('Water Data'!H178))="","",OFFSET('Water Data'!$H$29,0,10*ROW('Water Data'!H178)))</f>
        <v/>
      </c>
      <c r="CH184" s="275" t="str">
        <f ca="true">+IF(OFFSET('Water Data'!$I$27,0,10*ROW('Water Data'!I178))="","",OFFSET('Water Data'!$I$27,0,10*ROW('Water Data'!I178)))</f>
        <v/>
      </c>
      <c r="CI184" s="275" t="str">
        <f ca="true">+IF(OFFSET('Water Data'!$I$28,0,10*ROW('Water Data'!I178))="","",OFFSET('Water Data'!$I$28,0,10*ROW('Water Data'!I178)))</f>
        <v/>
      </c>
      <c r="CJ184" s="275" t="str">
        <f ca="true">+IF(OFFSET('Water Data'!$I$29,0,10*ROW('Water Data'!I178))="","",OFFSET('Water Data'!$I$29,0,10*ROW('Water Data'!I178)))</f>
        <v/>
      </c>
      <c r="CK184" s="275" t="str">
        <f ca="true">+IF(OFFSET('Sanitation Data'!$D$28,0,10*ROW('Sanitation Data'!D178))="","",OFFSET('Sanitation Data'!$D$28,0,10*ROW('Sanitation Data'!D178)))</f>
        <v/>
      </c>
      <c r="CL184" s="275" t="str">
        <f ca="true">+IF(OFFSET('Sanitation Data'!$D$29,0,10*ROW('Sanitation Data'!D178))="","",OFFSET('Sanitation Data'!$D$29,0,10*ROW('Sanitation Data'!D178)))</f>
        <v/>
      </c>
      <c r="CM184" s="275" t="str">
        <f ca="true">+IF(OFFSET('Sanitation Data'!$D$30,0,10*ROW('Sanitation Data'!D178))="","",OFFSET('Sanitation Data'!$D$30,0,10*ROW('Sanitation Data'!D178)))</f>
        <v/>
      </c>
      <c r="CN184" s="275" t="str">
        <f ca="true">+IF(OFFSET('Sanitation Data'!$D$31,0,10*ROW('Sanitation Data'!D178))="","",OFFSET('Sanitation Data'!$D$31,0,10*ROW('Sanitation Data'!D178)))</f>
        <v/>
      </c>
      <c r="CO184" s="275" t="str">
        <f ca="true">+IF(OFFSET('Sanitation Data'!$D$32,0,10*ROW('Sanitation Data'!D178))="","",OFFSET('Sanitation Data'!$D$32,0,10*ROW('Sanitation Data'!D178)))</f>
        <v/>
      </c>
      <c r="CP184" s="275" t="str">
        <f ca="true">+IF(OFFSET('Sanitation Data'!$E$28,0,10*ROW('Sanitation Data'!E178))="","",OFFSET('Sanitation Data'!$E$28,0,10*ROW('Sanitation Data'!E178)))</f>
        <v/>
      </c>
      <c r="CQ184" s="275" t="str">
        <f ca="true">+IF(OFFSET('Sanitation Data'!$E$29,0,10*ROW('Sanitation Data'!E178))="","",OFFSET('Sanitation Data'!$E$29,0,10*ROW('Sanitation Data'!E178)))</f>
        <v/>
      </c>
      <c r="CR184" s="275" t="str">
        <f ca="true">+IF(OFFSET('Sanitation Data'!$E$30,0,10*ROW('Sanitation Data'!E178))="","",OFFSET('Sanitation Data'!$E$30,0,10*ROW('Sanitation Data'!E178)))</f>
        <v/>
      </c>
      <c r="CS184" s="275" t="str">
        <f ca="true">+IF(OFFSET('Sanitation Data'!$E$31,0,10*ROW('Sanitation Data'!E178))="","",OFFSET('Sanitation Data'!$E$31,0,10*ROW('Sanitation Data'!E178)))</f>
        <v/>
      </c>
      <c r="CT184" s="275" t="str">
        <f ca="true">+IF(OFFSET('Sanitation Data'!$E$32,0,10*ROW('Sanitation Data'!E178))="","",OFFSET('Sanitation Data'!$E$32,0,10*ROW('Sanitation Data'!E178)))</f>
        <v/>
      </c>
      <c r="CU184" s="275" t="str">
        <f ca="true">+IF(OFFSET('Sanitation Data'!$F$28,0,10*ROW('Sanitation Data'!F178))="","",OFFSET('Sanitation Data'!$F$28,0,10*ROW('Sanitation Data'!F178)))</f>
        <v/>
      </c>
      <c r="CV184" s="275" t="str">
        <f ca="true">+IF(OFFSET('Sanitation Data'!$F$29,0,10*ROW('Sanitation Data'!F178))="","",OFFSET('Sanitation Data'!$F$29,0,10*ROW('Sanitation Data'!F178)))</f>
        <v/>
      </c>
      <c r="CW184" s="275" t="str">
        <f ca="true">+IF(OFFSET('Sanitation Data'!$F$30,0,10*ROW('Sanitation Data'!F178))="","",OFFSET('Sanitation Data'!$F$30,0,10*ROW('Sanitation Data'!F178)))</f>
        <v/>
      </c>
      <c r="CX184" s="275" t="str">
        <f ca="true">+IF(OFFSET('Sanitation Data'!$F$31,0,10*ROW('Sanitation Data'!F178))="","",OFFSET('Sanitation Data'!$F$31,0,10*ROW('Sanitation Data'!F178)))</f>
        <v/>
      </c>
      <c r="CY184" s="275" t="str">
        <f ca="true">+IF(OFFSET('Sanitation Data'!$F$32,0,10*ROW('Sanitation Data'!F178))="","",OFFSET('Sanitation Data'!$F$32,0,10*ROW('Sanitation Data'!F178)))</f>
        <v/>
      </c>
      <c r="CZ184" s="275" t="str">
        <f ca="true">+IF(OFFSET('Sanitation Data'!$G$28,0,10*ROW('Sanitation Data'!G178))="","",OFFSET('Sanitation Data'!$G$28,0,10*ROW('Sanitation Data'!G178)))</f>
        <v/>
      </c>
      <c r="DA184" s="275" t="str">
        <f ca="true">+IF(OFFSET('Sanitation Data'!$G$29,0,10*ROW('Sanitation Data'!G178))="","",OFFSET('Sanitation Data'!$G$29,0,10*ROW('Sanitation Data'!G178)))</f>
        <v/>
      </c>
      <c r="DB184" s="275" t="str">
        <f ca="true">+IF(OFFSET('Sanitation Data'!$G$30,0,10*ROW('Sanitation Data'!G178))="","",OFFSET('Sanitation Data'!$G$30,0,10*ROW('Sanitation Data'!G178)))</f>
        <v/>
      </c>
      <c r="DC184" s="275" t="str">
        <f ca="true">+IF(OFFSET('Sanitation Data'!$G$31,0,10*ROW('Sanitation Data'!G178))="","",OFFSET('Sanitation Data'!$G$31,0,10*ROW('Sanitation Data'!G178)))</f>
        <v/>
      </c>
      <c r="DD184" s="275" t="str">
        <f ca="true">+IF(OFFSET('Sanitation Data'!$G$32,0,10*ROW('Sanitation Data'!G178))="","",OFFSET('Sanitation Data'!$G$32,0,10*ROW('Sanitation Data'!G178)))</f>
        <v/>
      </c>
      <c r="DE184" s="275" t="str">
        <f ca="true">+IF(OFFSET('Sanitation Data'!$H$28,0,10*ROW('Sanitation Data'!H178))="","",OFFSET('Sanitation Data'!$H$28,0,10*ROW('Sanitation Data'!H178)))</f>
        <v/>
      </c>
      <c r="DF184" s="275" t="str">
        <f ca="true">+IF(OFFSET('Sanitation Data'!$H$29,0,10*ROW('Sanitation Data'!H178))="","",OFFSET('Sanitation Data'!$H$29,0,10*ROW('Sanitation Data'!H178)))</f>
        <v/>
      </c>
      <c r="DG184" s="275" t="str">
        <f ca="true">+IF(OFFSET('Sanitation Data'!$H$30,0,10*ROW('Sanitation Data'!H178))="","",OFFSET('Sanitation Data'!$H$30,0,10*ROW('Sanitation Data'!H178)))</f>
        <v/>
      </c>
      <c r="DH184" s="275" t="str">
        <f ca="true">+IF(OFFSET('Sanitation Data'!$H$31,0,10*ROW('Sanitation Data'!H178))="","",OFFSET('Sanitation Data'!$H$31,0,10*ROW('Sanitation Data'!H178)))</f>
        <v/>
      </c>
      <c r="DI184" s="275" t="str">
        <f ca="true">+IF(OFFSET('Sanitation Data'!$H$32,0,10*ROW('Sanitation Data'!H178))="","",OFFSET('Sanitation Data'!$H$32,0,10*ROW('Sanitation Data'!H178)))</f>
        <v/>
      </c>
      <c r="DJ184" s="275" t="str">
        <f ca="true">+IF(OFFSET('Sanitation Data'!$I$28,0,10*ROW('Sanitation Data'!I178))="","",OFFSET('Sanitation Data'!$I$28,0,10*ROW('Sanitation Data'!I178)))</f>
        <v/>
      </c>
      <c r="DK184" s="275" t="str">
        <f ca="true">+IF(OFFSET('Sanitation Data'!$I$29,0,10*ROW('Sanitation Data'!I178))="","",OFFSET('Sanitation Data'!$I$29,0,10*ROW('Sanitation Data'!I178)))</f>
        <v/>
      </c>
      <c r="DL184" s="275" t="str">
        <f ca="true">+IF(OFFSET('Sanitation Data'!$I$30,0,10*ROW('Sanitation Data'!I178))="","",OFFSET('Sanitation Data'!$I$30,0,10*ROW('Sanitation Data'!I178)))</f>
        <v/>
      </c>
      <c r="DM184" s="275" t="str">
        <f ca="true">+IF(OFFSET('Sanitation Data'!$I$31,0,10*ROW('Sanitation Data'!I178))="","",OFFSET('Sanitation Data'!$I$31,0,10*ROW('Sanitation Data'!I178)))</f>
        <v/>
      </c>
      <c r="DN184" s="275" t="str">
        <f ca="true">+IF(OFFSET('Sanitation Data'!$I$32,0,10*ROW('Sanitation Data'!I178))="","",OFFSET('Sanitation Data'!$I$32,0,10*ROW('Sanitation Data'!I178)))</f>
        <v/>
      </c>
      <c r="DO184" s="275" t="str">
        <f ca="true">+IF(OFFSET('Hygiene Data'!$D$11,0,10*ROW('Hygiene Data'!D178))="","",OFFSET('Hygiene Data'!$D$11,0,10*ROW('Hygiene Data'!D178)))</f>
        <v/>
      </c>
      <c r="DP184" s="275" t="str">
        <f ca="true">+IF(OFFSET('Hygiene Data'!$D$12,0,10*ROW('Hygiene Data'!D178))="","",OFFSET('Hygiene Data'!$D$12,0,10*ROW('Hygiene Data'!D178)))</f>
        <v/>
      </c>
      <c r="DQ184" s="275" t="str">
        <f ca="true">+IF(OFFSET('Hygiene Data'!$D$13,0,10*ROW('Hygiene Data'!D178))="","",OFFSET('Hygiene Data'!$D$13,0,10*ROW('Hygiene Data'!D178)))</f>
        <v/>
      </c>
      <c r="DR184" s="275" t="str">
        <f ca="true">+IF(OFFSET('Hygiene Data'!$E$11,0,10*ROW('Hygiene Data'!E178))="","",OFFSET('Hygiene Data'!$E$11,0,10*ROW('Hygiene Data'!E178)))</f>
        <v/>
      </c>
      <c r="DS184" s="275" t="str">
        <f ca="true">+IF(OFFSET('Hygiene Data'!$E$12,0,10*ROW('Hygiene Data'!E178))="","",OFFSET('Hygiene Data'!$E$12,0,10*ROW('Hygiene Data'!E178)))</f>
        <v/>
      </c>
      <c r="DT184" s="275" t="str">
        <f ca="true">+IF(OFFSET('Hygiene Data'!$E$13,0,10*ROW('Hygiene Data'!E178))="","",OFFSET('Hygiene Data'!$E$13,0,10*ROW('Hygiene Data'!E178)))</f>
        <v/>
      </c>
      <c r="DU184" s="275" t="str">
        <f ca="true">+IF(OFFSET('Hygiene Data'!$F$11,0,10*ROW('Hygiene Data'!F178))="","",OFFSET('Hygiene Data'!$F$11,0,10*ROW('Hygiene Data'!F178)))</f>
        <v/>
      </c>
      <c r="DV184" s="275" t="str">
        <f ca="true">+IF(OFFSET('Hygiene Data'!$F$12,0,10*ROW('Hygiene Data'!F178))="","",OFFSET('Hygiene Data'!$F$12,0,10*ROW('Hygiene Data'!F178)))</f>
        <v/>
      </c>
      <c r="DW184" s="275" t="str">
        <f ca="true">+IF(OFFSET('Hygiene Data'!$F$13,0,10*ROW('Hygiene Data'!F178))="","",OFFSET('Hygiene Data'!$F$13,0,10*ROW('Hygiene Data'!F178)))</f>
        <v/>
      </c>
      <c r="DX184" s="275" t="str">
        <f ca="true">+IF(OFFSET('Hygiene Data'!$G$11,0,10*ROW('Hygiene Data'!G178))="","",OFFSET('Hygiene Data'!$G$11,0,10*ROW('Hygiene Data'!G178)))</f>
        <v/>
      </c>
      <c r="DY184" s="275" t="str">
        <f ca="true">+IF(OFFSET('Hygiene Data'!$G$12,0,10*ROW('Hygiene Data'!G178))="","",OFFSET('Hygiene Data'!$G$12,0,10*ROW('Hygiene Data'!G178)))</f>
        <v/>
      </c>
      <c r="DZ184" s="275" t="str">
        <f ca="true">+IF(OFFSET('Hygiene Data'!$G$13,0,10*ROW('Hygiene Data'!G178))="","",OFFSET('Hygiene Data'!$G$13,0,10*ROW('Hygiene Data'!G178)))</f>
        <v/>
      </c>
      <c r="EA184" s="275" t="str">
        <f ca="true">+IF(OFFSET('Hygiene Data'!$H$11,0,10*ROW('Hygiene Data'!H178))="","",OFFSET('Hygiene Data'!$H$11,0,10*ROW('Hygiene Data'!H178)))</f>
        <v/>
      </c>
      <c r="EB184" s="275" t="str">
        <f ca="true">+IF(OFFSET('Hygiene Data'!$H$12,0,10*ROW('Hygiene Data'!H178))="","",OFFSET('Hygiene Data'!$H$12,0,10*ROW('Hygiene Data'!H178)))</f>
        <v/>
      </c>
      <c r="EC184" s="275" t="str">
        <f ca="true">+IF(OFFSET('Hygiene Data'!$H$13,0,10*ROW('Hygiene Data'!H178))="","",OFFSET('Hygiene Data'!$H$13,0,10*ROW('Hygiene Data'!H178)))</f>
        <v/>
      </c>
      <c r="ED184" s="275" t="str">
        <f ca="true">+IF(OFFSET('Hygiene Data'!$I$11,0,10*ROW('Hygiene Data'!I178))="","",OFFSET('Hygiene Data'!$I$11,0,10*ROW('Hygiene Data'!I178)))</f>
        <v/>
      </c>
      <c r="EE184" s="275" t="str">
        <f ca="true">+IF(OFFSET('Hygiene Data'!$I$12,0,10*ROW('Hygiene Data'!I178))="","",OFFSET('Hygiene Data'!$I$12,0,10*ROW('Hygiene Data'!I178)))</f>
        <v/>
      </c>
      <c r="EF184" s="275"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1"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5"/>
      <c r="BS185" s="275" t="str">
        <f ca="true">+IF(OFFSET('Water Data'!$D$27,0,10*ROW('Water Data'!D179))="","",OFFSET('Water Data'!$D$27,0,10*ROW('Water Data'!D179)))</f>
        <v/>
      </c>
      <c r="BT185" s="275" t="str">
        <f ca="true">+IF(OFFSET('Water Data'!$D$28,0,10*ROW('Water Data'!D179))="","",OFFSET('Water Data'!$D$28,0,10*ROW('Water Data'!D179)))</f>
        <v/>
      </c>
      <c r="BU185" s="275" t="str">
        <f ca="true">+IF(OFFSET('Water Data'!$D$29,0,10*ROW('Water Data'!D179))="","",OFFSET('Water Data'!$D$29,0,10*ROW('Water Data'!D179)))</f>
        <v/>
      </c>
      <c r="BV185" s="275" t="str">
        <f ca="true">+IF(OFFSET('Water Data'!$E$27,0,10*ROW('Water Data'!E179))="","",OFFSET('Water Data'!$E$27,0,10*ROW('Water Data'!E179)))</f>
        <v/>
      </c>
      <c r="BW185" s="275" t="str">
        <f ca="true">+IF(OFFSET('Water Data'!$E$28,0,10*ROW('Water Data'!E179))="","",OFFSET('Water Data'!$E$28,0,10*ROW('Water Data'!E179)))</f>
        <v/>
      </c>
      <c r="BX185" s="275" t="str">
        <f ca="true">+IF(OFFSET('Water Data'!$E$29,0,10*ROW('Water Data'!E179))="","",OFFSET('Water Data'!$E$29,0,10*ROW('Water Data'!E179)))</f>
        <v/>
      </c>
      <c r="BY185" s="275" t="str">
        <f ca="true">+IF(OFFSET('Water Data'!$F$27,0,10*ROW('Water Data'!F179))="","",OFFSET('Water Data'!$F$27,0,10*ROW('Water Data'!F179)))</f>
        <v/>
      </c>
      <c r="BZ185" s="275" t="str">
        <f ca="true">+IF(OFFSET('Water Data'!$F$28,0,10*ROW('Water Data'!F179))="","",OFFSET('Water Data'!$F$28,0,10*ROW('Water Data'!F179)))</f>
        <v/>
      </c>
      <c r="CA185" s="275" t="str">
        <f ca="true">+IF(OFFSET('Water Data'!$F$29,0,10*ROW('Water Data'!F179))="","",OFFSET('Water Data'!$F$29,0,10*ROW('Water Data'!F179)))</f>
        <v/>
      </c>
      <c r="CB185" s="275" t="str">
        <f ca="true">+IF(OFFSET('Water Data'!$G$27,0,10*ROW('Water Data'!G179))="","",OFFSET('Water Data'!$G$27,0,10*ROW('Water Data'!G179)))</f>
        <v/>
      </c>
      <c r="CC185" s="275" t="str">
        <f ca="true">+IF(OFFSET('Water Data'!$G$28,0,10*ROW('Water Data'!G179))="","",OFFSET('Water Data'!$G$28,0,10*ROW('Water Data'!G179)))</f>
        <v/>
      </c>
      <c r="CD185" s="275" t="str">
        <f ca="true">+IF(OFFSET('Water Data'!$G$29,0,10*ROW('Water Data'!G179))="","",OFFSET('Water Data'!$G$29,0,10*ROW('Water Data'!G179)))</f>
        <v/>
      </c>
      <c r="CE185" s="275" t="str">
        <f ca="true">+IF(OFFSET('Water Data'!$H$27,0,10*ROW('Water Data'!H179))="","",OFFSET('Water Data'!$H$27,0,10*ROW('Water Data'!H179)))</f>
        <v/>
      </c>
      <c r="CF185" s="275" t="str">
        <f ca="true">+IF(OFFSET('Water Data'!$H$28,0,10*ROW('Water Data'!H179))="","",OFFSET('Water Data'!$H$28,0,10*ROW('Water Data'!H179)))</f>
        <v/>
      </c>
      <c r="CG185" s="275" t="str">
        <f ca="true">+IF(OFFSET('Water Data'!$H$29,0,10*ROW('Water Data'!H179))="","",OFFSET('Water Data'!$H$29,0,10*ROW('Water Data'!H179)))</f>
        <v/>
      </c>
      <c r="CH185" s="275" t="str">
        <f ca="true">+IF(OFFSET('Water Data'!$I$27,0,10*ROW('Water Data'!I179))="","",OFFSET('Water Data'!$I$27,0,10*ROW('Water Data'!I179)))</f>
        <v/>
      </c>
      <c r="CI185" s="275" t="str">
        <f ca="true">+IF(OFFSET('Water Data'!$I$28,0,10*ROW('Water Data'!I179))="","",OFFSET('Water Data'!$I$28,0,10*ROW('Water Data'!I179)))</f>
        <v/>
      </c>
      <c r="CJ185" s="275" t="str">
        <f ca="true">+IF(OFFSET('Water Data'!$I$29,0,10*ROW('Water Data'!I179))="","",OFFSET('Water Data'!$I$29,0,10*ROW('Water Data'!I179)))</f>
        <v/>
      </c>
      <c r="CK185" s="275" t="str">
        <f ca="true">+IF(OFFSET('Sanitation Data'!$D$28,0,10*ROW('Sanitation Data'!D179))="","",OFFSET('Sanitation Data'!$D$28,0,10*ROW('Sanitation Data'!D179)))</f>
        <v/>
      </c>
      <c r="CL185" s="275" t="str">
        <f ca="true">+IF(OFFSET('Sanitation Data'!$D$29,0,10*ROW('Sanitation Data'!D179))="","",OFFSET('Sanitation Data'!$D$29,0,10*ROW('Sanitation Data'!D179)))</f>
        <v/>
      </c>
      <c r="CM185" s="275" t="str">
        <f ca="true">+IF(OFFSET('Sanitation Data'!$D$30,0,10*ROW('Sanitation Data'!D179))="","",OFFSET('Sanitation Data'!$D$30,0,10*ROW('Sanitation Data'!D179)))</f>
        <v/>
      </c>
      <c r="CN185" s="275" t="str">
        <f ca="true">+IF(OFFSET('Sanitation Data'!$D$31,0,10*ROW('Sanitation Data'!D179))="","",OFFSET('Sanitation Data'!$D$31,0,10*ROW('Sanitation Data'!D179)))</f>
        <v/>
      </c>
      <c r="CO185" s="275" t="str">
        <f ca="true">+IF(OFFSET('Sanitation Data'!$D$32,0,10*ROW('Sanitation Data'!D179))="","",OFFSET('Sanitation Data'!$D$32,0,10*ROW('Sanitation Data'!D179)))</f>
        <v/>
      </c>
      <c r="CP185" s="275" t="str">
        <f ca="true">+IF(OFFSET('Sanitation Data'!$E$28,0,10*ROW('Sanitation Data'!E179))="","",OFFSET('Sanitation Data'!$E$28,0,10*ROW('Sanitation Data'!E179)))</f>
        <v/>
      </c>
      <c r="CQ185" s="275" t="str">
        <f ca="true">+IF(OFFSET('Sanitation Data'!$E$29,0,10*ROW('Sanitation Data'!E179))="","",OFFSET('Sanitation Data'!$E$29,0,10*ROW('Sanitation Data'!E179)))</f>
        <v/>
      </c>
      <c r="CR185" s="275" t="str">
        <f ca="true">+IF(OFFSET('Sanitation Data'!$E$30,0,10*ROW('Sanitation Data'!E179))="","",OFFSET('Sanitation Data'!$E$30,0,10*ROW('Sanitation Data'!E179)))</f>
        <v/>
      </c>
      <c r="CS185" s="275" t="str">
        <f ca="true">+IF(OFFSET('Sanitation Data'!$E$31,0,10*ROW('Sanitation Data'!E179))="","",OFFSET('Sanitation Data'!$E$31,0,10*ROW('Sanitation Data'!E179)))</f>
        <v/>
      </c>
      <c r="CT185" s="275" t="str">
        <f ca="true">+IF(OFFSET('Sanitation Data'!$E$32,0,10*ROW('Sanitation Data'!E179))="","",OFFSET('Sanitation Data'!$E$32,0,10*ROW('Sanitation Data'!E179)))</f>
        <v/>
      </c>
      <c r="CU185" s="275" t="str">
        <f ca="true">+IF(OFFSET('Sanitation Data'!$F$28,0,10*ROW('Sanitation Data'!F179))="","",OFFSET('Sanitation Data'!$F$28,0,10*ROW('Sanitation Data'!F179)))</f>
        <v/>
      </c>
      <c r="CV185" s="275" t="str">
        <f ca="true">+IF(OFFSET('Sanitation Data'!$F$29,0,10*ROW('Sanitation Data'!F179))="","",OFFSET('Sanitation Data'!$F$29,0,10*ROW('Sanitation Data'!F179)))</f>
        <v/>
      </c>
      <c r="CW185" s="275" t="str">
        <f ca="true">+IF(OFFSET('Sanitation Data'!$F$30,0,10*ROW('Sanitation Data'!F179))="","",OFFSET('Sanitation Data'!$F$30,0,10*ROW('Sanitation Data'!F179)))</f>
        <v/>
      </c>
      <c r="CX185" s="275" t="str">
        <f ca="true">+IF(OFFSET('Sanitation Data'!$F$31,0,10*ROW('Sanitation Data'!F179))="","",OFFSET('Sanitation Data'!$F$31,0,10*ROW('Sanitation Data'!F179)))</f>
        <v/>
      </c>
      <c r="CY185" s="275" t="str">
        <f ca="true">+IF(OFFSET('Sanitation Data'!$F$32,0,10*ROW('Sanitation Data'!F179))="","",OFFSET('Sanitation Data'!$F$32,0,10*ROW('Sanitation Data'!F179)))</f>
        <v/>
      </c>
      <c r="CZ185" s="275" t="str">
        <f ca="true">+IF(OFFSET('Sanitation Data'!$G$28,0,10*ROW('Sanitation Data'!G179))="","",OFFSET('Sanitation Data'!$G$28,0,10*ROW('Sanitation Data'!G179)))</f>
        <v/>
      </c>
      <c r="DA185" s="275" t="str">
        <f ca="true">+IF(OFFSET('Sanitation Data'!$G$29,0,10*ROW('Sanitation Data'!G179))="","",OFFSET('Sanitation Data'!$G$29,0,10*ROW('Sanitation Data'!G179)))</f>
        <v/>
      </c>
      <c r="DB185" s="275" t="str">
        <f ca="true">+IF(OFFSET('Sanitation Data'!$G$30,0,10*ROW('Sanitation Data'!G179))="","",OFFSET('Sanitation Data'!$G$30,0,10*ROW('Sanitation Data'!G179)))</f>
        <v/>
      </c>
      <c r="DC185" s="275" t="str">
        <f ca="true">+IF(OFFSET('Sanitation Data'!$G$31,0,10*ROW('Sanitation Data'!G179))="","",OFFSET('Sanitation Data'!$G$31,0,10*ROW('Sanitation Data'!G179)))</f>
        <v/>
      </c>
      <c r="DD185" s="275" t="str">
        <f ca="true">+IF(OFFSET('Sanitation Data'!$G$32,0,10*ROW('Sanitation Data'!G179))="","",OFFSET('Sanitation Data'!$G$32,0,10*ROW('Sanitation Data'!G179)))</f>
        <v/>
      </c>
      <c r="DE185" s="275" t="str">
        <f ca="true">+IF(OFFSET('Sanitation Data'!$H$28,0,10*ROW('Sanitation Data'!H179))="","",OFFSET('Sanitation Data'!$H$28,0,10*ROW('Sanitation Data'!H179)))</f>
        <v/>
      </c>
      <c r="DF185" s="275" t="str">
        <f ca="true">+IF(OFFSET('Sanitation Data'!$H$29,0,10*ROW('Sanitation Data'!H179))="","",OFFSET('Sanitation Data'!$H$29,0,10*ROW('Sanitation Data'!H179)))</f>
        <v/>
      </c>
      <c r="DG185" s="275" t="str">
        <f ca="true">+IF(OFFSET('Sanitation Data'!$H$30,0,10*ROW('Sanitation Data'!H179))="","",OFFSET('Sanitation Data'!$H$30,0,10*ROW('Sanitation Data'!H179)))</f>
        <v/>
      </c>
      <c r="DH185" s="275" t="str">
        <f ca="true">+IF(OFFSET('Sanitation Data'!$H$31,0,10*ROW('Sanitation Data'!H179))="","",OFFSET('Sanitation Data'!$H$31,0,10*ROW('Sanitation Data'!H179)))</f>
        <v/>
      </c>
      <c r="DI185" s="275" t="str">
        <f ca="true">+IF(OFFSET('Sanitation Data'!$H$32,0,10*ROW('Sanitation Data'!H179))="","",OFFSET('Sanitation Data'!$H$32,0,10*ROW('Sanitation Data'!H179)))</f>
        <v/>
      </c>
      <c r="DJ185" s="275" t="str">
        <f ca="true">+IF(OFFSET('Sanitation Data'!$I$28,0,10*ROW('Sanitation Data'!I179))="","",OFFSET('Sanitation Data'!$I$28,0,10*ROW('Sanitation Data'!I179)))</f>
        <v/>
      </c>
      <c r="DK185" s="275" t="str">
        <f ca="true">+IF(OFFSET('Sanitation Data'!$I$29,0,10*ROW('Sanitation Data'!I179))="","",OFFSET('Sanitation Data'!$I$29,0,10*ROW('Sanitation Data'!I179)))</f>
        <v/>
      </c>
      <c r="DL185" s="275" t="str">
        <f ca="true">+IF(OFFSET('Sanitation Data'!$I$30,0,10*ROW('Sanitation Data'!I179))="","",OFFSET('Sanitation Data'!$I$30,0,10*ROW('Sanitation Data'!I179)))</f>
        <v/>
      </c>
      <c r="DM185" s="275" t="str">
        <f ca="true">+IF(OFFSET('Sanitation Data'!$I$31,0,10*ROW('Sanitation Data'!I179))="","",OFFSET('Sanitation Data'!$I$31,0,10*ROW('Sanitation Data'!I179)))</f>
        <v/>
      </c>
      <c r="DN185" s="275" t="str">
        <f ca="true">+IF(OFFSET('Sanitation Data'!$I$32,0,10*ROW('Sanitation Data'!I179))="","",OFFSET('Sanitation Data'!$I$32,0,10*ROW('Sanitation Data'!I179)))</f>
        <v/>
      </c>
      <c r="DO185" s="275" t="str">
        <f ca="true">+IF(OFFSET('Hygiene Data'!$D$11,0,10*ROW('Hygiene Data'!D179))="","",OFFSET('Hygiene Data'!$D$11,0,10*ROW('Hygiene Data'!D179)))</f>
        <v/>
      </c>
      <c r="DP185" s="275" t="str">
        <f ca="true">+IF(OFFSET('Hygiene Data'!$D$12,0,10*ROW('Hygiene Data'!D179))="","",OFFSET('Hygiene Data'!$D$12,0,10*ROW('Hygiene Data'!D179)))</f>
        <v/>
      </c>
      <c r="DQ185" s="275" t="str">
        <f ca="true">+IF(OFFSET('Hygiene Data'!$D$13,0,10*ROW('Hygiene Data'!D179))="","",OFFSET('Hygiene Data'!$D$13,0,10*ROW('Hygiene Data'!D179)))</f>
        <v/>
      </c>
      <c r="DR185" s="275" t="str">
        <f ca="true">+IF(OFFSET('Hygiene Data'!$E$11,0,10*ROW('Hygiene Data'!E179))="","",OFFSET('Hygiene Data'!$E$11,0,10*ROW('Hygiene Data'!E179)))</f>
        <v/>
      </c>
      <c r="DS185" s="275" t="str">
        <f ca="true">+IF(OFFSET('Hygiene Data'!$E$12,0,10*ROW('Hygiene Data'!E179))="","",OFFSET('Hygiene Data'!$E$12,0,10*ROW('Hygiene Data'!E179)))</f>
        <v/>
      </c>
      <c r="DT185" s="275" t="str">
        <f ca="true">+IF(OFFSET('Hygiene Data'!$E$13,0,10*ROW('Hygiene Data'!E179))="","",OFFSET('Hygiene Data'!$E$13,0,10*ROW('Hygiene Data'!E179)))</f>
        <v/>
      </c>
      <c r="DU185" s="275" t="str">
        <f ca="true">+IF(OFFSET('Hygiene Data'!$F$11,0,10*ROW('Hygiene Data'!F179))="","",OFFSET('Hygiene Data'!$F$11,0,10*ROW('Hygiene Data'!F179)))</f>
        <v/>
      </c>
      <c r="DV185" s="275" t="str">
        <f ca="true">+IF(OFFSET('Hygiene Data'!$F$12,0,10*ROW('Hygiene Data'!F179))="","",OFFSET('Hygiene Data'!$F$12,0,10*ROW('Hygiene Data'!F179)))</f>
        <v/>
      </c>
      <c r="DW185" s="275" t="str">
        <f ca="true">+IF(OFFSET('Hygiene Data'!$F$13,0,10*ROW('Hygiene Data'!F179))="","",OFFSET('Hygiene Data'!$F$13,0,10*ROW('Hygiene Data'!F179)))</f>
        <v/>
      </c>
      <c r="DX185" s="275" t="str">
        <f ca="true">+IF(OFFSET('Hygiene Data'!$G$11,0,10*ROW('Hygiene Data'!G179))="","",OFFSET('Hygiene Data'!$G$11,0,10*ROW('Hygiene Data'!G179)))</f>
        <v/>
      </c>
      <c r="DY185" s="275" t="str">
        <f ca="true">+IF(OFFSET('Hygiene Data'!$G$12,0,10*ROW('Hygiene Data'!G179))="","",OFFSET('Hygiene Data'!$G$12,0,10*ROW('Hygiene Data'!G179)))</f>
        <v/>
      </c>
      <c r="DZ185" s="275" t="str">
        <f ca="true">+IF(OFFSET('Hygiene Data'!$G$13,0,10*ROW('Hygiene Data'!G179))="","",OFFSET('Hygiene Data'!$G$13,0,10*ROW('Hygiene Data'!G179)))</f>
        <v/>
      </c>
      <c r="EA185" s="275" t="str">
        <f ca="true">+IF(OFFSET('Hygiene Data'!$H$11,0,10*ROW('Hygiene Data'!H179))="","",OFFSET('Hygiene Data'!$H$11,0,10*ROW('Hygiene Data'!H179)))</f>
        <v/>
      </c>
      <c r="EB185" s="275" t="str">
        <f ca="true">+IF(OFFSET('Hygiene Data'!$H$12,0,10*ROW('Hygiene Data'!H179))="","",OFFSET('Hygiene Data'!$H$12,0,10*ROW('Hygiene Data'!H179)))</f>
        <v/>
      </c>
      <c r="EC185" s="275" t="str">
        <f ca="true">+IF(OFFSET('Hygiene Data'!$H$13,0,10*ROW('Hygiene Data'!H179))="","",OFFSET('Hygiene Data'!$H$13,0,10*ROW('Hygiene Data'!H179)))</f>
        <v/>
      </c>
      <c r="ED185" s="275" t="str">
        <f ca="true">+IF(OFFSET('Hygiene Data'!$I$11,0,10*ROW('Hygiene Data'!I179))="","",OFFSET('Hygiene Data'!$I$11,0,10*ROW('Hygiene Data'!I179)))</f>
        <v/>
      </c>
      <c r="EE185" s="275" t="str">
        <f ca="true">+IF(OFFSET('Hygiene Data'!$I$12,0,10*ROW('Hygiene Data'!I179))="","",OFFSET('Hygiene Data'!$I$12,0,10*ROW('Hygiene Data'!I179)))</f>
        <v/>
      </c>
      <c r="EF185" s="275"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1"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5"/>
      <c r="BS186" s="275" t="str">
        <f ca="true">+IF(OFFSET('Water Data'!$D$27,0,10*ROW('Water Data'!D180))="","",OFFSET('Water Data'!$D$27,0,10*ROW('Water Data'!D180)))</f>
        <v/>
      </c>
      <c r="BT186" s="275" t="str">
        <f ca="true">+IF(OFFSET('Water Data'!$D$28,0,10*ROW('Water Data'!D180))="","",OFFSET('Water Data'!$D$28,0,10*ROW('Water Data'!D180)))</f>
        <v/>
      </c>
      <c r="BU186" s="275" t="str">
        <f ca="true">+IF(OFFSET('Water Data'!$D$29,0,10*ROW('Water Data'!D180))="","",OFFSET('Water Data'!$D$29,0,10*ROW('Water Data'!D180)))</f>
        <v/>
      </c>
      <c r="BV186" s="275" t="str">
        <f ca="true">+IF(OFFSET('Water Data'!$E$27,0,10*ROW('Water Data'!E180))="","",OFFSET('Water Data'!$E$27,0,10*ROW('Water Data'!E180)))</f>
        <v/>
      </c>
      <c r="BW186" s="275" t="str">
        <f ca="true">+IF(OFFSET('Water Data'!$E$28,0,10*ROW('Water Data'!E180))="","",OFFSET('Water Data'!$E$28,0,10*ROW('Water Data'!E180)))</f>
        <v/>
      </c>
      <c r="BX186" s="275" t="str">
        <f ca="true">+IF(OFFSET('Water Data'!$E$29,0,10*ROW('Water Data'!E180))="","",OFFSET('Water Data'!$E$29,0,10*ROW('Water Data'!E180)))</f>
        <v/>
      </c>
      <c r="BY186" s="275" t="str">
        <f ca="true">+IF(OFFSET('Water Data'!$F$27,0,10*ROW('Water Data'!F180))="","",OFFSET('Water Data'!$F$27,0,10*ROW('Water Data'!F180)))</f>
        <v/>
      </c>
      <c r="BZ186" s="275" t="str">
        <f ca="true">+IF(OFFSET('Water Data'!$F$28,0,10*ROW('Water Data'!F180))="","",OFFSET('Water Data'!$F$28,0,10*ROW('Water Data'!F180)))</f>
        <v/>
      </c>
      <c r="CA186" s="275" t="str">
        <f ca="true">+IF(OFFSET('Water Data'!$F$29,0,10*ROW('Water Data'!F180))="","",OFFSET('Water Data'!$F$29,0,10*ROW('Water Data'!F180)))</f>
        <v/>
      </c>
      <c r="CB186" s="275" t="str">
        <f ca="true">+IF(OFFSET('Water Data'!$G$27,0,10*ROW('Water Data'!G180))="","",OFFSET('Water Data'!$G$27,0,10*ROW('Water Data'!G180)))</f>
        <v/>
      </c>
      <c r="CC186" s="275" t="str">
        <f ca="true">+IF(OFFSET('Water Data'!$G$28,0,10*ROW('Water Data'!G180))="","",OFFSET('Water Data'!$G$28,0,10*ROW('Water Data'!G180)))</f>
        <v/>
      </c>
      <c r="CD186" s="275" t="str">
        <f ca="true">+IF(OFFSET('Water Data'!$G$29,0,10*ROW('Water Data'!G180))="","",OFFSET('Water Data'!$G$29,0,10*ROW('Water Data'!G180)))</f>
        <v/>
      </c>
      <c r="CE186" s="275" t="str">
        <f ca="true">+IF(OFFSET('Water Data'!$H$27,0,10*ROW('Water Data'!H180))="","",OFFSET('Water Data'!$H$27,0,10*ROW('Water Data'!H180)))</f>
        <v/>
      </c>
      <c r="CF186" s="275" t="str">
        <f ca="true">+IF(OFFSET('Water Data'!$H$28,0,10*ROW('Water Data'!H180))="","",OFFSET('Water Data'!$H$28,0,10*ROW('Water Data'!H180)))</f>
        <v/>
      </c>
      <c r="CG186" s="275" t="str">
        <f ca="true">+IF(OFFSET('Water Data'!$H$29,0,10*ROW('Water Data'!H180))="","",OFFSET('Water Data'!$H$29,0,10*ROW('Water Data'!H180)))</f>
        <v/>
      </c>
      <c r="CH186" s="275" t="str">
        <f ca="true">+IF(OFFSET('Water Data'!$I$27,0,10*ROW('Water Data'!I180))="","",OFFSET('Water Data'!$I$27,0,10*ROW('Water Data'!I180)))</f>
        <v/>
      </c>
      <c r="CI186" s="275" t="str">
        <f ca="true">+IF(OFFSET('Water Data'!$I$28,0,10*ROW('Water Data'!I180))="","",OFFSET('Water Data'!$I$28,0,10*ROW('Water Data'!I180)))</f>
        <v/>
      </c>
      <c r="CJ186" s="275" t="str">
        <f ca="true">+IF(OFFSET('Water Data'!$I$29,0,10*ROW('Water Data'!I180))="","",OFFSET('Water Data'!$I$29,0,10*ROW('Water Data'!I180)))</f>
        <v/>
      </c>
      <c r="CK186" s="275" t="str">
        <f ca="true">+IF(OFFSET('Sanitation Data'!$D$28,0,10*ROW('Sanitation Data'!D180))="","",OFFSET('Sanitation Data'!$D$28,0,10*ROW('Sanitation Data'!D180)))</f>
        <v/>
      </c>
      <c r="CL186" s="275" t="str">
        <f ca="true">+IF(OFFSET('Sanitation Data'!$D$29,0,10*ROW('Sanitation Data'!D180))="","",OFFSET('Sanitation Data'!$D$29,0,10*ROW('Sanitation Data'!D180)))</f>
        <v/>
      </c>
      <c r="CM186" s="275" t="str">
        <f ca="true">+IF(OFFSET('Sanitation Data'!$D$30,0,10*ROW('Sanitation Data'!D180))="","",OFFSET('Sanitation Data'!$D$30,0,10*ROW('Sanitation Data'!D180)))</f>
        <v/>
      </c>
      <c r="CN186" s="275" t="str">
        <f ca="true">+IF(OFFSET('Sanitation Data'!$D$31,0,10*ROW('Sanitation Data'!D180))="","",OFFSET('Sanitation Data'!$D$31,0,10*ROW('Sanitation Data'!D180)))</f>
        <v/>
      </c>
      <c r="CO186" s="275" t="str">
        <f ca="true">+IF(OFFSET('Sanitation Data'!$D$32,0,10*ROW('Sanitation Data'!D180))="","",OFFSET('Sanitation Data'!$D$32,0,10*ROW('Sanitation Data'!D180)))</f>
        <v/>
      </c>
      <c r="CP186" s="275" t="str">
        <f ca="true">+IF(OFFSET('Sanitation Data'!$E$28,0,10*ROW('Sanitation Data'!E180))="","",OFFSET('Sanitation Data'!$E$28,0,10*ROW('Sanitation Data'!E180)))</f>
        <v/>
      </c>
      <c r="CQ186" s="275" t="str">
        <f ca="true">+IF(OFFSET('Sanitation Data'!$E$29,0,10*ROW('Sanitation Data'!E180))="","",OFFSET('Sanitation Data'!$E$29,0,10*ROW('Sanitation Data'!E180)))</f>
        <v/>
      </c>
      <c r="CR186" s="275" t="str">
        <f ca="true">+IF(OFFSET('Sanitation Data'!$E$30,0,10*ROW('Sanitation Data'!E180))="","",OFFSET('Sanitation Data'!$E$30,0,10*ROW('Sanitation Data'!E180)))</f>
        <v/>
      </c>
      <c r="CS186" s="275" t="str">
        <f ca="true">+IF(OFFSET('Sanitation Data'!$E$31,0,10*ROW('Sanitation Data'!E180))="","",OFFSET('Sanitation Data'!$E$31,0,10*ROW('Sanitation Data'!E180)))</f>
        <v/>
      </c>
      <c r="CT186" s="275" t="str">
        <f ca="true">+IF(OFFSET('Sanitation Data'!$E$32,0,10*ROW('Sanitation Data'!E180))="","",OFFSET('Sanitation Data'!$E$32,0,10*ROW('Sanitation Data'!E180)))</f>
        <v/>
      </c>
      <c r="CU186" s="275" t="str">
        <f ca="true">+IF(OFFSET('Sanitation Data'!$F$28,0,10*ROW('Sanitation Data'!F180))="","",OFFSET('Sanitation Data'!$F$28,0,10*ROW('Sanitation Data'!F180)))</f>
        <v/>
      </c>
      <c r="CV186" s="275" t="str">
        <f ca="true">+IF(OFFSET('Sanitation Data'!$F$29,0,10*ROW('Sanitation Data'!F180))="","",OFFSET('Sanitation Data'!$F$29,0,10*ROW('Sanitation Data'!F180)))</f>
        <v/>
      </c>
      <c r="CW186" s="275" t="str">
        <f ca="true">+IF(OFFSET('Sanitation Data'!$F$30,0,10*ROW('Sanitation Data'!F180))="","",OFFSET('Sanitation Data'!$F$30,0,10*ROW('Sanitation Data'!F180)))</f>
        <v/>
      </c>
      <c r="CX186" s="275" t="str">
        <f ca="true">+IF(OFFSET('Sanitation Data'!$F$31,0,10*ROW('Sanitation Data'!F180))="","",OFFSET('Sanitation Data'!$F$31,0,10*ROW('Sanitation Data'!F180)))</f>
        <v/>
      </c>
      <c r="CY186" s="275" t="str">
        <f ca="true">+IF(OFFSET('Sanitation Data'!$F$32,0,10*ROW('Sanitation Data'!F180))="","",OFFSET('Sanitation Data'!$F$32,0,10*ROW('Sanitation Data'!F180)))</f>
        <v/>
      </c>
      <c r="CZ186" s="275" t="str">
        <f ca="true">+IF(OFFSET('Sanitation Data'!$G$28,0,10*ROW('Sanitation Data'!G180))="","",OFFSET('Sanitation Data'!$G$28,0,10*ROW('Sanitation Data'!G180)))</f>
        <v/>
      </c>
      <c r="DA186" s="275" t="str">
        <f ca="true">+IF(OFFSET('Sanitation Data'!$G$29,0,10*ROW('Sanitation Data'!G180))="","",OFFSET('Sanitation Data'!$G$29,0,10*ROW('Sanitation Data'!G180)))</f>
        <v/>
      </c>
      <c r="DB186" s="275" t="str">
        <f ca="true">+IF(OFFSET('Sanitation Data'!$G$30,0,10*ROW('Sanitation Data'!G180))="","",OFFSET('Sanitation Data'!$G$30,0,10*ROW('Sanitation Data'!G180)))</f>
        <v/>
      </c>
      <c r="DC186" s="275" t="str">
        <f ca="true">+IF(OFFSET('Sanitation Data'!$G$31,0,10*ROW('Sanitation Data'!G180))="","",OFFSET('Sanitation Data'!$G$31,0,10*ROW('Sanitation Data'!G180)))</f>
        <v/>
      </c>
      <c r="DD186" s="275" t="str">
        <f ca="true">+IF(OFFSET('Sanitation Data'!$G$32,0,10*ROW('Sanitation Data'!G180))="","",OFFSET('Sanitation Data'!$G$32,0,10*ROW('Sanitation Data'!G180)))</f>
        <v/>
      </c>
      <c r="DE186" s="275" t="str">
        <f ca="true">+IF(OFFSET('Sanitation Data'!$H$28,0,10*ROW('Sanitation Data'!H180))="","",OFFSET('Sanitation Data'!$H$28,0,10*ROW('Sanitation Data'!H180)))</f>
        <v/>
      </c>
      <c r="DF186" s="275" t="str">
        <f ca="true">+IF(OFFSET('Sanitation Data'!$H$29,0,10*ROW('Sanitation Data'!H180))="","",OFFSET('Sanitation Data'!$H$29,0,10*ROW('Sanitation Data'!H180)))</f>
        <v/>
      </c>
      <c r="DG186" s="275" t="str">
        <f ca="true">+IF(OFFSET('Sanitation Data'!$H$30,0,10*ROW('Sanitation Data'!H180))="","",OFFSET('Sanitation Data'!$H$30,0,10*ROW('Sanitation Data'!H180)))</f>
        <v/>
      </c>
      <c r="DH186" s="275" t="str">
        <f ca="true">+IF(OFFSET('Sanitation Data'!$H$31,0,10*ROW('Sanitation Data'!H180))="","",OFFSET('Sanitation Data'!$H$31,0,10*ROW('Sanitation Data'!H180)))</f>
        <v/>
      </c>
      <c r="DI186" s="275" t="str">
        <f ca="true">+IF(OFFSET('Sanitation Data'!$H$32,0,10*ROW('Sanitation Data'!H180))="","",OFFSET('Sanitation Data'!$H$32,0,10*ROW('Sanitation Data'!H180)))</f>
        <v/>
      </c>
      <c r="DJ186" s="275" t="str">
        <f ca="true">+IF(OFFSET('Sanitation Data'!$I$28,0,10*ROW('Sanitation Data'!I180))="","",OFFSET('Sanitation Data'!$I$28,0,10*ROW('Sanitation Data'!I180)))</f>
        <v/>
      </c>
      <c r="DK186" s="275" t="str">
        <f ca="true">+IF(OFFSET('Sanitation Data'!$I$29,0,10*ROW('Sanitation Data'!I180))="","",OFFSET('Sanitation Data'!$I$29,0,10*ROW('Sanitation Data'!I180)))</f>
        <v/>
      </c>
      <c r="DL186" s="275" t="str">
        <f ca="true">+IF(OFFSET('Sanitation Data'!$I$30,0,10*ROW('Sanitation Data'!I180))="","",OFFSET('Sanitation Data'!$I$30,0,10*ROW('Sanitation Data'!I180)))</f>
        <v/>
      </c>
      <c r="DM186" s="275" t="str">
        <f ca="true">+IF(OFFSET('Sanitation Data'!$I$31,0,10*ROW('Sanitation Data'!I180))="","",OFFSET('Sanitation Data'!$I$31,0,10*ROW('Sanitation Data'!I180)))</f>
        <v/>
      </c>
      <c r="DN186" s="275" t="str">
        <f ca="true">+IF(OFFSET('Sanitation Data'!$I$32,0,10*ROW('Sanitation Data'!I180))="","",OFFSET('Sanitation Data'!$I$32,0,10*ROW('Sanitation Data'!I180)))</f>
        <v/>
      </c>
      <c r="DO186" s="275" t="str">
        <f ca="true">+IF(OFFSET('Hygiene Data'!$D$11,0,10*ROW('Hygiene Data'!D180))="","",OFFSET('Hygiene Data'!$D$11,0,10*ROW('Hygiene Data'!D180)))</f>
        <v/>
      </c>
      <c r="DP186" s="275" t="str">
        <f ca="true">+IF(OFFSET('Hygiene Data'!$D$12,0,10*ROW('Hygiene Data'!D180))="","",OFFSET('Hygiene Data'!$D$12,0,10*ROW('Hygiene Data'!D180)))</f>
        <v/>
      </c>
      <c r="DQ186" s="275" t="str">
        <f ca="true">+IF(OFFSET('Hygiene Data'!$D$13,0,10*ROW('Hygiene Data'!D180))="","",OFFSET('Hygiene Data'!$D$13,0,10*ROW('Hygiene Data'!D180)))</f>
        <v/>
      </c>
      <c r="DR186" s="275" t="str">
        <f ca="true">+IF(OFFSET('Hygiene Data'!$E$11,0,10*ROW('Hygiene Data'!E180))="","",OFFSET('Hygiene Data'!$E$11,0,10*ROW('Hygiene Data'!E180)))</f>
        <v/>
      </c>
      <c r="DS186" s="275" t="str">
        <f ca="true">+IF(OFFSET('Hygiene Data'!$E$12,0,10*ROW('Hygiene Data'!E180))="","",OFFSET('Hygiene Data'!$E$12,0,10*ROW('Hygiene Data'!E180)))</f>
        <v/>
      </c>
      <c r="DT186" s="275" t="str">
        <f ca="true">+IF(OFFSET('Hygiene Data'!$E$13,0,10*ROW('Hygiene Data'!E180))="","",OFFSET('Hygiene Data'!$E$13,0,10*ROW('Hygiene Data'!E180)))</f>
        <v/>
      </c>
      <c r="DU186" s="275" t="str">
        <f ca="true">+IF(OFFSET('Hygiene Data'!$F$11,0,10*ROW('Hygiene Data'!F180))="","",OFFSET('Hygiene Data'!$F$11,0,10*ROW('Hygiene Data'!F180)))</f>
        <v/>
      </c>
      <c r="DV186" s="275" t="str">
        <f ca="true">+IF(OFFSET('Hygiene Data'!$F$12,0,10*ROW('Hygiene Data'!F180))="","",OFFSET('Hygiene Data'!$F$12,0,10*ROW('Hygiene Data'!F180)))</f>
        <v/>
      </c>
      <c r="DW186" s="275" t="str">
        <f ca="true">+IF(OFFSET('Hygiene Data'!$F$13,0,10*ROW('Hygiene Data'!F180))="","",OFFSET('Hygiene Data'!$F$13,0,10*ROW('Hygiene Data'!F180)))</f>
        <v/>
      </c>
      <c r="DX186" s="275" t="str">
        <f ca="true">+IF(OFFSET('Hygiene Data'!$G$11,0,10*ROW('Hygiene Data'!G180))="","",OFFSET('Hygiene Data'!$G$11,0,10*ROW('Hygiene Data'!G180)))</f>
        <v/>
      </c>
      <c r="DY186" s="275" t="str">
        <f ca="true">+IF(OFFSET('Hygiene Data'!$G$12,0,10*ROW('Hygiene Data'!G180))="","",OFFSET('Hygiene Data'!$G$12,0,10*ROW('Hygiene Data'!G180)))</f>
        <v/>
      </c>
      <c r="DZ186" s="275" t="str">
        <f ca="true">+IF(OFFSET('Hygiene Data'!$G$13,0,10*ROW('Hygiene Data'!G180))="","",OFFSET('Hygiene Data'!$G$13,0,10*ROW('Hygiene Data'!G180)))</f>
        <v/>
      </c>
      <c r="EA186" s="275" t="str">
        <f ca="true">+IF(OFFSET('Hygiene Data'!$H$11,0,10*ROW('Hygiene Data'!H180))="","",OFFSET('Hygiene Data'!$H$11,0,10*ROW('Hygiene Data'!H180)))</f>
        <v/>
      </c>
      <c r="EB186" s="275" t="str">
        <f ca="true">+IF(OFFSET('Hygiene Data'!$H$12,0,10*ROW('Hygiene Data'!H180))="","",OFFSET('Hygiene Data'!$H$12,0,10*ROW('Hygiene Data'!H180)))</f>
        <v/>
      </c>
      <c r="EC186" s="275" t="str">
        <f ca="true">+IF(OFFSET('Hygiene Data'!$H$13,0,10*ROW('Hygiene Data'!H180))="","",OFFSET('Hygiene Data'!$H$13,0,10*ROW('Hygiene Data'!H180)))</f>
        <v/>
      </c>
      <c r="ED186" s="275" t="str">
        <f ca="true">+IF(OFFSET('Hygiene Data'!$I$11,0,10*ROW('Hygiene Data'!I180))="","",OFFSET('Hygiene Data'!$I$11,0,10*ROW('Hygiene Data'!I180)))</f>
        <v/>
      </c>
      <c r="EE186" s="275" t="str">
        <f ca="true">+IF(OFFSET('Hygiene Data'!$I$12,0,10*ROW('Hygiene Data'!I180))="","",OFFSET('Hygiene Data'!$I$12,0,10*ROW('Hygiene Data'!I180)))</f>
        <v/>
      </c>
      <c r="EF186" s="275"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1"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5"/>
      <c r="BS187" s="275" t="str">
        <f ca="true">+IF(OFFSET('Water Data'!$D$27,0,10*ROW('Water Data'!D181))="","",OFFSET('Water Data'!$D$27,0,10*ROW('Water Data'!D181)))</f>
        <v/>
      </c>
      <c r="BT187" s="275" t="str">
        <f ca="true">+IF(OFFSET('Water Data'!$D$28,0,10*ROW('Water Data'!D181))="","",OFFSET('Water Data'!$D$28,0,10*ROW('Water Data'!D181)))</f>
        <v/>
      </c>
      <c r="BU187" s="275" t="str">
        <f ca="true">+IF(OFFSET('Water Data'!$D$29,0,10*ROW('Water Data'!D181))="","",OFFSET('Water Data'!$D$29,0,10*ROW('Water Data'!D181)))</f>
        <v/>
      </c>
      <c r="BV187" s="275" t="str">
        <f ca="true">+IF(OFFSET('Water Data'!$E$27,0,10*ROW('Water Data'!E181))="","",OFFSET('Water Data'!$E$27,0,10*ROW('Water Data'!E181)))</f>
        <v/>
      </c>
      <c r="BW187" s="275" t="str">
        <f ca="true">+IF(OFFSET('Water Data'!$E$28,0,10*ROW('Water Data'!E181))="","",OFFSET('Water Data'!$E$28,0,10*ROW('Water Data'!E181)))</f>
        <v/>
      </c>
      <c r="BX187" s="275" t="str">
        <f ca="true">+IF(OFFSET('Water Data'!$E$29,0,10*ROW('Water Data'!E181))="","",OFFSET('Water Data'!$E$29,0,10*ROW('Water Data'!E181)))</f>
        <v/>
      </c>
      <c r="BY187" s="275" t="str">
        <f ca="true">+IF(OFFSET('Water Data'!$F$27,0,10*ROW('Water Data'!F181))="","",OFFSET('Water Data'!$F$27,0,10*ROW('Water Data'!F181)))</f>
        <v/>
      </c>
      <c r="BZ187" s="275" t="str">
        <f ca="true">+IF(OFFSET('Water Data'!$F$28,0,10*ROW('Water Data'!F181))="","",OFFSET('Water Data'!$F$28,0,10*ROW('Water Data'!F181)))</f>
        <v/>
      </c>
      <c r="CA187" s="275" t="str">
        <f ca="true">+IF(OFFSET('Water Data'!$F$29,0,10*ROW('Water Data'!F181))="","",OFFSET('Water Data'!$F$29,0,10*ROW('Water Data'!F181)))</f>
        <v/>
      </c>
      <c r="CB187" s="275" t="str">
        <f ca="true">+IF(OFFSET('Water Data'!$G$27,0,10*ROW('Water Data'!G181))="","",OFFSET('Water Data'!$G$27,0,10*ROW('Water Data'!G181)))</f>
        <v/>
      </c>
      <c r="CC187" s="275" t="str">
        <f ca="true">+IF(OFFSET('Water Data'!$G$28,0,10*ROW('Water Data'!G181))="","",OFFSET('Water Data'!$G$28,0,10*ROW('Water Data'!G181)))</f>
        <v/>
      </c>
      <c r="CD187" s="275" t="str">
        <f ca="true">+IF(OFFSET('Water Data'!$G$29,0,10*ROW('Water Data'!G181))="","",OFFSET('Water Data'!$G$29,0,10*ROW('Water Data'!G181)))</f>
        <v/>
      </c>
      <c r="CE187" s="275" t="str">
        <f ca="true">+IF(OFFSET('Water Data'!$H$27,0,10*ROW('Water Data'!H181))="","",OFFSET('Water Data'!$H$27,0,10*ROW('Water Data'!H181)))</f>
        <v/>
      </c>
      <c r="CF187" s="275" t="str">
        <f ca="true">+IF(OFFSET('Water Data'!$H$28,0,10*ROW('Water Data'!H181))="","",OFFSET('Water Data'!$H$28,0,10*ROW('Water Data'!H181)))</f>
        <v/>
      </c>
      <c r="CG187" s="275" t="str">
        <f ca="true">+IF(OFFSET('Water Data'!$H$29,0,10*ROW('Water Data'!H181))="","",OFFSET('Water Data'!$H$29,0,10*ROW('Water Data'!H181)))</f>
        <v/>
      </c>
      <c r="CH187" s="275" t="str">
        <f ca="true">+IF(OFFSET('Water Data'!$I$27,0,10*ROW('Water Data'!I181))="","",OFFSET('Water Data'!$I$27,0,10*ROW('Water Data'!I181)))</f>
        <v/>
      </c>
      <c r="CI187" s="275" t="str">
        <f ca="true">+IF(OFFSET('Water Data'!$I$28,0,10*ROW('Water Data'!I181))="","",OFFSET('Water Data'!$I$28,0,10*ROW('Water Data'!I181)))</f>
        <v/>
      </c>
      <c r="CJ187" s="275" t="str">
        <f ca="true">+IF(OFFSET('Water Data'!$I$29,0,10*ROW('Water Data'!I181))="","",OFFSET('Water Data'!$I$29,0,10*ROW('Water Data'!I181)))</f>
        <v/>
      </c>
      <c r="CK187" s="275" t="str">
        <f ca="true">+IF(OFFSET('Sanitation Data'!$D$28,0,10*ROW('Sanitation Data'!D181))="","",OFFSET('Sanitation Data'!$D$28,0,10*ROW('Sanitation Data'!D181)))</f>
        <v/>
      </c>
      <c r="CL187" s="275" t="str">
        <f ca="true">+IF(OFFSET('Sanitation Data'!$D$29,0,10*ROW('Sanitation Data'!D181))="","",OFFSET('Sanitation Data'!$D$29,0,10*ROW('Sanitation Data'!D181)))</f>
        <v/>
      </c>
      <c r="CM187" s="275" t="str">
        <f ca="true">+IF(OFFSET('Sanitation Data'!$D$30,0,10*ROW('Sanitation Data'!D181))="","",OFFSET('Sanitation Data'!$D$30,0,10*ROW('Sanitation Data'!D181)))</f>
        <v/>
      </c>
      <c r="CN187" s="275" t="str">
        <f ca="true">+IF(OFFSET('Sanitation Data'!$D$31,0,10*ROW('Sanitation Data'!D181))="","",OFFSET('Sanitation Data'!$D$31,0,10*ROW('Sanitation Data'!D181)))</f>
        <v/>
      </c>
      <c r="CO187" s="275" t="str">
        <f ca="true">+IF(OFFSET('Sanitation Data'!$D$32,0,10*ROW('Sanitation Data'!D181))="","",OFFSET('Sanitation Data'!$D$32,0,10*ROW('Sanitation Data'!D181)))</f>
        <v/>
      </c>
      <c r="CP187" s="275" t="str">
        <f ca="true">+IF(OFFSET('Sanitation Data'!$E$28,0,10*ROW('Sanitation Data'!E181))="","",OFFSET('Sanitation Data'!$E$28,0,10*ROW('Sanitation Data'!E181)))</f>
        <v/>
      </c>
      <c r="CQ187" s="275" t="str">
        <f ca="true">+IF(OFFSET('Sanitation Data'!$E$29,0,10*ROW('Sanitation Data'!E181))="","",OFFSET('Sanitation Data'!$E$29,0,10*ROW('Sanitation Data'!E181)))</f>
        <v/>
      </c>
      <c r="CR187" s="275" t="str">
        <f ca="true">+IF(OFFSET('Sanitation Data'!$E$30,0,10*ROW('Sanitation Data'!E181))="","",OFFSET('Sanitation Data'!$E$30,0,10*ROW('Sanitation Data'!E181)))</f>
        <v/>
      </c>
      <c r="CS187" s="275" t="str">
        <f ca="true">+IF(OFFSET('Sanitation Data'!$E$31,0,10*ROW('Sanitation Data'!E181))="","",OFFSET('Sanitation Data'!$E$31,0,10*ROW('Sanitation Data'!E181)))</f>
        <v/>
      </c>
      <c r="CT187" s="275" t="str">
        <f ca="true">+IF(OFFSET('Sanitation Data'!$E$32,0,10*ROW('Sanitation Data'!E181))="","",OFFSET('Sanitation Data'!$E$32,0,10*ROW('Sanitation Data'!E181)))</f>
        <v/>
      </c>
      <c r="CU187" s="275" t="str">
        <f ca="true">+IF(OFFSET('Sanitation Data'!$F$28,0,10*ROW('Sanitation Data'!F181))="","",OFFSET('Sanitation Data'!$F$28,0,10*ROW('Sanitation Data'!F181)))</f>
        <v/>
      </c>
      <c r="CV187" s="275" t="str">
        <f ca="true">+IF(OFFSET('Sanitation Data'!$F$29,0,10*ROW('Sanitation Data'!F181))="","",OFFSET('Sanitation Data'!$F$29,0,10*ROW('Sanitation Data'!F181)))</f>
        <v/>
      </c>
      <c r="CW187" s="275" t="str">
        <f ca="true">+IF(OFFSET('Sanitation Data'!$F$30,0,10*ROW('Sanitation Data'!F181))="","",OFFSET('Sanitation Data'!$F$30,0,10*ROW('Sanitation Data'!F181)))</f>
        <v/>
      </c>
      <c r="CX187" s="275" t="str">
        <f ca="true">+IF(OFFSET('Sanitation Data'!$F$31,0,10*ROW('Sanitation Data'!F181))="","",OFFSET('Sanitation Data'!$F$31,0,10*ROW('Sanitation Data'!F181)))</f>
        <v/>
      </c>
      <c r="CY187" s="275" t="str">
        <f ca="true">+IF(OFFSET('Sanitation Data'!$F$32,0,10*ROW('Sanitation Data'!F181))="","",OFFSET('Sanitation Data'!$F$32,0,10*ROW('Sanitation Data'!F181)))</f>
        <v/>
      </c>
      <c r="CZ187" s="275" t="str">
        <f ca="true">+IF(OFFSET('Sanitation Data'!$G$28,0,10*ROW('Sanitation Data'!G181))="","",OFFSET('Sanitation Data'!$G$28,0,10*ROW('Sanitation Data'!G181)))</f>
        <v/>
      </c>
      <c r="DA187" s="275" t="str">
        <f ca="true">+IF(OFFSET('Sanitation Data'!$G$29,0,10*ROW('Sanitation Data'!G181))="","",OFFSET('Sanitation Data'!$G$29,0,10*ROW('Sanitation Data'!G181)))</f>
        <v/>
      </c>
      <c r="DB187" s="275" t="str">
        <f ca="true">+IF(OFFSET('Sanitation Data'!$G$30,0,10*ROW('Sanitation Data'!G181))="","",OFFSET('Sanitation Data'!$G$30,0,10*ROW('Sanitation Data'!G181)))</f>
        <v/>
      </c>
      <c r="DC187" s="275" t="str">
        <f ca="true">+IF(OFFSET('Sanitation Data'!$G$31,0,10*ROW('Sanitation Data'!G181))="","",OFFSET('Sanitation Data'!$G$31,0,10*ROW('Sanitation Data'!G181)))</f>
        <v/>
      </c>
      <c r="DD187" s="275" t="str">
        <f ca="true">+IF(OFFSET('Sanitation Data'!$G$32,0,10*ROW('Sanitation Data'!G181))="","",OFFSET('Sanitation Data'!$G$32,0,10*ROW('Sanitation Data'!G181)))</f>
        <v/>
      </c>
      <c r="DE187" s="275" t="str">
        <f ca="true">+IF(OFFSET('Sanitation Data'!$H$28,0,10*ROW('Sanitation Data'!H181))="","",OFFSET('Sanitation Data'!$H$28,0,10*ROW('Sanitation Data'!H181)))</f>
        <v/>
      </c>
      <c r="DF187" s="275" t="str">
        <f ca="true">+IF(OFFSET('Sanitation Data'!$H$29,0,10*ROW('Sanitation Data'!H181))="","",OFFSET('Sanitation Data'!$H$29,0,10*ROW('Sanitation Data'!H181)))</f>
        <v/>
      </c>
      <c r="DG187" s="275" t="str">
        <f ca="true">+IF(OFFSET('Sanitation Data'!$H$30,0,10*ROW('Sanitation Data'!H181))="","",OFFSET('Sanitation Data'!$H$30,0,10*ROW('Sanitation Data'!H181)))</f>
        <v/>
      </c>
      <c r="DH187" s="275" t="str">
        <f ca="true">+IF(OFFSET('Sanitation Data'!$H$31,0,10*ROW('Sanitation Data'!H181))="","",OFFSET('Sanitation Data'!$H$31,0,10*ROW('Sanitation Data'!H181)))</f>
        <v/>
      </c>
      <c r="DI187" s="275" t="str">
        <f ca="true">+IF(OFFSET('Sanitation Data'!$H$32,0,10*ROW('Sanitation Data'!H181))="","",OFFSET('Sanitation Data'!$H$32,0,10*ROW('Sanitation Data'!H181)))</f>
        <v/>
      </c>
      <c r="DJ187" s="275" t="str">
        <f ca="true">+IF(OFFSET('Sanitation Data'!$I$28,0,10*ROW('Sanitation Data'!I181))="","",OFFSET('Sanitation Data'!$I$28,0,10*ROW('Sanitation Data'!I181)))</f>
        <v/>
      </c>
      <c r="DK187" s="275" t="str">
        <f ca="true">+IF(OFFSET('Sanitation Data'!$I$29,0,10*ROW('Sanitation Data'!I181))="","",OFFSET('Sanitation Data'!$I$29,0,10*ROW('Sanitation Data'!I181)))</f>
        <v/>
      </c>
      <c r="DL187" s="275" t="str">
        <f ca="true">+IF(OFFSET('Sanitation Data'!$I$30,0,10*ROW('Sanitation Data'!I181))="","",OFFSET('Sanitation Data'!$I$30,0,10*ROW('Sanitation Data'!I181)))</f>
        <v/>
      </c>
      <c r="DM187" s="275" t="str">
        <f ca="true">+IF(OFFSET('Sanitation Data'!$I$31,0,10*ROW('Sanitation Data'!I181))="","",OFFSET('Sanitation Data'!$I$31,0,10*ROW('Sanitation Data'!I181)))</f>
        <v/>
      </c>
      <c r="DN187" s="275" t="str">
        <f ca="true">+IF(OFFSET('Sanitation Data'!$I$32,0,10*ROW('Sanitation Data'!I181))="","",OFFSET('Sanitation Data'!$I$32,0,10*ROW('Sanitation Data'!I181)))</f>
        <v/>
      </c>
      <c r="DO187" s="275" t="str">
        <f ca="true">+IF(OFFSET('Hygiene Data'!$D$11,0,10*ROW('Hygiene Data'!D181))="","",OFFSET('Hygiene Data'!$D$11,0,10*ROW('Hygiene Data'!D181)))</f>
        <v/>
      </c>
      <c r="DP187" s="275" t="str">
        <f ca="true">+IF(OFFSET('Hygiene Data'!$D$12,0,10*ROW('Hygiene Data'!D181))="","",OFFSET('Hygiene Data'!$D$12,0,10*ROW('Hygiene Data'!D181)))</f>
        <v/>
      </c>
      <c r="DQ187" s="275" t="str">
        <f ca="true">+IF(OFFSET('Hygiene Data'!$D$13,0,10*ROW('Hygiene Data'!D181))="","",OFFSET('Hygiene Data'!$D$13,0,10*ROW('Hygiene Data'!D181)))</f>
        <v/>
      </c>
      <c r="DR187" s="275" t="str">
        <f ca="true">+IF(OFFSET('Hygiene Data'!$E$11,0,10*ROW('Hygiene Data'!E181))="","",OFFSET('Hygiene Data'!$E$11,0,10*ROW('Hygiene Data'!E181)))</f>
        <v/>
      </c>
      <c r="DS187" s="275" t="str">
        <f ca="true">+IF(OFFSET('Hygiene Data'!$E$12,0,10*ROW('Hygiene Data'!E181))="","",OFFSET('Hygiene Data'!$E$12,0,10*ROW('Hygiene Data'!E181)))</f>
        <v/>
      </c>
      <c r="DT187" s="275" t="str">
        <f ca="true">+IF(OFFSET('Hygiene Data'!$E$13,0,10*ROW('Hygiene Data'!E181))="","",OFFSET('Hygiene Data'!$E$13,0,10*ROW('Hygiene Data'!E181)))</f>
        <v/>
      </c>
      <c r="DU187" s="275" t="str">
        <f ca="true">+IF(OFFSET('Hygiene Data'!$F$11,0,10*ROW('Hygiene Data'!F181))="","",OFFSET('Hygiene Data'!$F$11,0,10*ROW('Hygiene Data'!F181)))</f>
        <v/>
      </c>
      <c r="DV187" s="275" t="str">
        <f ca="true">+IF(OFFSET('Hygiene Data'!$F$12,0,10*ROW('Hygiene Data'!F181))="","",OFFSET('Hygiene Data'!$F$12,0,10*ROW('Hygiene Data'!F181)))</f>
        <v/>
      </c>
      <c r="DW187" s="275" t="str">
        <f ca="true">+IF(OFFSET('Hygiene Data'!$F$13,0,10*ROW('Hygiene Data'!F181))="","",OFFSET('Hygiene Data'!$F$13,0,10*ROW('Hygiene Data'!F181)))</f>
        <v/>
      </c>
      <c r="DX187" s="275" t="str">
        <f ca="true">+IF(OFFSET('Hygiene Data'!$G$11,0,10*ROW('Hygiene Data'!G181))="","",OFFSET('Hygiene Data'!$G$11,0,10*ROW('Hygiene Data'!G181)))</f>
        <v/>
      </c>
      <c r="DY187" s="275" t="str">
        <f ca="true">+IF(OFFSET('Hygiene Data'!$G$12,0,10*ROW('Hygiene Data'!G181))="","",OFFSET('Hygiene Data'!$G$12,0,10*ROW('Hygiene Data'!G181)))</f>
        <v/>
      </c>
      <c r="DZ187" s="275" t="str">
        <f ca="true">+IF(OFFSET('Hygiene Data'!$G$13,0,10*ROW('Hygiene Data'!G181))="","",OFFSET('Hygiene Data'!$G$13,0,10*ROW('Hygiene Data'!G181)))</f>
        <v/>
      </c>
      <c r="EA187" s="275" t="str">
        <f ca="true">+IF(OFFSET('Hygiene Data'!$H$11,0,10*ROW('Hygiene Data'!H181))="","",OFFSET('Hygiene Data'!$H$11,0,10*ROW('Hygiene Data'!H181)))</f>
        <v/>
      </c>
      <c r="EB187" s="275" t="str">
        <f ca="true">+IF(OFFSET('Hygiene Data'!$H$12,0,10*ROW('Hygiene Data'!H181))="","",OFFSET('Hygiene Data'!$H$12,0,10*ROW('Hygiene Data'!H181)))</f>
        <v/>
      </c>
      <c r="EC187" s="275" t="str">
        <f ca="true">+IF(OFFSET('Hygiene Data'!$H$13,0,10*ROW('Hygiene Data'!H181))="","",OFFSET('Hygiene Data'!$H$13,0,10*ROW('Hygiene Data'!H181)))</f>
        <v/>
      </c>
      <c r="ED187" s="275" t="str">
        <f ca="true">+IF(OFFSET('Hygiene Data'!$I$11,0,10*ROW('Hygiene Data'!I181))="","",OFFSET('Hygiene Data'!$I$11,0,10*ROW('Hygiene Data'!I181)))</f>
        <v/>
      </c>
      <c r="EE187" s="275" t="str">
        <f ca="true">+IF(OFFSET('Hygiene Data'!$I$12,0,10*ROW('Hygiene Data'!I181))="","",OFFSET('Hygiene Data'!$I$12,0,10*ROW('Hygiene Data'!I181)))</f>
        <v/>
      </c>
      <c r="EF187" s="275"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1"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5"/>
      <c r="BS188" s="275" t="str">
        <f ca="true">+IF(OFFSET('Water Data'!$D$27,0,10*ROW('Water Data'!D182))="","",OFFSET('Water Data'!$D$27,0,10*ROW('Water Data'!D182)))</f>
        <v/>
      </c>
      <c r="BT188" s="275" t="str">
        <f ca="true">+IF(OFFSET('Water Data'!$D$28,0,10*ROW('Water Data'!D182))="","",OFFSET('Water Data'!$D$28,0,10*ROW('Water Data'!D182)))</f>
        <v/>
      </c>
      <c r="BU188" s="275" t="str">
        <f ca="true">+IF(OFFSET('Water Data'!$D$29,0,10*ROW('Water Data'!D182))="","",OFFSET('Water Data'!$D$29,0,10*ROW('Water Data'!D182)))</f>
        <v/>
      </c>
      <c r="BV188" s="275" t="str">
        <f ca="true">+IF(OFFSET('Water Data'!$E$27,0,10*ROW('Water Data'!E182))="","",OFFSET('Water Data'!$E$27,0,10*ROW('Water Data'!E182)))</f>
        <v/>
      </c>
      <c r="BW188" s="275" t="str">
        <f ca="true">+IF(OFFSET('Water Data'!$E$28,0,10*ROW('Water Data'!E182))="","",OFFSET('Water Data'!$E$28,0,10*ROW('Water Data'!E182)))</f>
        <v/>
      </c>
      <c r="BX188" s="275" t="str">
        <f ca="true">+IF(OFFSET('Water Data'!$E$29,0,10*ROW('Water Data'!E182))="","",OFFSET('Water Data'!$E$29,0,10*ROW('Water Data'!E182)))</f>
        <v/>
      </c>
      <c r="BY188" s="275" t="str">
        <f ca="true">+IF(OFFSET('Water Data'!$F$27,0,10*ROW('Water Data'!F182))="","",OFFSET('Water Data'!$F$27,0,10*ROW('Water Data'!F182)))</f>
        <v/>
      </c>
      <c r="BZ188" s="275" t="str">
        <f ca="true">+IF(OFFSET('Water Data'!$F$28,0,10*ROW('Water Data'!F182))="","",OFFSET('Water Data'!$F$28,0,10*ROW('Water Data'!F182)))</f>
        <v/>
      </c>
      <c r="CA188" s="275" t="str">
        <f ca="true">+IF(OFFSET('Water Data'!$F$29,0,10*ROW('Water Data'!F182))="","",OFFSET('Water Data'!$F$29,0,10*ROW('Water Data'!F182)))</f>
        <v/>
      </c>
      <c r="CB188" s="275" t="str">
        <f ca="true">+IF(OFFSET('Water Data'!$G$27,0,10*ROW('Water Data'!G182))="","",OFFSET('Water Data'!$G$27,0,10*ROW('Water Data'!G182)))</f>
        <v/>
      </c>
      <c r="CC188" s="275" t="str">
        <f ca="true">+IF(OFFSET('Water Data'!$G$28,0,10*ROW('Water Data'!G182))="","",OFFSET('Water Data'!$G$28,0,10*ROW('Water Data'!G182)))</f>
        <v/>
      </c>
      <c r="CD188" s="275" t="str">
        <f ca="true">+IF(OFFSET('Water Data'!$G$29,0,10*ROW('Water Data'!G182))="","",OFFSET('Water Data'!$G$29,0,10*ROW('Water Data'!G182)))</f>
        <v/>
      </c>
      <c r="CE188" s="275" t="str">
        <f ca="true">+IF(OFFSET('Water Data'!$H$27,0,10*ROW('Water Data'!H182))="","",OFFSET('Water Data'!$H$27,0,10*ROW('Water Data'!H182)))</f>
        <v/>
      </c>
      <c r="CF188" s="275" t="str">
        <f ca="true">+IF(OFFSET('Water Data'!$H$28,0,10*ROW('Water Data'!H182))="","",OFFSET('Water Data'!$H$28,0,10*ROW('Water Data'!H182)))</f>
        <v/>
      </c>
      <c r="CG188" s="275" t="str">
        <f ca="true">+IF(OFFSET('Water Data'!$H$29,0,10*ROW('Water Data'!H182))="","",OFFSET('Water Data'!$H$29,0,10*ROW('Water Data'!H182)))</f>
        <v/>
      </c>
      <c r="CH188" s="275" t="str">
        <f ca="true">+IF(OFFSET('Water Data'!$I$27,0,10*ROW('Water Data'!I182))="","",OFFSET('Water Data'!$I$27,0,10*ROW('Water Data'!I182)))</f>
        <v/>
      </c>
      <c r="CI188" s="275" t="str">
        <f ca="true">+IF(OFFSET('Water Data'!$I$28,0,10*ROW('Water Data'!I182))="","",OFFSET('Water Data'!$I$28,0,10*ROW('Water Data'!I182)))</f>
        <v/>
      </c>
      <c r="CJ188" s="275" t="str">
        <f ca="true">+IF(OFFSET('Water Data'!$I$29,0,10*ROW('Water Data'!I182))="","",OFFSET('Water Data'!$I$29,0,10*ROW('Water Data'!I182)))</f>
        <v/>
      </c>
      <c r="CK188" s="275" t="str">
        <f ca="true">+IF(OFFSET('Sanitation Data'!$D$28,0,10*ROW('Sanitation Data'!D182))="","",OFFSET('Sanitation Data'!$D$28,0,10*ROW('Sanitation Data'!D182)))</f>
        <v/>
      </c>
      <c r="CL188" s="275" t="str">
        <f ca="true">+IF(OFFSET('Sanitation Data'!$D$29,0,10*ROW('Sanitation Data'!D182))="","",OFFSET('Sanitation Data'!$D$29,0,10*ROW('Sanitation Data'!D182)))</f>
        <v/>
      </c>
      <c r="CM188" s="275" t="str">
        <f ca="true">+IF(OFFSET('Sanitation Data'!$D$30,0,10*ROW('Sanitation Data'!D182))="","",OFFSET('Sanitation Data'!$D$30,0,10*ROW('Sanitation Data'!D182)))</f>
        <v/>
      </c>
      <c r="CN188" s="275" t="str">
        <f ca="true">+IF(OFFSET('Sanitation Data'!$D$31,0,10*ROW('Sanitation Data'!D182))="","",OFFSET('Sanitation Data'!$D$31,0,10*ROW('Sanitation Data'!D182)))</f>
        <v/>
      </c>
      <c r="CO188" s="275" t="str">
        <f ca="true">+IF(OFFSET('Sanitation Data'!$D$32,0,10*ROW('Sanitation Data'!D182))="","",OFFSET('Sanitation Data'!$D$32,0,10*ROW('Sanitation Data'!D182)))</f>
        <v/>
      </c>
      <c r="CP188" s="275" t="str">
        <f ca="true">+IF(OFFSET('Sanitation Data'!$E$28,0,10*ROW('Sanitation Data'!E182))="","",OFFSET('Sanitation Data'!$E$28,0,10*ROW('Sanitation Data'!E182)))</f>
        <v/>
      </c>
      <c r="CQ188" s="275" t="str">
        <f ca="true">+IF(OFFSET('Sanitation Data'!$E$29,0,10*ROW('Sanitation Data'!E182))="","",OFFSET('Sanitation Data'!$E$29,0,10*ROW('Sanitation Data'!E182)))</f>
        <v/>
      </c>
      <c r="CR188" s="275" t="str">
        <f ca="true">+IF(OFFSET('Sanitation Data'!$E$30,0,10*ROW('Sanitation Data'!E182))="","",OFFSET('Sanitation Data'!$E$30,0,10*ROW('Sanitation Data'!E182)))</f>
        <v/>
      </c>
      <c r="CS188" s="275" t="str">
        <f ca="true">+IF(OFFSET('Sanitation Data'!$E$31,0,10*ROW('Sanitation Data'!E182))="","",OFFSET('Sanitation Data'!$E$31,0,10*ROW('Sanitation Data'!E182)))</f>
        <v/>
      </c>
      <c r="CT188" s="275" t="str">
        <f ca="true">+IF(OFFSET('Sanitation Data'!$E$32,0,10*ROW('Sanitation Data'!E182))="","",OFFSET('Sanitation Data'!$E$32,0,10*ROW('Sanitation Data'!E182)))</f>
        <v/>
      </c>
      <c r="CU188" s="275" t="str">
        <f ca="true">+IF(OFFSET('Sanitation Data'!$F$28,0,10*ROW('Sanitation Data'!F182))="","",OFFSET('Sanitation Data'!$F$28,0,10*ROW('Sanitation Data'!F182)))</f>
        <v/>
      </c>
      <c r="CV188" s="275" t="str">
        <f ca="true">+IF(OFFSET('Sanitation Data'!$F$29,0,10*ROW('Sanitation Data'!F182))="","",OFFSET('Sanitation Data'!$F$29,0,10*ROW('Sanitation Data'!F182)))</f>
        <v/>
      </c>
      <c r="CW188" s="275" t="str">
        <f ca="true">+IF(OFFSET('Sanitation Data'!$F$30,0,10*ROW('Sanitation Data'!F182))="","",OFFSET('Sanitation Data'!$F$30,0,10*ROW('Sanitation Data'!F182)))</f>
        <v/>
      </c>
      <c r="CX188" s="275" t="str">
        <f ca="true">+IF(OFFSET('Sanitation Data'!$F$31,0,10*ROW('Sanitation Data'!F182))="","",OFFSET('Sanitation Data'!$F$31,0,10*ROW('Sanitation Data'!F182)))</f>
        <v/>
      </c>
      <c r="CY188" s="275" t="str">
        <f ca="true">+IF(OFFSET('Sanitation Data'!$F$32,0,10*ROW('Sanitation Data'!F182))="","",OFFSET('Sanitation Data'!$F$32,0,10*ROW('Sanitation Data'!F182)))</f>
        <v/>
      </c>
      <c r="CZ188" s="275" t="str">
        <f ca="true">+IF(OFFSET('Sanitation Data'!$G$28,0,10*ROW('Sanitation Data'!G182))="","",OFFSET('Sanitation Data'!$G$28,0,10*ROW('Sanitation Data'!G182)))</f>
        <v/>
      </c>
      <c r="DA188" s="275" t="str">
        <f ca="true">+IF(OFFSET('Sanitation Data'!$G$29,0,10*ROW('Sanitation Data'!G182))="","",OFFSET('Sanitation Data'!$G$29,0,10*ROW('Sanitation Data'!G182)))</f>
        <v/>
      </c>
      <c r="DB188" s="275" t="str">
        <f ca="true">+IF(OFFSET('Sanitation Data'!$G$30,0,10*ROW('Sanitation Data'!G182))="","",OFFSET('Sanitation Data'!$G$30,0,10*ROW('Sanitation Data'!G182)))</f>
        <v/>
      </c>
      <c r="DC188" s="275" t="str">
        <f ca="true">+IF(OFFSET('Sanitation Data'!$G$31,0,10*ROW('Sanitation Data'!G182))="","",OFFSET('Sanitation Data'!$G$31,0,10*ROW('Sanitation Data'!G182)))</f>
        <v/>
      </c>
      <c r="DD188" s="275" t="str">
        <f ca="true">+IF(OFFSET('Sanitation Data'!$G$32,0,10*ROW('Sanitation Data'!G182))="","",OFFSET('Sanitation Data'!$G$32,0,10*ROW('Sanitation Data'!G182)))</f>
        <v/>
      </c>
      <c r="DE188" s="275" t="str">
        <f ca="true">+IF(OFFSET('Sanitation Data'!$H$28,0,10*ROW('Sanitation Data'!H182))="","",OFFSET('Sanitation Data'!$H$28,0,10*ROW('Sanitation Data'!H182)))</f>
        <v/>
      </c>
      <c r="DF188" s="275" t="str">
        <f ca="true">+IF(OFFSET('Sanitation Data'!$H$29,0,10*ROW('Sanitation Data'!H182))="","",OFFSET('Sanitation Data'!$H$29,0,10*ROW('Sanitation Data'!H182)))</f>
        <v/>
      </c>
      <c r="DG188" s="275" t="str">
        <f ca="true">+IF(OFFSET('Sanitation Data'!$H$30,0,10*ROW('Sanitation Data'!H182))="","",OFFSET('Sanitation Data'!$H$30,0,10*ROW('Sanitation Data'!H182)))</f>
        <v/>
      </c>
      <c r="DH188" s="275" t="str">
        <f ca="true">+IF(OFFSET('Sanitation Data'!$H$31,0,10*ROW('Sanitation Data'!H182))="","",OFFSET('Sanitation Data'!$H$31,0,10*ROW('Sanitation Data'!H182)))</f>
        <v/>
      </c>
      <c r="DI188" s="275" t="str">
        <f ca="true">+IF(OFFSET('Sanitation Data'!$H$32,0,10*ROW('Sanitation Data'!H182))="","",OFFSET('Sanitation Data'!$H$32,0,10*ROW('Sanitation Data'!H182)))</f>
        <v/>
      </c>
      <c r="DJ188" s="275" t="str">
        <f ca="true">+IF(OFFSET('Sanitation Data'!$I$28,0,10*ROW('Sanitation Data'!I182))="","",OFFSET('Sanitation Data'!$I$28,0,10*ROW('Sanitation Data'!I182)))</f>
        <v/>
      </c>
      <c r="DK188" s="275" t="str">
        <f ca="true">+IF(OFFSET('Sanitation Data'!$I$29,0,10*ROW('Sanitation Data'!I182))="","",OFFSET('Sanitation Data'!$I$29,0,10*ROW('Sanitation Data'!I182)))</f>
        <v/>
      </c>
      <c r="DL188" s="275" t="str">
        <f ca="true">+IF(OFFSET('Sanitation Data'!$I$30,0,10*ROW('Sanitation Data'!I182))="","",OFFSET('Sanitation Data'!$I$30,0,10*ROW('Sanitation Data'!I182)))</f>
        <v/>
      </c>
      <c r="DM188" s="275" t="str">
        <f ca="true">+IF(OFFSET('Sanitation Data'!$I$31,0,10*ROW('Sanitation Data'!I182))="","",OFFSET('Sanitation Data'!$I$31,0,10*ROW('Sanitation Data'!I182)))</f>
        <v/>
      </c>
      <c r="DN188" s="275" t="str">
        <f ca="true">+IF(OFFSET('Sanitation Data'!$I$32,0,10*ROW('Sanitation Data'!I182))="","",OFFSET('Sanitation Data'!$I$32,0,10*ROW('Sanitation Data'!I182)))</f>
        <v/>
      </c>
      <c r="DO188" s="275" t="str">
        <f ca="true">+IF(OFFSET('Hygiene Data'!$D$11,0,10*ROW('Hygiene Data'!D182))="","",OFFSET('Hygiene Data'!$D$11,0,10*ROW('Hygiene Data'!D182)))</f>
        <v/>
      </c>
      <c r="DP188" s="275" t="str">
        <f ca="true">+IF(OFFSET('Hygiene Data'!$D$12,0,10*ROW('Hygiene Data'!D182))="","",OFFSET('Hygiene Data'!$D$12,0,10*ROW('Hygiene Data'!D182)))</f>
        <v/>
      </c>
      <c r="DQ188" s="275" t="str">
        <f ca="true">+IF(OFFSET('Hygiene Data'!$D$13,0,10*ROW('Hygiene Data'!D182))="","",OFFSET('Hygiene Data'!$D$13,0,10*ROW('Hygiene Data'!D182)))</f>
        <v/>
      </c>
      <c r="DR188" s="275" t="str">
        <f ca="true">+IF(OFFSET('Hygiene Data'!$E$11,0,10*ROW('Hygiene Data'!E182))="","",OFFSET('Hygiene Data'!$E$11,0,10*ROW('Hygiene Data'!E182)))</f>
        <v/>
      </c>
      <c r="DS188" s="275" t="str">
        <f ca="true">+IF(OFFSET('Hygiene Data'!$E$12,0,10*ROW('Hygiene Data'!E182))="","",OFFSET('Hygiene Data'!$E$12,0,10*ROW('Hygiene Data'!E182)))</f>
        <v/>
      </c>
      <c r="DT188" s="275" t="str">
        <f ca="true">+IF(OFFSET('Hygiene Data'!$E$13,0,10*ROW('Hygiene Data'!E182))="","",OFFSET('Hygiene Data'!$E$13,0,10*ROW('Hygiene Data'!E182)))</f>
        <v/>
      </c>
      <c r="DU188" s="275" t="str">
        <f ca="true">+IF(OFFSET('Hygiene Data'!$F$11,0,10*ROW('Hygiene Data'!F182))="","",OFFSET('Hygiene Data'!$F$11,0,10*ROW('Hygiene Data'!F182)))</f>
        <v/>
      </c>
      <c r="DV188" s="275" t="str">
        <f ca="true">+IF(OFFSET('Hygiene Data'!$F$12,0,10*ROW('Hygiene Data'!F182))="","",OFFSET('Hygiene Data'!$F$12,0,10*ROW('Hygiene Data'!F182)))</f>
        <v/>
      </c>
      <c r="DW188" s="275" t="str">
        <f ca="true">+IF(OFFSET('Hygiene Data'!$F$13,0,10*ROW('Hygiene Data'!F182))="","",OFFSET('Hygiene Data'!$F$13,0,10*ROW('Hygiene Data'!F182)))</f>
        <v/>
      </c>
      <c r="DX188" s="275" t="str">
        <f ca="true">+IF(OFFSET('Hygiene Data'!$G$11,0,10*ROW('Hygiene Data'!G182))="","",OFFSET('Hygiene Data'!$G$11,0,10*ROW('Hygiene Data'!G182)))</f>
        <v/>
      </c>
      <c r="DY188" s="275" t="str">
        <f ca="true">+IF(OFFSET('Hygiene Data'!$G$12,0,10*ROW('Hygiene Data'!G182))="","",OFFSET('Hygiene Data'!$G$12,0,10*ROW('Hygiene Data'!G182)))</f>
        <v/>
      </c>
      <c r="DZ188" s="275" t="str">
        <f ca="true">+IF(OFFSET('Hygiene Data'!$G$13,0,10*ROW('Hygiene Data'!G182))="","",OFFSET('Hygiene Data'!$G$13,0,10*ROW('Hygiene Data'!G182)))</f>
        <v/>
      </c>
      <c r="EA188" s="275" t="str">
        <f ca="true">+IF(OFFSET('Hygiene Data'!$H$11,0,10*ROW('Hygiene Data'!H182))="","",OFFSET('Hygiene Data'!$H$11,0,10*ROW('Hygiene Data'!H182)))</f>
        <v/>
      </c>
      <c r="EB188" s="275" t="str">
        <f ca="true">+IF(OFFSET('Hygiene Data'!$H$12,0,10*ROW('Hygiene Data'!H182))="","",OFFSET('Hygiene Data'!$H$12,0,10*ROW('Hygiene Data'!H182)))</f>
        <v/>
      </c>
      <c r="EC188" s="275" t="str">
        <f ca="true">+IF(OFFSET('Hygiene Data'!$H$13,0,10*ROW('Hygiene Data'!H182))="","",OFFSET('Hygiene Data'!$H$13,0,10*ROW('Hygiene Data'!H182)))</f>
        <v/>
      </c>
      <c r="ED188" s="275" t="str">
        <f ca="true">+IF(OFFSET('Hygiene Data'!$I$11,0,10*ROW('Hygiene Data'!I182))="","",OFFSET('Hygiene Data'!$I$11,0,10*ROW('Hygiene Data'!I182)))</f>
        <v/>
      </c>
      <c r="EE188" s="275" t="str">
        <f ca="true">+IF(OFFSET('Hygiene Data'!$I$12,0,10*ROW('Hygiene Data'!I182))="","",OFFSET('Hygiene Data'!$I$12,0,10*ROW('Hygiene Data'!I182)))</f>
        <v/>
      </c>
      <c r="EF188" s="275"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1"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5"/>
      <c r="BS189" s="275" t="str">
        <f ca="true">+IF(OFFSET('Water Data'!$D$27,0,10*ROW('Water Data'!D183))="","",OFFSET('Water Data'!$D$27,0,10*ROW('Water Data'!D183)))</f>
        <v/>
      </c>
      <c r="BT189" s="275" t="str">
        <f ca="true">+IF(OFFSET('Water Data'!$D$28,0,10*ROW('Water Data'!D183))="","",OFFSET('Water Data'!$D$28,0,10*ROW('Water Data'!D183)))</f>
        <v/>
      </c>
      <c r="BU189" s="275" t="str">
        <f ca="true">+IF(OFFSET('Water Data'!$D$29,0,10*ROW('Water Data'!D183))="","",OFFSET('Water Data'!$D$29,0,10*ROW('Water Data'!D183)))</f>
        <v/>
      </c>
      <c r="BV189" s="275" t="str">
        <f ca="true">+IF(OFFSET('Water Data'!$E$27,0,10*ROW('Water Data'!E183))="","",OFFSET('Water Data'!$E$27,0,10*ROW('Water Data'!E183)))</f>
        <v/>
      </c>
      <c r="BW189" s="275" t="str">
        <f ca="true">+IF(OFFSET('Water Data'!$E$28,0,10*ROW('Water Data'!E183))="","",OFFSET('Water Data'!$E$28,0,10*ROW('Water Data'!E183)))</f>
        <v/>
      </c>
      <c r="BX189" s="275" t="str">
        <f ca="true">+IF(OFFSET('Water Data'!$E$29,0,10*ROW('Water Data'!E183))="","",OFFSET('Water Data'!$E$29,0,10*ROW('Water Data'!E183)))</f>
        <v/>
      </c>
      <c r="BY189" s="275" t="str">
        <f ca="true">+IF(OFFSET('Water Data'!$F$27,0,10*ROW('Water Data'!F183))="","",OFFSET('Water Data'!$F$27,0,10*ROW('Water Data'!F183)))</f>
        <v/>
      </c>
      <c r="BZ189" s="275" t="str">
        <f ca="true">+IF(OFFSET('Water Data'!$F$28,0,10*ROW('Water Data'!F183))="","",OFFSET('Water Data'!$F$28,0,10*ROW('Water Data'!F183)))</f>
        <v/>
      </c>
      <c r="CA189" s="275" t="str">
        <f ca="true">+IF(OFFSET('Water Data'!$F$29,0,10*ROW('Water Data'!F183))="","",OFFSET('Water Data'!$F$29,0,10*ROW('Water Data'!F183)))</f>
        <v/>
      </c>
      <c r="CB189" s="275" t="str">
        <f ca="true">+IF(OFFSET('Water Data'!$G$27,0,10*ROW('Water Data'!G183))="","",OFFSET('Water Data'!$G$27,0,10*ROW('Water Data'!G183)))</f>
        <v/>
      </c>
      <c r="CC189" s="275" t="str">
        <f ca="true">+IF(OFFSET('Water Data'!$G$28,0,10*ROW('Water Data'!G183))="","",OFFSET('Water Data'!$G$28,0,10*ROW('Water Data'!G183)))</f>
        <v/>
      </c>
      <c r="CD189" s="275" t="str">
        <f ca="true">+IF(OFFSET('Water Data'!$G$29,0,10*ROW('Water Data'!G183))="","",OFFSET('Water Data'!$G$29,0,10*ROW('Water Data'!G183)))</f>
        <v/>
      </c>
      <c r="CE189" s="275" t="str">
        <f ca="true">+IF(OFFSET('Water Data'!$H$27,0,10*ROW('Water Data'!H183))="","",OFFSET('Water Data'!$H$27,0,10*ROW('Water Data'!H183)))</f>
        <v/>
      </c>
      <c r="CF189" s="275" t="str">
        <f ca="true">+IF(OFFSET('Water Data'!$H$28,0,10*ROW('Water Data'!H183))="","",OFFSET('Water Data'!$H$28,0,10*ROW('Water Data'!H183)))</f>
        <v/>
      </c>
      <c r="CG189" s="275" t="str">
        <f ca="true">+IF(OFFSET('Water Data'!$H$29,0,10*ROW('Water Data'!H183))="","",OFFSET('Water Data'!$H$29,0,10*ROW('Water Data'!H183)))</f>
        <v/>
      </c>
      <c r="CH189" s="275" t="str">
        <f ca="true">+IF(OFFSET('Water Data'!$I$27,0,10*ROW('Water Data'!I183))="","",OFFSET('Water Data'!$I$27,0,10*ROW('Water Data'!I183)))</f>
        <v/>
      </c>
      <c r="CI189" s="275" t="str">
        <f ca="true">+IF(OFFSET('Water Data'!$I$28,0,10*ROW('Water Data'!I183))="","",OFFSET('Water Data'!$I$28,0,10*ROW('Water Data'!I183)))</f>
        <v/>
      </c>
      <c r="CJ189" s="275" t="str">
        <f ca="true">+IF(OFFSET('Water Data'!$I$29,0,10*ROW('Water Data'!I183))="","",OFFSET('Water Data'!$I$29,0,10*ROW('Water Data'!I183)))</f>
        <v/>
      </c>
      <c r="CK189" s="275" t="str">
        <f ca="true">+IF(OFFSET('Sanitation Data'!$D$28,0,10*ROW('Sanitation Data'!D183))="","",OFFSET('Sanitation Data'!$D$28,0,10*ROW('Sanitation Data'!D183)))</f>
        <v/>
      </c>
      <c r="CL189" s="275" t="str">
        <f ca="true">+IF(OFFSET('Sanitation Data'!$D$29,0,10*ROW('Sanitation Data'!D183))="","",OFFSET('Sanitation Data'!$D$29,0,10*ROW('Sanitation Data'!D183)))</f>
        <v/>
      </c>
      <c r="CM189" s="275" t="str">
        <f ca="true">+IF(OFFSET('Sanitation Data'!$D$30,0,10*ROW('Sanitation Data'!D183))="","",OFFSET('Sanitation Data'!$D$30,0,10*ROW('Sanitation Data'!D183)))</f>
        <v/>
      </c>
      <c r="CN189" s="275" t="str">
        <f ca="true">+IF(OFFSET('Sanitation Data'!$D$31,0,10*ROW('Sanitation Data'!D183))="","",OFFSET('Sanitation Data'!$D$31,0,10*ROW('Sanitation Data'!D183)))</f>
        <v/>
      </c>
      <c r="CO189" s="275" t="str">
        <f ca="true">+IF(OFFSET('Sanitation Data'!$D$32,0,10*ROW('Sanitation Data'!D183))="","",OFFSET('Sanitation Data'!$D$32,0,10*ROW('Sanitation Data'!D183)))</f>
        <v/>
      </c>
      <c r="CP189" s="275" t="str">
        <f ca="true">+IF(OFFSET('Sanitation Data'!$E$28,0,10*ROW('Sanitation Data'!E183))="","",OFFSET('Sanitation Data'!$E$28,0,10*ROW('Sanitation Data'!E183)))</f>
        <v/>
      </c>
      <c r="CQ189" s="275" t="str">
        <f ca="true">+IF(OFFSET('Sanitation Data'!$E$29,0,10*ROW('Sanitation Data'!E183))="","",OFFSET('Sanitation Data'!$E$29,0,10*ROW('Sanitation Data'!E183)))</f>
        <v/>
      </c>
      <c r="CR189" s="275" t="str">
        <f ca="true">+IF(OFFSET('Sanitation Data'!$E$30,0,10*ROW('Sanitation Data'!E183))="","",OFFSET('Sanitation Data'!$E$30,0,10*ROW('Sanitation Data'!E183)))</f>
        <v/>
      </c>
      <c r="CS189" s="275" t="str">
        <f ca="true">+IF(OFFSET('Sanitation Data'!$E$31,0,10*ROW('Sanitation Data'!E183))="","",OFFSET('Sanitation Data'!$E$31,0,10*ROW('Sanitation Data'!E183)))</f>
        <v/>
      </c>
      <c r="CT189" s="275" t="str">
        <f ca="true">+IF(OFFSET('Sanitation Data'!$E$32,0,10*ROW('Sanitation Data'!E183))="","",OFFSET('Sanitation Data'!$E$32,0,10*ROW('Sanitation Data'!E183)))</f>
        <v/>
      </c>
      <c r="CU189" s="275" t="str">
        <f ca="true">+IF(OFFSET('Sanitation Data'!$F$28,0,10*ROW('Sanitation Data'!F183))="","",OFFSET('Sanitation Data'!$F$28,0,10*ROW('Sanitation Data'!F183)))</f>
        <v/>
      </c>
      <c r="CV189" s="275" t="str">
        <f ca="true">+IF(OFFSET('Sanitation Data'!$F$29,0,10*ROW('Sanitation Data'!F183))="","",OFFSET('Sanitation Data'!$F$29,0,10*ROW('Sanitation Data'!F183)))</f>
        <v/>
      </c>
      <c r="CW189" s="275" t="str">
        <f ca="true">+IF(OFFSET('Sanitation Data'!$F$30,0,10*ROW('Sanitation Data'!F183))="","",OFFSET('Sanitation Data'!$F$30,0,10*ROW('Sanitation Data'!F183)))</f>
        <v/>
      </c>
      <c r="CX189" s="275" t="str">
        <f ca="true">+IF(OFFSET('Sanitation Data'!$F$31,0,10*ROW('Sanitation Data'!F183))="","",OFFSET('Sanitation Data'!$F$31,0,10*ROW('Sanitation Data'!F183)))</f>
        <v/>
      </c>
      <c r="CY189" s="275" t="str">
        <f ca="true">+IF(OFFSET('Sanitation Data'!$F$32,0,10*ROW('Sanitation Data'!F183))="","",OFFSET('Sanitation Data'!$F$32,0,10*ROW('Sanitation Data'!F183)))</f>
        <v/>
      </c>
      <c r="CZ189" s="275" t="str">
        <f ca="true">+IF(OFFSET('Sanitation Data'!$G$28,0,10*ROW('Sanitation Data'!G183))="","",OFFSET('Sanitation Data'!$G$28,0,10*ROW('Sanitation Data'!G183)))</f>
        <v/>
      </c>
      <c r="DA189" s="275" t="str">
        <f ca="true">+IF(OFFSET('Sanitation Data'!$G$29,0,10*ROW('Sanitation Data'!G183))="","",OFFSET('Sanitation Data'!$G$29,0,10*ROW('Sanitation Data'!G183)))</f>
        <v/>
      </c>
      <c r="DB189" s="275" t="str">
        <f ca="true">+IF(OFFSET('Sanitation Data'!$G$30,0,10*ROW('Sanitation Data'!G183))="","",OFFSET('Sanitation Data'!$G$30,0,10*ROW('Sanitation Data'!G183)))</f>
        <v/>
      </c>
      <c r="DC189" s="275" t="str">
        <f ca="true">+IF(OFFSET('Sanitation Data'!$G$31,0,10*ROW('Sanitation Data'!G183))="","",OFFSET('Sanitation Data'!$G$31,0,10*ROW('Sanitation Data'!G183)))</f>
        <v/>
      </c>
      <c r="DD189" s="275" t="str">
        <f ca="true">+IF(OFFSET('Sanitation Data'!$G$32,0,10*ROW('Sanitation Data'!G183))="","",OFFSET('Sanitation Data'!$G$32,0,10*ROW('Sanitation Data'!G183)))</f>
        <v/>
      </c>
      <c r="DE189" s="275" t="str">
        <f ca="true">+IF(OFFSET('Sanitation Data'!$H$28,0,10*ROW('Sanitation Data'!H183))="","",OFFSET('Sanitation Data'!$H$28,0,10*ROW('Sanitation Data'!H183)))</f>
        <v/>
      </c>
      <c r="DF189" s="275" t="str">
        <f ca="true">+IF(OFFSET('Sanitation Data'!$H$29,0,10*ROW('Sanitation Data'!H183))="","",OFFSET('Sanitation Data'!$H$29,0,10*ROW('Sanitation Data'!H183)))</f>
        <v/>
      </c>
      <c r="DG189" s="275" t="str">
        <f ca="true">+IF(OFFSET('Sanitation Data'!$H$30,0,10*ROW('Sanitation Data'!H183))="","",OFFSET('Sanitation Data'!$H$30,0,10*ROW('Sanitation Data'!H183)))</f>
        <v/>
      </c>
      <c r="DH189" s="275" t="str">
        <f ca="true">+IF(OFFSET('Sanitation Data'!$H$31,0,10*ROW('Sanitation Data'!H183))="","",OFFSET('Sanitation Data'!$H$31,0,10*ROW('Sanitation Data'!H183)))</f>
        <v/>
      </c>
      <c r="DI189" s="275" t="str">
        <f ca="true">+IF(OFFSET('Sanitation Data'!$H$32,0,10*ROW('Sanitation Data'!H183))="","",OFFSET('Sanitation Data'!$H$32,0,10*ROW('Sanitation Data'!H183)))</f>
        <v/>
      </c>
      <c r="DJ189" s="275" t="str">
        <f ca="true">+IF(OFFSET('Sanitation Data'!$I$28,0,10*ROW('Sanitation Data'!I183))="","",OFFSET('Sanitation Data'!$I$28,0,10*ROW('Sanitation Data'!I183)))</f>
        <v/>
      </c>
      <c r="DK189" s="275" t="str">
        <f ca="true">+IF(OFFSET('Sanitation Data'!$I$29,0,10*ROW('Sanitation Data'!I183))="","",OFFSET('Sanitation Data'!$I$29,0,10*ROW('Sanitation Data'!I183)))</f>
        <v/>
      </c>
      <c r="DL189" s="275" t="str">
        <f ca="true">+IF(OFFSET('Sanitation Data'!$I$30,0,10*ROW('Sanitation Data'!I183))="","",OFFSET('Sanitation Data'!$I$30,0,10*ROW('Sanitation Data'!I183)))</f>
        <v/>
      </c>
      <c r="DM189" s="275" t="str">
        <f ca="true">+IF(OFFSET('Sanitation Data'!$I$31,0,10*ROW('Sanitation Data'!I183))="","",OFFSET('Sanitation Data'!$I$31,0,10*ROW('Sanitation Data'!I183)))</f>
        <v/>
      </c>
      <c r="DN189" s="275" t="str">
        <f ca="true">+IF(OFFSET('Sanitation Data'!$I$32,0,10*ROW('Sanitation Data'!I183))="","",OFFSET('Sanitation Data'!$I$32,0,10*ROW('Sanitation Data'!I183)))</f>
        <v/>
      </c>
      <c r="DO189" s="275" t="str">
        <f ca="true">+IF(OFFSET('Hygiene Data'!$D$11,0,10*ROW('Hygiene Data'!D183))="","",OFFSET('Hygiene Data'!$D$11,0,10*ROW('Hygiene Data'!D183)))</f>
        <v/>
      </c>
      <c r="DP189" s="275" t="str">
        <f ca="true">+IF(OFFSET('Hygiene Data'!$D$12,0,10*ROW('Hygiene Data'!D183))="","",OFFSET('Hygiene Data'!$D$12,0,10*ROW('Hygiene Data'!D183)))</f>
        <v/>
      </c>
      <c r="DQ189" s="275" t="str">
        <f ca="true">+IF(OFFSET('Hygiene Data'!$D$13,0,10*ROW('Hygiene Data'!D183))="","",OFFSET('Hygiene Data'!$D$13,0,10*ROW('Hygiene Data'!D183)))</f>
        <v/>
      </c>
      <c r="DR189" s="275" t="str">
        <f ca="true">+IF(OFFSET('Hygiene Data'!$E$11,0,10*ROW('Hygiene Data'!E183))="","",OFFSET('Hygiene Data'!$E$11,0,10*ROW('Hygiene Data'!E183)))</f>
        <v/>
      </c>
      <c r="DS189" s="275" t="str">
        <f ca="true">+IF(OFFSET('Hygiene Data'!$E$12,0,10*ROW('Hygiene Data'!E183))="","",OFFSET('Hygiene Data'!$E$12,0,10*ROW('Hygiene Data'!E183)))</f>
        <v/>
      </c>
      <c r="DT189" s="275" t="str">
        <f ca="true">+IF(OFFSET('Hygiene Data'!$E$13,0,10*ROW('Hygiene Data'!E183))="","",OFFSET('Hygiene Data'!$E$13,0,10*ROW('Hygiene Data'!E183)))</f>
        <v/>
      </c>
      <c r="DU189" s="275" t="str">
        <f ca="true">+IF(OFFSET('Hygiene Data'!$F$11,0,10*ROW('Hygiene Data'!F183))="","",OFFSET('Hygiene Data'!$F$11,0,10*ROW('Hygiene Data'!F183)))</f>
        <v/>
      </c>
      <c r="DV189" s="275" t="str">
        <f ca="true">+IF(OFFSET('Hygiene Data'!$F$12,0,10*ROW('Hygiene Data'!F183))="","",OFFSET('Hygiene Data'!$F$12,0,10*ROW('Hygiene Data'!F183)))</f>
        <v/>
      </c>
      <c r="DW189" s="275" t="str">
        <f ca="true">+IF(OFFSET('Hygiene Data'!$F$13,0,10*ROW('Hygiene Data'!F183))="","",OFFSET('Hygiene Data'!$F$13,0,10*ROW('Hygiene Data'!F183)))</f>
        <v/>
      </c>
      <c r="DX189" s="275" t="str">
        <f ca="true">+IF(OFFSET('Hygiene Data'!$G$11,0,10*ROW('Hygiene Data'!G183))="","",OFFSET('Hygiene Data'!$G$11,0,10*ROW('Hygiene Data'!G183)))</f>
        <v/>
      </c>
      <c r="DY189" s="275" t="str">
        <f ca="true">+IF(OFFSET('Hygiene Data'!$G$12,0,10*ROW('Hygiene Data'!G183))="","",OFFSET('Hygiene Data'!$G$12,0,10*ROW('Hygiene Data'!G183)))</f>
        <v/>
      </c>
      <c r="DZ189" s="275" t="str">
        <f ca="true">+IF(OFFSET('Hygiene Data'!$G$13,0,10*ROW('Hygiene Data'!G183))="","",OFFSET('Hygiene Data'!$G$13,0,10*ROW('Hygiene Data'!G183)))</f>
        <v/>
      </c>
      <c r="EA189" s="275" t="str">
        <f ca="true">+IF(OFFSET('Hygiene Data'!$H$11,0,10*ROW('Hygiene Data'!H183))="","",OFFSET('Hygiene Data'!$H$11,0,10*ROW('Hygiene Data'!H183)))</f>
        <v/>
      </c>
      <c r="EB189" s="275" t="str">
        <f ca="true">+IF(OFFSET('Hygiene Data'!$H$12,0,10*ROW('Hygiene Data'!H183))="","",OFFSET('Hygiene Data'!$H$12,0,10*ROW('Hygiene Data'!H183)))</f>
        <v/>
      </c>
      <c r="EC189" s="275" t="str">
        <f ca="true">+IF(OFFSET('Hygiene Data'!$H$13,0,10*ROW('Hygiene Data'!H183))="","",OFFSET('Hygiene Data'!$H$13,0,10*ROW('Hygiene Data'!H183)))</f>
        <v/>
      </c>
      <c r="ED189" s="275" t="str">
        <f ca="true">+IF(OFFSET('Hygiene Data'!$I$11,0,10*ROW('Hygiene Data'!I183))="","",OFFSET('Hygiene Data'!$I$11,0,10*ROW('Hygiene Data'!I183)))</f>
        <v/>
      </c>
      <c r="EE189" s="275" t="str">
        <f ca="true">+IF(OFFSET('Hygiene Data'!$I$12,0,10*ROW('Hygiene Data'!I183))="","",OFFSET('Hygiene Data'!$I$12,0,10*ROW('Hygiene Data'!I183)))</f>
        <v/>
      </c>
      <c r="EF189" s="275"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1"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5"/>
      <c r="BS190" s="275" t="str">
        <f ca="true">+IF(OFFSET('Water Data'!$D$27,0,10*ROW('Water Data'!D184))="","",OFFSET('Water Data'!$D$27,0,10*ROW('Water Data'!D184)))</f>
        <v/>
      </c>
      <c r="BT190" s="275" t="str">
        <f ca="true">+IF(OFFSET('Water Data'!$D$28,0,10*ROW('Water Data'!D184))="","",OFFSET('Water Data'!$D$28,0,10*ROW('Water Data'!D184)))</f>
        <v/>
      </c>
      <c r="BU190" s="275" t="str">
        <f ca="true">+IF(OFFSET('Water Data'!$D$29,0,10*ROW('Water Data'!D184))="","",OFFSET('Water Data'!$D$29,0,10*ROW('Water Data'!D184)))</f>
        <v/>
      </c>
      <c r="BV190" s="275" t="str">
        <f ca="true">+IF(OFFSET('Water Data'!$E$27,0,10*ROW('Water Data'!E184))="","",OFFSET('Water Data'!$E$27,0,10*ROW('Water Data'!E184)))</f>
        <v/>
      </c>
      <c r="BW190" s="275" t="str">
        <f ca="true">+IF(OFFSET('Water Data'!$E$28,0,10*ROW('Water Data'!E184))="","",OFFSET('Water Data'!$E$28,0,10*ROW('Water Data'!E184)))</f>
        <v/>
      </c>
      <c r="BX190" s="275" t="str">
        <f ca="true">+IF(OFFSET('Water Data'!$E$29,0,10*ROW('Water Data'!E184))="","",OFFSET('Water Data'!$E$29,0,10*ROW('Water Data'!E184)))</f>
        <v/>
      </c>
      <c r="BY190" s="275" t="str">
        <f ca="true">+IF(OFFSET('Water Data'!$F$27,0,10*ROW('Water Data'!F184))="","",OFFSET('Water Data'!$F$27,0,10*ROW('Water Data'!F184)))</f>
        <v/>
      </c>
      <c r="BZ190" s="275" t="str">
        <f ca="true">+IF(OFFSET('Water Data'!$F$28,0,10*ROW('Water Data'!F184))="","",OFFSET('Water Data'!$F$28,0,10*ROW('Water Data'!F184)))</f>
        <v/>
      </c>
      <c r="CA190" s="275" t="str">
        <f ca="true">+IF(OFFSET('Water Data'!$F$29,0,10*ROW('Water Data'!F184))="","",OFFSET('Water Data'!$F$29,0,10*ROW('Water Data'!F184)))</f>
        <v/>
      </c>
      <c r="CB190" s="275" t="str">
        <f ca="true">+IF(OFFSET('Water Data'!$G$27,0,10*ROW('Water Data'!G184))="","",OFFSET('Water Data'!$G$27,0,10*ROW('Water Data'!G184)))</f>
        <v/>
      </c>
      <c r="CC190" s="275" t="str">
        <f ca="true">+IF(OFFSET('Water Data'!$G$28,0,10*ROW('Water Data'!G184))="","",OFFSET('Water Data'!$G$28,0,10*ROW('Water Data'!G184)))</f>
        <v/>
      </c>
      <c r="CD190" s="275" t="str">
        <f ca="true">+IF(OFFSET('Water Data'!$G$29,0,10*ROW('Water Data'!G184))="","",OFFSET('Water Data'!$G$29,0,10*ROW('Water Data'!G184)))</f>
        <v/>
      </c>
      <c r="CE190" s="275" t="str">
        <f ca="true">+IF(OFFSET('Water Data'!$H$27,0,10*ROW('Water Data'!H184))="","",OFFSET('Water Data'!$H$27,0,10*ROW('Water Data'!H184)))</f>
        <v/>
      </c>
      <c r="CF190" s="275" t="str">
        <f ca="true">+IF(OFFSET('Water Data'!$H$28,0,10*ROW('Water Data'!H184))="","",OFFSET('Water Data'!$H$28,0,10*ROW('Water Data'!H184)))</f>
        <v/>
      </c>
      <c r="CG190" s="275" t="str">
        <f ca="true">+IF(OFFSET('Water Data'!$H$29,0,10*ROW('Water Data'!H184))="","",OFFSET('Water Data'!$H$29,0,10*ROW('Water Data'!H184)))</f>
        <v/>
      </c>
      <c r="CH190" s="275" t="str">
        <f ca="true">+IF(OFFSET('Water Data'!$I$27,0,10*ROW('Water Data'!I184))="","",OFFSET('Water Data'!$I$27,0,10*ROW('Water Data'!I184)))</f>
        <v/>
      </c>
      <c r="CI190" s="275" t="str">
        <f ca="true">+IF(OFFSET('Water Data'!$I$28,0,10*ROW('Water Data'!I184))="","",OFFSET('Water Data'!$I$28,0,10*ROW('Water Data'!I184)))</f>
        <v/>
      </c>
      <c r="CJ190" s="275" t="str">
        <f ca="true">+IF(OFFSET('Water Data'!$I$29,0,10*ROW('Water Data'!I184))="","",OFFSET('Water Data'!$I$29,0,10*ROW('Water Data'!I184)))</f>
        <v/>
      </c>
      <c r="CK190" s="275" t="str">
        <f ca="true">+IF(OFFSET('Sanitation Data'!$D$28,0,10*ROW('Sanitation Data'!D184))="","",OFFSET('Sanitation Data'!$D$28,0,10*ROW('Sanitation Data'!D184)))</f>
        <v/>
      </c>
      <c r="CL190" s="275" t="str">
        <f ca="true">+IF(OFFSET('Sanitation Data'!$D$29,0,10*ROW('Sanitation Data'!D184))="","",OFFSET('Sanitation Data'!$D$29,0,10*ROW('Sanitation Data'!D184)))</f>
        <v/>
      </c>
      <c r="CM190" s="275" t="str">
        <f ca="true">+IF(OFFSET('Sanitation Data'!$D$30,0,10*ROW('Sanitation Data'!D184))="","",OFFSET('Sanitation Data'!$D$30,0,10*ROW('Sanitation Data'!D184)))</f>
        <v/>
      </c>
      <c r="CN190" s="275" t="str">
        <f ca="true">+IF(OFFSET('Sanitation Data'!$D$31,0,10*ROW('Sanitation Data'!D184))="","",OFFSET('Sanitation Data'!$D$31,0,10*ROW('Sanitation Data'!D184)))</f>
        <v/>
      </c>
      <c r="CO190" s="275" t="str">
        <f ca="true">+IF(OFFSET('Sanitation Data'!$D$32,0,10*ROW('Sanitation Data'!D184))="","",OFFSET('Sanitation Data'!$D$32,0,10*ROW('Sanitation Data'!D184)))</f>
        <v/>
      </c>
      <c r="CP190" s="275" t="str">
        <f ca="true">+IF(OFFSET('Sanitation Data'!$E$28,0,10*ROW('Sanitation Data'!E184))="","",OFFSET('Sanitation Data'!$E$28,0,10*ROW('Sanitation Data'!E184)))</f>
        <v/>
      </c>
      <c r="CQ190" s="275" t="str">
        <f ca="true">+IF(OFFSET('Sanitation Data'!$E$29,0,10*ROW('Sanitation Data'!E184))="","",OFFSET('Sanitation Data'!$E$29,0,10*ROW('Sanitation Data'!E184)))</f>
        <v/>
      </c>
      <c r="CR190" s="275" t="str">
        <f ca="true">+IF(OFFSET('Sanitation Data'!$E$30,0,10*ROW('Sanitation Data'!E184))="","",OFFSET('Sanitation Data'!$E$30,0,10*ROW('Sanitation Data'!E184)))</f>
        <v/>
      </c>
      <c r="CS190" s="275" t="str">
        <f ca="true">+IF(OFFSET('Sanitation Data'!$E$31,0,10*ROW('Sanitation Data'!E184))="","",OFFSET('Sanitation Data'!$E$31,0,10*ROW('Sanitation Data'!E184)))</f>
        <v/>
      </c>
      <c r="CT190" s="275" t="str">
        <f ca="true">+IF(OFFSET('Sanitation Data'!$E$32,0,10*ROW('Sanitation Data'!E184))="","",OFFSET('Sanitation Data'!$E$32,0,10*ROW('Sanitation Data'!E184)))</f>
        <v/>
      </c>
      <c r="CU190" s="275" t="str">
        <f ca="true">+IF(OFFSET('Sanitation Data'!$F$28,0,10*ROW('Sanitation Data'!F184))="","",OFFSET('Sanitation Data'!$F$28,0,10*ROW('Sanitation Data'!F184)))</f>
        <v/>
      </c>
      <c r="CV190" s="275" t="str">
        <f ca="true">+IF(OFFSET('Sanitation Data'!$F$29,0,10*ROW('Sanitation Data'!F184))="","",OFFSET('Sanitation Data'!$F$29,0,10*ROW('Sanitation Data'!F184)))</f>
        <v/>
      </c>
      <c r="CW190" s="275" t="str">
        <f ca="true">+IF(OFFSET('Sanitation Data'!$F$30,0,10*ROW('Sanitation Data'!F184))="","",OFFSET('Sanitation Data'!$F$30,0,10*ROW('Sanitation Data'!F184)))</f>
        <v/>
      </c>
      <c r="CX190" s="275" t="str">
        <f ca="true">+IF(OFFSET('Sanitation Data'!$F$31,0,10*ROW('Sanitation Data'!F184))="","",OFFSET('Sanitation Data'!$F$31,0,10*ROW('Sanitation Data'!F184)))</f>
        <v/>
      </c>
      <c r="CY190" s="275" t="str">
        <f ca="true">+IF(OFFSET('Sanitation Data'!$F$32,0,10*ROW('Sanitation Data'!F184))="","",OFFSET('Sanitation Data'!$F$32,0,10*ROW('Sanitation Data'!F184)))</f>
        <v/>
      </c>
      <c r="CZ190" s="275" t="str">
        <f ca="true">+IF(OFFSET('Sanitation Data'!$G$28,0,10*ROW('Sanitation Data'!G184))="","",OFFSET('Sanitation Data'!$G$28,0,10*ROW('Sanitation Data'!G184)))</f>
        <v/>
      </c>
      <c r="DA190" s="275" t="str">
        <f ca="true">+IF(OFFSET('Sanitation Data'!$G$29,0,10*ROW('Sanitation Data'!G184))="","",OFFSET('Sanitation Data'!$G$29,0,10*ROW('Sanitation Data'!G184)))</f>
        <v/>
      </c>
      <c r="DB190" s="275" t="str">
        <f ca="true">+IF(OFFSET('Sanitation Data'!$G$30,0,10*ROW('Sanitation Data'!G184))="","",OFFSET('Sanitation Data'!$G$30,0,10*ROW('Sanitation Data'!G184)))</f>
        <v/>
      </c>
      <c r="DC190" s="275" t="str">
        <f ca="true">+IF(OFFSET('Sanitation Data'!$G$31,0,10*ROW('Sanitation Data'!G184))="","",OFFSET('Sanitation Data'!$G$31,0,10*ROW('Sanitation Data'!G184)))</f>
        <v/>
      </c>
      <c r="DD190" s="275" t="str">
        <f ca="true">+IF(OFFSET('Sanitation Data'!$G$32,0,10*ROW('Sanitation Data'!G184))="","",OFFSET('Sanitation Data'!$G$32,0,10*ROW('Sanitation Data'!G184)))</f>
        <v/>
      </c>
      <c r="DE190" s="275" t="str">
        <f ca="true">+IF(OFFSET('Sanitation Data'!$H$28,0,10*ROW('Sanitation Data'!H184))="","",OFFSET('Sanitation Data'!$H$28,0,10*ROW('Sanitation Data'!H184)))</f>
        <v/>
      </c>
      <c r="DF190" s="275" t="str">
        <f ca="true">+IF(OFFSET('Sanitation Data'!$H$29,0,10*ROW('Sanitation Data'!H184))="","",OFFSET('Sanitation Data'!$H$29,0,10*ROW('Sanitation Data'!H184)))</f>
        <v/>
      </c>
      <c r="DG190" s="275" t="str">
        <f ca="true">+IF(OFFSET('Sanitation Data'!$H$30,0,10*ROW('Sanitation Data'!H184))="","",OFFSET('Sanitation Data'!$H$30,0,10*ROW('Sanitation Data'!H184)))</f>
        <v/>
      </c>
      <c r="DH190" s="275" t="str">
        <f ca="true">+IF(OFFSET('Sanitation Data'!$H$31,0,10*ROW('Sanitation Data'!H184))="","",OFFSET('Sanitation Data'!$H$31,0,10*ROW('Sanitation Data'!H184)))</f>
        <v/>
      </c>
      <c r="DI190" s="275" t="str">
        <f ca="true">+IF(OFFSET('Sanitation Data'!$H$32,0,10*ROW('Sanitation Data'!H184))="","",OFFSET('Sanitation Data'!$H$32,0,10*ROW('Sanitation Data'!H184)))</f>
        <v/>
      </c>
      <c r="DJ190" s="275" t="str">
        <f ca="true">+IF(OFFSET('Sanitation Data'!$I$28,0,10*ROW('Sanitation Data'!I184))="","",OFFSET('Sanitation Data'!$I$28,0,10*ROW('Sanitation Data'!I184)))</f>
        <v/>
      </c>
      <c r="DK190" s="275" t="str">
        <f ca="true">+IF(OFFSET('Sanitation Data'!$I$29,0,10*ROW('Sanitation Data'!I184))="","",OFFSET('Sanitation Data'!$I$29,0,10*ROW('Sanitation Data'!I184)))</f>
        <v/>
      </c>
      <c r="DL190" s="275" t="str">
        <f ca="true">+IF(OFFSET('Sanitation Data'!$I$30,0,10*ROW('Sanitation Data'!I184))="","",OFFSET('Sanitation Data'!$I$30,0,10*ROW('Sanitation Data'!I184)))</f>
        <v/>
      </c>
      <c r="DM190" s="275" t="str">
        <f ca="true">+IF(OFFSET('Sanitation Data'!$I$31,0,10*ROW('Sanitation Data'!I184))="","",OFFSET('Sanitation Data'!$I$31,0,10*ROW('Sanitation Data'!I184)))</f>
        <v/>
      </c>
      <c r="DN190" s="275" t="str">
        <f ca="true">+IF(OFFSET('Sanitation Data'!$I$32,0,10*ROW('Sanitation Data'!I184))="","",OFFSET('Sanitation Data'!$I$32,0,10*ROW('Sanitation Data'!I184)))</f>
        <v/>
      </c>
      <c r="DO190" s="275" t="str">
        <f ca="true">+IF(OFFSET('Hygiene Data'!$D$11,0,10*ROW('Hygiene Data'!D184))="","",OFFSET('Hygiene Data'!$D$11,0,10*ROW('Hygiene Data'!D184)))</f>
        <v/>
      </c>
      <c r="DP190" s="275" t="str">
        <f ca="true">+IF(OFFSET('Hygiene Data'!$D$12,0,10*ROW('Hygiene Data'!D184))="","",OFFSET('Hygiene Data'!$D$12,0,10*ROW('Hygiene Data'!D184)))</f>
        <v/>
      </c>
      <c r="DQ190" s="275" t="str">
        <f ca="true">+IF(OFFSET('Hygiene Data'!$D$13,0,10*ROW('Hygiene Data'!D184))="","",OFFSET('Hygiene Data'!$D$13,0,10*ROW('Hygiene Data'!D184)))</f>
        <v/>
      </c>
      <c r="DR190" s="275" t="str">
        <f ca="true">+IF(OFFSET('Hygiene Data'!$E$11,0,10*ROW('Hygiene Data'!E184))="","",OFFSET('Hygiene Data'!$E$11,0,10*ROW('Hygiene Data'!E184)))</f>
        <v/>
      </c>
      <c r="DS190" s="275" t="str">
        <f ca="true">+IF(OFFSET('Hygiene Data'!$E$12,0,10*ROW('Hygiene Data'!E184))="","",OFFSET('Hygiene Data'!$E$12,0,10*ROW('Hygiene Data'!E184)))</f>
        <v/>
      </c>
      <c r="DT190" s="275" t="str">
        <f ca="true">+IF(OFFSET('Hygiene Data'!$E$13,0,10*ROW('Hygiene Data'!E184))="","",OFFSET('Hygiene Data'!$E$13,0,10*ROW('Hygiene Data'!E184)))</f>
        <v/>
      </c>
      <c r="DU190" s="275" t="str">
        <f ca="true">+IF(OFFSET('Hygiene Data'!$F$11,0,10*ROW('Hygiene Data'!F184))="","",OFFSET('Hygiene Data'!$F$11,0,10*ROW('Hygiene Data'!F184)))</f>
        <v/>
      </c>
      <c r="DV190" s="275" t="str">
        <f ca="true">+IF(OFFSET('Hygiene Data'!$F$12,0,10*ROW('Hygiene Data'!F184))="","",OFFSET('Hygiene Data'!$F$12,0,10*ROW('Hygiene Data'!F184)))</f>
        <v/>
      </c>
      <c r="DW190" s="275" t="str">
        <f ca="true">+IF(OFFSET('Hygiene Data'!$F$13,0,10*ROW('Hygiene Data'!F184))="","",OFFSET('Hygiene Data'!$F$13,0,10*ROW('Hygiene Data'!F184)))</f>
        <v/>
      </c>
      <c r="DX190" s="275" t="str">
        <f ca="true">+IF(OFFSET('Hygiene Data'!$G$11,0,10*ROW('Hygiene Data'!G184))="","",OFFSET('Hygiene Data'!$G$11,0,10*ROW('Hygiene Data'!G184)))</f>
        <v/>
      </c>
      <c r="DY190" s="275" t="str">
        <f ca="true">+IF(OFFSET('Hygiene Data'!$G$12,0,10*ROW('Hygiene Data'!G184))="","",OFFSET('Hygiene Data'!$G$12,0,10*ROW('Hygiene Data'!G184)))</f>
        <v/>
      </c>
      <c r="DZ190" s="275" t="str">
        <f ca="true">+IF(OFFSET('Hygiene Data'!$G$13,0,10*ROW('Hygiene Data'!G184))="","",OFFSET('Hygiene Data'!$G$13,0,10*ROW('Hygiene Data'!G184)))</f>
        <v/>
      </c>
      <c r="EA190" s="275" t="str">
        <f ca="true">+IF(OFFSET('Hygiene Data'!$H$11,0,10*ROW('Hygiene Data'!H184))="","",OFFSET('Hygiene Data'!$H$11,0,10*ROW('Hygiene Data'!H184)))</f>
        <v/>
      </c>
      <c r="EB190" s="275" t="str">
        <f ca="true">+IF(OFFSET('Hygiene Data'!$H$12,0,10*ROW('Hygiene Data'!H184))="","",OFFSET('Hygiene Data'!$H$12,0,10*ROW('Hygiene Data'!H184)))</f>
        <v/>
      </c>
      <c r="EC190" s="275" t="str">
        <f ca="true">+IF(OFFSET('Hygiene Data'!$H$13,0,10*ROW('Hygiene Data'!H184))="","",OFFSET('Hygiene Data'!$H$13,0,10*ROW('Hygiene Data'!H184)))</f>
        <v/>
      </c>
      <c r="ED190" s="275" t="str">
        <f ca="true">+IF(OFFSET('Hygiene Data'!$I$11,0,10*ROW('Hygiene Data'!I184))="","",OFFSET('Hygiene Data'!$I$11,0,10*ROW('Hygiene Data'!I184)))</f>
        <v/>
      </c>
      <c r="EE190" s="275" t="str">
        <f ca="true">+IF(OFFSET('Hygiene Data'!$I$12,0,10*ROW('Hygiene Data'!I184))="","",OFFSET('Hygiene Data'!$I$12,0,10*ROW('Hygiene Data'!I184)))</f>
        <v/>
      </c>
      <c r="EF190" s="275"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1"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5"/>
      <c r="BS191" s="275" t="str">
        <f ca="true">+IF(OFFSET('Water Data'!$D$27,0,10*ROW('Water Data'!D185))="","",OFFSET('Water Data'!$D$27,0,10*ROW('Water Data'!D185)))</f>
        <v/>
      </c>
      <c r="BT191" s="275" t="str">
        <f ca="true">+IF(OFFSET('Water Data'!$D$28,0,10*ROW('Water Data'!D185))="","",OFFSET('Water Data'!$D$28,0,10*ROW('Water Data'!D185)))</f>
        <v/>
      </c>
      <c r="BU191" s="275" t="str">
        <f ca="true">+IF(OFFSET('Water Data'!$D$29,0,10*ROW('Water Data'!D185))="","",OFFSET('Water Data'!$D$29,0,10*ROW('Water Data'!D185)))</f>
        <v/>
      </c>
      <c r="BV191" s="275" t="str">
        <f ca="true">+IF(OFFSET('Water Data'!$E$27,0,10*ROW('Water Data'!E185))="","",OFFSET('Water Data'!$E$27,0,10*ROW('Water Data'!E185)))</f>
        <v/>
      </c>
      <c r="BW191" s="275" t="str">
        <f ca="true">+IF(OFFSET('Water Data'!$E$28,0,10*ROW('Water Data'!E185))="","",OFFSET('Water Data'!$E$28,0,10*ROW('Water Data'!E185)))</f>
        <v/>
      </c>
      <c r="BX191" s="275" t="str">
        <f ca="true">+IF(OFFSET('Water Data'!$E$29,0,10*ROW('Water Data'!E185))="","",OFFSET('Water Data'!$E$29,0,10*ROW('Water Data'!E185)))</f>
        <v/>
      </c>
      <c r="BY191" s="275" t="str">
        <f ca="true">+IF(OFFSET('Water Data'!$F$27,0,10*ROW('Water Data'!F185))="","",OFFSET('Water Data'!$F$27,0,10*ROW('Water Data'!F185)))</f>
        <v/>
      </c>
      <c r="BZ191" s="275" t="str">
        <f ca="true">+IF(OFFSET('Water Data'!$F$28,0,10*ROW('Water Data'!F185))="","",OFFSET('Water Data'!$F$28,0,10*ROW('Water Data'!F185)))</f>
        <v/>
      </c>
      <c r="CA191" s="275" t="str">
        <f ca="true">+IF(OFFSET('Water Data'!$F$29,0,10*ROW('Water Data'!F185))="","",OFFSET('Water Data'!$F$29,0,10*ROW('Water Data'!F185)))</f>
        <v/>
      </c>
      <c r="CB191" s="275" t="str">
        <f ca="true">+IF(OFFSET('Water Data'!$G$27,0,10*ROW('Water Data'!G185))="","",OFFSET('Water Data'!$G$27,0,10*ROW('Water Data'!G185)))</f>
        <v/>
      </c>
      <c r="CC191" s="275" t="str">
        <f ca="true">+IF(OFFSET('Water Data'!$G$28,0,10*ROW('Water Data'!G185))="","",OFFSET('Water Data'!$G$28,0,10*ROW('Water Data'!G185)))</f>
        <v/>
      </c>
      <c r="CD191" s="275" t="str">
        <f ca="true">+IF(OFFSET('Water Data'!$G$29,0,10*ROW('Water Data'!G185))="","",OFFSET('Water Data'!$G$29,0,10*ROW('Water Data'!G185)))</f>
        <v/>
      </c>
      <c r="CE191" s="275" t="str">
        <f ca="true">+IF(OFFSET('Water Data'!$H$27,0,10*ROW('Water Data'!H185))="","",OFFSET('Water Data'!$H$27,0,10*ROW('Water Data'!H185)))</f>
        <v/>
      </c>
      <c r="CF191" s="275" t="str">
        <f ca="true">+IF(OFFSET('Water Data'!$H$28,0,10*ROW('Water Data'!H185))="","",OFFSET('Water Data'!$H$28,0,10*ROW('Water Data'!H185)))</f>
        <v/>
      </c>
      <c r="CG191" s="275" t="str">
        <f ca="true">+IF(OFFSET('Water Data'!$H$29,0,10*ROW('Water Data'!H185))="","",OFFSET('Water Data'!$H$29,0,10*ROW('Water Data'!H185)))</f>
        <v/>
      </c>
      <c r="CH191" s="275" t="str">
        <f ca="true">+IF(OFFSET('Water Data'!$I$27,0,10*ROW('Water Data'!I185))="","",OFFSET('Water Data'!$I$27,0,10*ROW('Water Data'!I185)))</f>
        <v/>
      </c>
      <c r="CI191" s="275" t="str">
        <f ca="true">+IF(OFFSET('Water Data'!$I$28,0,10*ROW('Water Data'!I185))="","",OFFSET('Water Data'!$I$28,0,10*ROW('Water Data'!I185)))</f>
        <v/>
      </c>
      <c r="CJ191" s="275" t="str">
        <f ca="true">+IF(OFFSET('Water Data'!$I$29,0,10*ROW('Water Data'!I185))="","",OFFSET('Water Data'!$I$29,0,10*ROW('Water Data'!I185)))</f>
        <v/>
      </c>
      <c r="CK191" s="275" t="str">
        <f ca="true">+IF(OFFSET('Sanitation Data'!$D$28,0,10*ROW('Sanitation Data'!D185))="","",OFFSET('Sanitation Data'!$D$28,0,10*ROW('Sanitation Data'!D185)))</f>
        <v/>
      </c>
      <c r="CL191" s="275" t="str">
        <f ca="true">+IF(OFFSET('Sanitation Data'!$D$29,0,10*ROW('Sanitation Data'!D185))="","",OFFSET('Sanitation Data'!$D$29,0,10*ROW('Sanitation Data'!D185)))</f>
        <v/>
      </c>
      <c r="CM191" s="275" t="str">
        <f ca="true">+IF(OFFSET('Sanitation Data'!$D$30,0,10*ROW('Sanitation Data'!D185))="","",OFFSET('Sanitation Data'!$D$30,0,10*ROW('Sanitation Data'!D185)))</f>
        <v/>
      </c>
      <c r="CN191" s="275" t="str">
        <f ca="true">+IF(OFFSET('Sanitation Data'!$D$31,0,10*ROW('Sanitation Data'!D185))="","",OFFSET('Sanitation Data'!$D$31,0,10*ROW('Sanitation Data'!D185)))</f>
        <v/>
      </c>
      <c r="CO191" s="275" t="str">
        <f ca="true">+IF(OFFSET('Sanitation Data'!$D$32,0,10*ROW('Sanitation Data'!D185))="","",OFFSET('Sanitation Data'!$D$32,0,10*ROW('Sanitation Data'!D185)))</f>
        <v/>
      </c>
      <c r="CP191" s="275" t="str">
        <f ca="true">+IF(OFFSET('Sanitation Data'!$E$28,0,10*ROW('Sanitation Data'!E185))="","",OFFSET('Sanitation Data'!$E$28,0,10*ROW('Sanitation Data'!E185)))</f>
        <v/>
      </c>
      <c r="CQ191" s="275" t="str">
        <f ca="true">+IF(OFFSET('Sanitation Data'!$E$29,0,10*ROW('Sanitation Data'!E185))="","",OFFSET('Sanitation Data'!$E$29,0,10*ROW('Sanitation Data'!E185)))</f>
        <v/>
      </c>
      <c r="CR191" s="275" t="str">
        <f ca="true">+IF(OFFSET('Sanitation Data'!$E$30,0,10*ROW('Sanitation Data'!E185))="","",OFFSET('Sanitation Data'!$E$30,0,10*ROW('Sanitation Data'!E185)))</f>
        <v/>
      </c>
      <c r="CS191" s="275" t="str">
        <f ca="true">+IF(OFFSET('Sanitation Data'!$E$31,0,10*ROW('Sanitation Data'!E185))="","",OFFSET('Sanitation Data'!$E$31,0,10*ROW('Sanitation Data'!E185)))</f>
        <v/>
      </c>
      <c r="CT191" s="275" t="str">
        <f ca="true">+IF(OFFSET('Sanitation Data'!$E$32,0,10*ROW('Sanitation Data'!E185))="","",OFFSET('Sanitation Data'!$E$32,0,10*ROW('Sanitation Data'!E185)))</f>
        <v/>
      </c>
      <c r="CU191" s="275" t="str">
        <f ca="true">+IF(OFFSET('Sanitation Data'!$F$28,0,10*ROW('Sanitation Data'!F185))="","",OFFSET('Sanitation Data'!$F$28,0,10*ROW('Sanitation Data'!F185)))</f>
        <v/>
      </c>
      <c r="CV191" s="275" t="str">
        <f ca="true">+IF(OFFSET('Sanitation Data'!$F$29,0,10*ROW('Sanitation Data'!F185))="","",OFFSET('Sanitation Data'!$F$29,0,10*ROW('Sanitation Data'!F185)))</f>
        <v/>
      </c>
      <c r="CW191" s="275" t="str">
        <f ca="true">+IF(OFFSET('Sanitation Data'!$F$30,0,10*ROW('Sanitation Data'!F185))="","",OFFSET('Sanitation Data'!$F$30,0,10*ROW('Sanitation Data'!F185)))</f>
        <v/>
      </c>
      <c r="CX191" s="275" t="str">
        <f ca="true">+IF(OFFSET('Sanitation Data'!$F$31,0,10*ROW('Sanitation Data'!F185))="","",OFFSET('Sanitation Data'!$F$31,0,10*ROW('Sanitation Data'!F185)))</f>
        <v/>
      </c>
      <c r="CY191" s="275" t="str">
        <f ca="true">+IF(OFFSET('Sanitation Data'!$F$32,0,10*ROW('Sanitation Data'!F185))="","",OFFSET('Sanitation Data'!$F$32,0,10*ROW('Sanitation Data'!F185)))</f>
        <v/>
      </c>
      <c r="CZ191" s="275" t="str">
        <f ca="true">+IF(OFFSET('Sanitation Data'!$G$28,0,10*ROW('Sanitation Data'!G185))="","",OFFSET('Sanitation Data'!$G$28,0,10*ROW('Sanitation Data'!G185)))</f>
        <v/>
      </c>
      <c r="DA191" s="275" t="str">
        <f ca="true">+IF(OFFSET('Sanitation Data'!$G$29,0,10*ROW('Sanitation Data'!G185))="","",OFFSET('Sanitation Data'!$G$29,0,10*ROW('Sanitation Data'!G185)))</f>
        <v/>
      </c>
      <c r="DB191" s="275" t="str">
        <f ca="true">+IF(OFFSET('Sanitation Data'!$G$30,0,10*ROW('Sanitation Data'!G185))="","",OFFSET('Sanitation Data'!$G$30,0,10*ROW('Sanitation Data'!G185)))</f>
        <v/>
      </c>
      <c r="DC191" s="275" t="str">
        <f ca="true">+IF(OFFSET('Sanitation Data'!$G$31,0,10*ROW('Sanitation Data'!G185))="","",OFFSET('Sanitation Data'!$G$31,0,10*ROW('Sanitation Data'!G185)))</f>
        <v/>
      </c>
      <c r="DD191" s="275" t="str">
        <f ca="true">+IF(OFFSET('Sanitation Data'!$G$32,0,10*ROW('Sanitation Data'!G185))="","",OFFSET('Sanitation Data'!$G$32,0,10*ROW('Sanitation Data'!G185)))</f>
        <v/>
      </c>
      <c r="DE191" s="275" t="str">
        <f ca="true">+IF(OFFSET('Sanitation Data'!$H$28,0,10*ROW('Sanitation Data'!H185))="","",OFFSET('Sanitation Data'!$H$28,0,10*ROW('Sanitation Data'!H185)))</f>
        <v/>
      </c>
      <c r="DF191" s="275" t="str">
        <f ca="true">+IF(OFFSET('Sanitation Data'!$H$29,0,10*ROW('Sanitation Data'!H185))="","",OFFSET('Sanitation Data'!$H$29,0,10*ROW('Sanitation Data'!H185)))</f>
        <v/>
      </c>
      <c r="DG191" s="275" t="str">
        <f ca="true">+IF(OFFSET('Sanitation Data'!$H$30,0,10*ROW('Sanitation Data'!H185))="","",OFFSET('Sanitation Data'!$H$30,0,10*ROW('Sanitation Data'!H185)))</f>
        <v/>
      </c>
      <c r="DH191" s="275" t="str">
        <f ca="true">+IF(OFFSET('Sanitation Data'!$H$31,0,10*ROW('Sanitation Data'!H185))="","",OFFSET('Sanitation Data'!$H$31,0,10*ROW('Sanitation Data'!H185)))</f>
        <v/>
      </c>
      <c r="DI191" s="275" t="str">
        <f ca="true">+IF(OFFSET('Sanitation Data'!$H$32,0,10*ROW('Sanitation Data'!H185))="","",OFFSET('Sanitation Data'!$H$32,0,10*ROW('Sanitation Data'!H185)))</f>
        <v/>
      </c>
      <c r="DJ191" s="275" t="str">
        <f ca="true">+IF(OFFSET('Sanitation Data'!$I$28,0,10*ROW('Sanitation Data'!I185))="","",OFFSET('Sanitation Data'!$I$28,0,10*ROW('Sanitation Data'!I185)))</f>
        <v/>
      </c>
      <c r="DK191" s="275" t="str">
        <f ca="true">+IF(OFFSET('Sanitation Data'!$I$29,0,10*ROW('Sanitation Data'!I185))="","",OFFSET('Sanitation Data'!$I$29,0,10*ROW('Sanitation Data'!I185)))</f>
        <v/>
      </c>
      <c r="DL191" s="275" t="str">
        <f ca="true">+IF(OFFSET('Sanitation Data'!$I$30,0,10*ROW('Sanitation Data'!I185))="","",OFFSET('Sanitation Data'!$I$30,0,10*ROW('Sanitation Data'!I185)))</f>
        <v/>
      </c>
      <c r="DM191" s="275" t="str">
        <f ca="true">+IF(OFFSET('Sanitation Data'!$I$31,0,10*ROW('Sanitation Data'!I185))="","",OFFSET('Sanitation Data'!$I$31,0,10*ROW('Sanitation Data'!I185)))</f>
        <v/>
      </c>
      <c r="DN191" s="275" t="str">
        <f ca="true">+IF(OFFSET('Sanitation Data'!$I$32,0,10*ROW('Sanitation Data'!I185))="","",OFFSET('Sanitation Data'!$I$32,0,10*ROW('Sanitation Data'!I185)))</f>
        <v/>
      </c>
      <c r="DO191" s="275" t="str">
        <f ca="true">+IF(OFFSET('Hygiene Data'!$D$11,0,10*ROW('Hygiene Data'!D185))="","",OFFSET('Hygiene Data'!$D$11,0,10*ROW('Hygiene Data'!D185)))</f>
        <v/>
      </c>
      <c r="DP191" s="275" t="str">
        <f ca="true">+IF(OFFSET('Hygiene Data'!$D$12,0,10*ROW('Hygiene Data'!D185))="","",OFFSET('Hygiene Data'!$D$12,0,10*ROW('Hygiene Data'!D185)))</f>
        <v/>
      </c>
      <c r="DQ191" s="275" t="str">
        <f ca="true">+IF(OFFSET('Hygiene Data'!$D$13,0,10*ROW('Hygiene Data'!D185))="","",OFFSET('Hygiene Data'!$D$13,0,10*ROW('Hygiene Data'!D185)))</f>
        <v/>
      </c>
      <c r="DR191" s="275" t="str">
        <f ca="true">+IF(OFFSET('Hygiene Data'!$E$11,0,10*ROW('Hygiene Data'!E185))="","",OFFSET('Hygiene Data'!$E$11,0,10*ROW('Hygiene Data'!E185)))</f>
        <v/>
      </c>
      <c r="DS191" s="275" t="str">
        <f ca="true">+IF(OFFSET('Hygiene Data'!$E$12,0,10*ROW('Hygiene Data'!E185))="","",OFFSET('Hygiene Data'!$E$12,0,10*ROW('Hygiene Data'!E185)))</f>
        <v/>
      </c>
      <c r="DT191" s="275" t="str">
        <f ca="true">+IF(OFFSET('Hygiene Data'!$E$13,0,10*ROW('Hygiene Data'!E185))="","",OFFSET('Hygiene Data'!$E$13,0,10*ROW('Hygiene Data'!E185)))</f>
        <v/>
      </c>
      <c r="DU191" s="275" t="str">
        <f ca="true">+IF(OFFSET('Hygiene Data'!$F$11,0,10*ROW('Hygiene Data'!F185))="","",OFFSET('Hygiene Data'!$F$11,0,10*ROW('Hygiene Data'!F185)))</f>
        <v/>
      </c>
      <c r="DV191" s="275" t="str">
        <f ca="true">+IF(OFFSET('Hygiene Data'!$F$12,0,10*ROW('Hygiene Data'!F185))="","",OFFSET('Hygiene Data'!$F$12,0,10*ROW('Hygiene Data'!F185)))</f>
        <v/>
      </c>
      <c r="DW191" s="275" t="str">
        <f ca="true">+IF(OFFSET('Hygiene Data'!$F$13,0,10*ROW('Hygiene Data'!F185))="","",OFFSET('Hygiene Data'!$F$13,0,10*ROW('Hygiene Data'!F185)))</f>
        <v/>
      </c>
      <c r="DX191" s="275" t="str">
        <f ca="true">+IF(OFFSET('Hygiene Data'!$G$11,0,10*ROW('Hygiene Data'!G185))="","",OFFSET('Hygiene Data'!$G$11,0,10*ROW('Hygiene Data'!G185)))</f>
        <v/>
      </c>
      <c r="DY191" s="275" t="str">
        <f ca="true">+IF(OFFSET('Hygiene Data'!$G$12,0,10*ROW('Hygiene Data'!G185))="","",OFFSET('Hygiene Data'!$G$12,0,10*ROW('Hygiene Data'!G185)))</f>
        <v/>
      </c>
      <c r="DZ191" s="275" t="str">
        <f ca="true">+IF(OFFSET('Hygiene Data'!$G$13,0,10*ROW('Hygiene Data'!G185))="","",OFFSET('Hygiene Data'!$G$13,0,10*ROW('Hygiene Data'!G185)))</f>
        <v/>
      </c>
      <c r="EA191" s="275" t="str">
        <f ca="true">+IF(OFFSET('Hygiene Data'!$H$11,0,10*ROW('Hygiene Data'!H185))="","",OFFSET('Hygiene Data'!$H$11,0,10*ROW('Hygiene Data'!H185)))</f>
        <v/>
      </c>
      <c r="EB191" s="275" t="str">
        <f ca="true">+IF(OFFSET('Hygiene Data'!$H$12,0,10*ROW('Hygiene Data'!H185))="","",OFFSET('Hygiene Data'!$H$12,0,10*ROW('Hygiene Data'!H185)))</f>
        <v/>
      </c>
      <c r="EC191" s="275" t="str">
        <f ca="true">+IF(OFFSET('Hygiene Data'!$H$13,0,10*ROW('Hygiene Data'!H185))="","",OFFSET('Hygiene Data'!$H$13,0,10*ROW('Hygiene Data'!H185)))</f>
        <v/>
      </c>
      <c r="ED191" s="275" t="str">
        <f ca="true">+IF(OFFSET('Hygiene Data'!$I$11,0,10*ROW('Hygiene Data'!I185))="","",OFFSET('Hygiene Data'!$I$11,0,10*ROW('Hygiene Data'!I185)))</f>
        <v/>
      </c>
      <c r="EE191" s="275" t="str">
        <f ca="true">+IF(OFFSET('Hygiene Data'!$I$12,0,10*ROW('Hygiene Data'!I185))="","",OFFSET('Hygiene Data'!$I$12,0,10*ROW('Hygiene Data'!I185)))</f>
        <v/>
      </c>
      <c r="EF191" s="275"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1"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5"/>
      <c r="BS192" s="275" t="str">
        <f ca="true">+IF(OFFSET('Water Data'!$D$27,0,10*ROW('Water Data'!D186))="","",OFFSET('Water Data'!$D$27,0,10*ROW('Water Data'!D186)))</f>
        <v/>
      </c>
      <c r="BT192" s="275" t="str">
        <f ca="true">+IF(OFFSET('Water Data'!$D$28,0,10*ROW('Water Data'!D186))="","",OFFSET('Water Data'!$D$28,0,10*ROW('Water Data'!D186)))</f>
        <v/>
      </c>
      <c r="BU192" s="275" t="str">
        <f ca="true">+IF(OFFSET('Water Data'!$D$29,0,10*ROW('Water Data'!D186))="","",OFFSET('Water Data'!$D$29,0,10*ROW('Water Data'!D186)))</f>
        <v/>
      </c>
      <c r="BV192" s="275" t="str">
        <f ca="true">+IF(OFFSET('Water Data'!$E$27,0,10*ROW('Water Data'!E186))="","",OFFSET('Water Data'!$E$27,0,10*ROW('Water Data'!E186)))</f>
        <v/>
      </c>
      <c r="BW192" s="275" t="str">
        <f ca="true">+IF(OFFSET('Water Data'!$E$28,0,10*ROW('Water Data'!E186))="","",OFFSET('Water Data'!$E$28,0,10*ROW('Water Data'!E186)))</f>
        <v/>
      </c>
      <c r="BX192" s="275" t="str">
        <f ca="true">+IF(OFFSET('Water Data'!$E$29,0,10*ROW('Water Data'!E186))="","",OFFSET('Water Data'!$E$29,0,10*ROW('Water Data'!E186)))</f>
        <v/>
      </c>
      <c r="BY192" s="275" t="str">
        <f ca="true">+IF(OFFSET('Water Data'!$F$27,0,10*ROW('Water Data'!F186))="","",OFFSET('Water Data'!$F$27,0,10*ROW('Water Data'!F186)))</f>
        <v/>
      </c>
      <c r="BZ192" s="275" t="str">
        <f ca="true">+IF(OFFSET('Water Data'!$F$28,0,10*ROW('Water Data'!F186))="","",OFFSET('Water Data'!$F$28,0,10*ROW('Water Data'!F186)))</f>
        <v/>
      </c>
      <c r="CA192" s="275" t="str">
        <f ca="true">+IF(OFFSET('Water Data'!$F$29,0,10*ROW('Water Data'!F186))="","",OFFSET('Water Data'!$F$29,0,10*ROW('Water Data'!F186)))</f>
        <v/>
      </c>
      <c r="CB192" s="275" t="str">
        <f ca="true">+IF(OFFSET('Water Data'!$G$27,0,10*ROW('Water Data'!G186))="","",OFFSET('Water Data'!$G$27,0,10*ROW('Water Data'!G186)))</f>
        <v/>
      </c>
      <c r="CC192" s="275" t="str">
        <f ca="true">+IF(OFFSET('Water Data'!$G$28,0,10*ROW('Water Data'!G186))="","",OFFSET('Water Data'!$G$28,0,10*ROW('Water Data'!G186)))</f>
        <v/>
      </c>
      <c r="CD192" s="275" t="str">
        <f ca="true">+IF(OFFSET('Water Data'!$G$29,0,10*ROW('Water Data'!G186))="","",OFFSET('Water Data'!$G$29,0,10*ROW('Water Data'!G186)))</f>
        <v/>
      </c>
      <c r="CE192" s="275" t="str">
        <f ca="true">+IF(OFFSET('Water Data'!$H$27,0,10*ROW('Water Data'!H186))="","",OFFSET('Water Data'!$H$27,0,10*ROW('Water Data'!H186)))</f>
        <v/>
      </c>
      <c r="CF192" s="275" t="str">
        <f ca="true">+IF(OFFSET('Water Data'!$H$28,0,10*ROW('Water Data'!H186))="","",OFFSET('Water Data'!$H$28,0,10*ROW('Water Data'!H186)))</f>
        <v/>
      </c>
      <c r="CG192" s="275" t="str">
        <f ca="true">+IF(OFFSET('Water Data'!$H$29,0,10*ROW('Water Data'!H186))="","",OFFSET('Water Data'!$H$29,0,10*ROW('Water Data'!H186)))</f>
        <v/>
      </c>
      <c r="CH192" s="275" t="str">
        <f ca="true">+IF(OFFSET('Water Data'!$I$27,0,10*ROW('Water Data'!I186))="","",OFFSET('Water Data'!$I$27,0,10*ROW('Water Data'!I186)))</f>
        <v/>
      </c>
      <c r="CI192" s="275" t="str">
        <f ca="true">+IF(OFFSET('Water Data'!$I$28,0,10*ROW('Water Data'!I186))="","",OFFSET('Water Data'!$I$28,0,10*ROW('Water Data'!I186)))</f>
        <v/>
      </c>
      <c r="CJ192" s="275" t="str">
        <f ca="true">+IF(OFFSET('Water Data'!$I$29,0,10*ROW('Water Data'!I186))="","",OFFSET('Water Data'!$I$29,0,10*ROW('Water Data'!I186)))</f>
        <v/>
      </c>
      <c r="CK192" s="275" t="str">
        <f ca="true">+IF(OFFSET('Sanitation Data'!$D$28,0,10*ROW('Sanitation Data'!D186))="","",OFFSET('Sanitation Data'!$D$28,0,10*ROW('Sanitation Data'!D186)))</f>
        <v/>
      </c>
      <c r="CL192" s="275" t="str">
        <f ca="true">+IF(OFFSET('Sanitation Data'!$D$29,0,10*ROW('Sanitation Data'!D186))="","",OFFSET('Sanitation Data'!$D$29,0,10*ROW('Sanitation Data'!D186)))</f>
        <v/>
      </c>
      <c r="CM192" s="275" t="str">
        <f ca="true">+IF(OFFSET('Sanitation Data'!$D$30,0,10*ROW('Sanitation Data'!D186))="","",OFFSET('Sanitation Data'!$D$30,0,10*ROW('Sanitation Data'!D186)))</f>
        <v/>
      </c>
      <c r="CN192" s="275" t="str">
        <f ca="true">+IF(OFFSET('Sanitation Data'!$D$31,0,10*ROW('Sanitation Data'!D186))="","",OFFSET('Sanitation Data'!$D$31,0,10*ROW('Sanitation Data'!D186)))</f>
        <v/>
      </c>
      <c r="CO192" s="275" t="str">
        <f ca="true">+IF(OFFSET('Sanitation Data'!$D$32,0,10*ROW('Sanitation Data'!D186))="","",OFFSET('Sanitation Data'!$D$32,0,10*ROW('Sanitation Data'!D186)))</f>
        <v/>
      </c>
      <c r="CP192" s="275" t="str">
        <f ca="true">+IF(OFFSET('Sanitation Data'!$E$28,0,10*ROW('Sanitation Data'!E186))="","",OFFSET('Sanitation Data'!$E$28,0,10*ROW('Sanitation Data'!E186)))</f>
        <v/>
      </c>
      <c r="CQ192" s="275" t="str">
        <f ca="true">+IF(OFFSET('Sanitation Data'!$E$29,0,10*ROW('Sanitation Data'!E186))="","",OFFSET('Sanitation Data'!$E$29,0,10*ROW('Sanitation Data'!E186)))</f>
        <v/>
      </c>
      <c r="CR192" s="275" t="str">
        <f ca="true">+IF(OFFSET('Sanitation Data'!$E$30,0,10*ROW('Sanitation Data'!E186))="","",OFFSET('Sanitation Data'!$E$30,0,10*ROW('Sanitation Data'!E186)))</f>
        <v/>
      </c>
      <c r="CS192" s="275" t="str">
        <f ca="true">+IF(OFFSET('Sanitation Data'!$E$31,0,10*ROW('Sanitation Data'!E186))="","",OFFSET('Sanitation Data'!$E$31,0,10*ROW('Sanitation Data'!E186)))</f>
        <v/>
      </c>
      <c r="CT192" s="275" t="str">
        <f ca="true">+IF(OFFSET('Sanitation Data'!$E$32,0,10*ROW('Sanitation Data'!E186))="","",OFFSET('Sanitation Data'!$E$32,0,10*ROW('Sanitation Data'!E186)))</f>
        <v/>
      </c>
      <c r="CU192" s="275" t="str">
        <f ca="true">+IF(OFFSET('Sanitation Data'!$F$28,0,10*ROW('Sanitation Data'!F186))="","",OFFSET('Sanitation Data'!$F$28,0,10*ROW('Sanitation Data'!F186)))</f>
        <v/>
      </c>
      <c r="CV192" s="275" t="str">
        <f ca="true">+IF(OFFSET('Sanitation Data'!$F$29,0,10*ROW('Sanitation Data'!F186))="","",OFFSET('Sanitation Data'!$F$29,0,10*ROW('Sanitation Data'!F186)))</f>
        <v/>
      </c>
      <c r="CW192" s="275" t="str">
        <f ca="true">+IF(OFFSET('Sanitation Data'!$F$30,0,10*ROW('Sanitation Data'!F186))="","",OFFSET('Sanitation Data'!$F$30,0,10*ROW('Sanitation Data'!F186)))</f>
        <v/>
      </c>
      <c r="CX192" s="275" t="str">
        <f ca="true">+IF(OFFSET('Sanitation Data'!$F$31,0,10*ROW('Sanitation Data'!F186))="","",OFFSET('Sanitation Data'!$F$31,0,10*ROW('Sanitation Data'!F186)))</f>
        <v/>
      </c>
      <c r="CY192" s="275" t="str">
        <f ca="true">+IF(OFFSET('Sanitation Data'!$F$32,0,10*ROW('Sanitation Data'!F186))="","",OFFSET('Sanitation Data'!$F$32,0,10*ROW('Sanitation Data'!F186)))</f>
        <v/>
      </c>
      <c r="CZ192" s="275" t="str">
        <f ca="true">+IF(OFFSET('Sanitation Data'!$G$28,0,10*ROW('Sanitation Data'!G186))="","",OFFSET('Sanitation Data'!$G$28,0,10*ROW('Sanitation Data'!G186)))</f>
        <v/>
      </c>
      <c r="DA192" s="275" t="str">
        <f ca="true">+IF(OFFSET('Sanitation Data'!$G$29,0,10*ROW('Sanitation Data'!G186))="","",OFFSET('Sanitation Data'!$G$29,0,10*ROW('Sanitation Data'!G186)))</f>
        <v/>
      </c>
      <c r="DB192" s="275" t="str">
        <f ca="true">+IF(OFFSET('Sanitation Data'!$G$30,0,10*ROW('Sanitation Data'!G186))="","",OFFSET('Sanitation Data'!$G$30,0,10*ROW('Sanitation Data'!G186)))</f>
        <v/>
      </c>
      <c r="DC192" s="275" t="str">
        <f ca="true">+IF(OFFSET('Sanitation Data'!$G$31,0,10*ROW('Sanitation Data'!G186))="","",OFFSET('Sanitation Data'!$G$31,0,10*ROW('Sanitation Data'!G186)))</f>
        <v/>
      </c>
      <c r="DD192" s="275" t="str">
        <f ca="true">+IF(OFFSET('Sanitation Data'!$G$32,0,10*ROW('Sanitation Data'!G186))="","",OFFSET('Sanitation Data'!$G$32,0,10*ROW('Sanitation Data'!G186)))</f>
        <v/>
      </c>
      <c r="DE192" s="275" t="str">
        <f ca="true">+IF(OFFSET('Sanitation Data'!$H$28,0,10*ROW('Sanitation Data'!H186))="","",OFFSET('Sanitation Data'!$H$28,0,10*ROW('Sanitation Data'!H186)))</f>
        <v/>
      </c>
      <c r="DF192" s="275" t="str">
        <f ca="true">+IF(OFFSET('Sanitation Data'!$H$29,0,10*ROW('Sanitation Data'!H186))="","",OFFSET('Sanitation Data'!$H$29,0,10*ROW('Sanitation Data'!H186)))</f>
        <v/>
      </c>
      <c r="DG192" s="275" t="str">
        <f ca="true">+IF(OFFSET('Sanitation Data'!$H$30,0,10*ROW('Sanitation Data'!H186))="","",OFFSET('Sanitation Data'!$H$30,0,10*ROW('Sanitation Data'!H186)))</f>
        <v/>
      </c>
      <c r="DH192" s="275" t="str">
        <f ca="true">+IF(OFFSET('Sanitation Data'!$H$31,0,10*ROW('Sanitation Data'!H186))="","",OFFSET('Sanitation Data'!$H$31,0,10*ROW('Sanitation Data'!H186)))</f>
        <v/>
      </c>
      <c r="DI192" s="275" t="str">
        <f ca="true">+IF(OFFSET('Sanitation Data'!$H$32,0,10*ROW('Sanitation Data'!H186))="","",OFFSET('Sanitation Data'!$H$32,0,10*ROW('Sanitation Data'!H186)))</f>
        <v/>
      </c>
      <c r="DJ192" s="275" t="str">
        <f ca="true">+IF(OFFSET('Sanitation Data'!$I$28,0,10*ROW('Sanitation Data'!I186))="","",OFFSET('Sanitation Data'!$I$28,0,10*ROW('Sanitation Data'!I186)))</f>
        <v/>
      </c>
      <c r="DK192" s="275" t="str">
        <f ca="true">+IF(OFFSET('Sanitation Data'!$I$29,0,10*ROW('Sanitation Data'!I186))="","",OFFSET('Sanitation Data'!$I$29,0,10*ROW('Sanitation Data'!I186)))</f>
        <v/>
      </c>
      <c r="DL192" s="275" t="str">
        <f ca="true">+IF(OFFSET('Sanitation Data'!$I$30,0,10*ROW('Sanitation Data'!I186))="","",OFFSET('Sanitation Data'!$I$30,0,10*ROW('Sanitation Data'!I186)))</f>
        <v/>
      </c>
      <c r="DM192" s="275" t="str">
        <f ca="true">+IF(OFFSET('Sanitation Data'!$I$31,0,10*ROW('Sanitation Data'!I186))="","",OFFSET('Sanitation Data'!$I$31,0,10*ROW('Sanitation Data'!I186)))</f>
        <v/>
      </c>
      <c r="DN192" s="275" t="str">
        <f ca="true">+IF(OFFSET('Sanitation Data'!$I$32,0,10*ROW('Sanitation Data'!I186))="","",OFFSET('Sanitation Data'!$I$32,0,10*ROW('Sanitation Data'!I186)))</f>
        <v/>
      </c>
      <c r="DO192" s="275" t="str">
        <f ca="true">+IF(OFFSET('Hygiene Data'!$D$11,0,10*ROW('Hygiene Data'!D186))="","",OFFSET('Hygiene Data'!$D$11,0,10*ROW('Hygiene Data'!D186)))</f>
        <v/>
      </c>
      <c r="DP192" s="275" t="str">
        <f ca="true">+IF(OFFSET('Hygiene Data'!$D$12,0,10*ROW('Hygiene Data'!D186))="","",OFFSET('Hygiene Data'!$D$12,0,10*ROW('Hygiene Data'!D186)))</f>
        <v/>
      </c>
      <c r="DQ192" s="275" t="str">
        <f ca="true">+IF(OFFSET('Hygiene Data'!$D$13,0,10*ROW('Hygiene Data'!D186))="","",OFFSET('Hygiene Data'!$D$13,0,10*ROW('Hygiene Data'!D186)))</f>
        <v/>
      </c>
      <c r="DR192" s="275" t="str">
        <f ca="true">+IF(OFFSET('Hygiene Data'!$E$11,0,10*ROW('Hygiene Data'!E186))="","",OFFSET('Hygiene Data'!$E$11,0,10*ROW('Hygiene Data'!E186)))</f>
        <v/>
      </c>
      <c r="DS192" s="275" t="str">
        <f ca="true">+IF(OFFSET('Hygiene Data'!$E$12,0,10*ROW('Hygiene Data'!E186))="","",OFFSET('Hygiene Data'!$E$12,0,10*ROW('Hygiene Data'!E186)))</f>
        <v/>
      </c>
      <c r="DT192" s="275" t="str">
        <f ca="true">+IF(OFFSET('Hygiene Data'!$E$13,0,10*ROW('Hygiene Data'!E186))="","",OFFSET('Hygiene Data'!$E$13,0,10*ROW('Hygiene Data'!E186)))</f>
        <v/>
      </c>
      <c r="DU192" s="275" t="str">
        <f ca="true">+IF(OFFSET('Hygiene Data'!$F$11,0,10*ROW('Hygiene Data'!F186))="","",OFFSET('Hygiene Data'!$F$11,0,10*ROW('Hygiene Data'!F186)))</f>
        <v/>
      </c>
      <c r="DV192" s="275" t="str">
        <f ca="true">+IF(OFFSET('Hygiene Data'!$F$12,0,10*ROW('Hygiene Data'!F186))="","",OFFSET('Hygiene Data'!$F$12,0,10*ROW('Hygiene Data'!F186)))</f>
        <v/>
      </c>
      <c r="DW192" s="275" t="str">
        <f ca="true">+IF(OFFSET('Hygiene Data'!$F$13,0,10*ROW('Hygiene Data'!F186))="","",OFFSET('Hygiene Data'!$F$13,0,10*ROW('Hygiene Data'!F186)))</f>
        <v/>
      </c>
      <c r="DX192" s="275" t="str">
        <f ca="true">+IF(OFFSET('Hygiene Data'!$G$11,0,10*ROW('Hygiene Data'!G186))="","",OFFSET('Hygiene Data'!$G$11,0,10*ROW('Hygiene Data'!G186)))</f>
        <v/>
      </c>
      <c r="DY192" s="275" t="str">
        <f ca="true">+IF(OFFSET('Hygiene Data'!$G$12,0,10*ROW('Hygiene Data'!G186))="","",OFFSET('Hygiene Data'!$G$12,0,10*ROW('Hygiene Data'!G186)))</f>
        <v/>
      </c>
      <c r="DZ192" s="275" t="str">
        <f ca="true">+IF(OFFSET('Hygiene Data'!$G$13,0,10*ROW('Hygiene Data'!G186))="","",OFFSET('Hygiene Data'!$G$13,0,10*ROW('Hygiene Data'!G186)))</f>
        <v/>
      </c>
      <c r="EA192" s="275" t="str">
        <f ca="true">+IF(OFFSET('Hygiene Data'!$H$11,0,10*ROW('Hygiene Data'!H186))="","",OFFSET('Hygiene Data'!$H$11,0,10*ROW('Hygiene Data'!H186)))</f>
        <v/>
      </c>
      <c r="EB192" s="275" t="str">
        <f ca="true">+IF(OFFSET('Hygiene Data'!$H$12,0,10*ROW('Hygiene Data'!H186))="","",OFFSET('Hygiene Data'!$H$12,0,10*ROW('Hygiene Data'!H186)))</f>
        <v/>
      </c>
      <c r="EC192" s="275" t="str">
        <f ca="true">+IF(OFFSET('Hygiene Data'!$H$13,0,10*ROW('Hygiene Data'!H186))="","",OFFSET('Hygiene Data'!$H$13,0,10*ROW('Hygiene Data'!H186)))</f>
        <v/>
      </c>
      <c r="ED192" s="275" t="str">
        <f ca="true">+IF(OFFSET('Hygiene Data'!$I$11,0,10*ROW('Hygiene Data'!I186))="","",OFFSET('Hygiene Data'!$I$11,0,10*ROW('Hygiene Data'!I186)))</f>
        <v/>
      </c>
      <c r="EE192" s="275" t="str">
        <f ca="true">+IF(OFFSET('Hygiene Data'!$I$12,0,10*ROW('Hygiene Data'!I186))="","",OFFSET('Hygiene Data'!$I$12,0,10*ROW('Hygiene Data'!I186)))</f>
        <v/>
      </c>
      <c r="EF192" s="275"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1"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5"/>
      <c r="BS193" s="275" t="str">
        <f ca="true">+IF(OFFSET('Water Data'!$D$27,0,10*ROW('Water Data'!D187))="","",OFFSET('Water Data'!$D$27,0,10*ROW('Water Data'!D187)))</f>
        <v/>
      </c>
      <c r="BT193" s="275" t="str">
        <f ca="true">+IF(OFFSET('Water Data'!$D$28,0,10*ROW('Water Data'!D187))="","",OFFSET('Water Data'!$D$28,0,10*ROW('Water Data'!D187)))</f>
        <v/>
      </c>
      <c r="BU193" s="275" t="str">
        <f ca="true">+IF(OFFSET('Water Data'!$D$29,0,10*ROW('Water Data'!D187))="","",OFFSET('Water Data'!$D$29,0,10*ROW('Water Data'!D187)))</f>
        <v/>
      </c>
      <c r="BV193" s="275" t="str">
        <f ca="true">+IF(OFFSET('Water Data'!$E$27,0,10*ROW('Water Data'!E187))="","",OFFSET('Water Data'!$E$27,0,10*ROW('Water Data'!E187)))</f>
        <v/>
      </c>
      <c r="BW193" s="275" t="str">
        <f ca="true">+IF(OFFSET('Water Data'!$E$28,0,10*ROW('Water Data'!E187))="","",OFFSET('Water Data'!$E$28,0,10*ROW('Water Data'!E187)))</f>
        <v/>
      </c>
      <c r="BX193" s="275" t="str">
        <f ca="true">+IF(OFFSET('Water Data'!$E$29,0,10*ROW('Water Data'!E187))="","",OFFSET('Water Data'!$E$29,0,10*ROW('Water Data'!E187)))</f>
        <v/>
      </c>
      <c r="BY193" s="275" t="str">
        <f ca="true">+IF(OFFSET('Water Data'!$F$27,0,10*ROW('Water Data'!F187))="","",OFFSET('Water Data'!$F$27,0,10*ROW('Water Data'!F187)))</f>
        <v/>
      </c>
      <c r="BZ193" s="275" t="str">
        <f ca="true">+IF(OFFSET('Water Data'!$F$28,0,10*ROW('Water Data'!F187))="","",OFFSET('Water Data'!$F$28,0,10*ROW('Water Data'!F187)))</f>
        <v/>
      </c>
      <c r="CA193" s="275" t="str">
        <f ca="true">+IF(OFFSET('Water Data'!$F$29,0,10*ROW('Water Data'!F187))="","",OFFSET('Water Data'!$F$29,0,10*ROW('Water Data'!F187)))</f>
        <v/>
      </c>
      <c r="CB193" s="275" t="str">
        <f ca="true">+IF(OFFSET('Water Data'!$G$27,0,10*ROW('Water Data'!G187))="","",OFFSET('Water Data'!$G$27,0,10*ROW('Water Data'!G187)))</f>
        <v/>
      </c>
      <c r="CC193" s="275" t="str">
        <f ca="true">+IF(OFFSET('Water Data'!$G$28,0,10*ROW('Water Data'!G187))="","",OFFSET('Water Data'!$G$28,0,10*ROW('Water Data'!G187)))</f>
        <v/>
      </c>
      <c r="CD193" s="275" t="str">
        <f ca="true">+IF(OFFSET('Water Data'!$G$29,0,10*ROW('Water Data'!G187))="","",OFFSET('Water Data'!$G$29,0,10*ROW('Water Data'!G187)))</f>
        <v/>
      </c>
      <c r="CE193" s="275" t="str">
        <f ca="true">+IF(OFFSET('Water Data'!$H$27,0,10*ROW('Water Data'!H187))="","",OFFSET('Water Data'!$H$27,0,10*ROW('Water Data'!H187)))</f>
        <v/>
      </c>
      <c r="CF193" s="275" t="str">
        <f ca="true">+IF(OFFSET('Water Data'!$H$28,0,10*ROW('Water Data'!H187))="","",OFFSET('Water Data'!$H$28,0,10*ROW('Water Data'!H187)))</f>
        <v/>
      </c>
      <c r="CG193" s="275" t="str">
        <f ca="true">+IF(OFFSET('Water Data'!$H$29,0,10*ROW('Water Data'!H187))="","",OFFSET('Water Data'!$H$29,0,10*ROW('Water Data'!H187)))</f>
        <v/>
      </c>
      <c r="CH193" s="275" t="str">
        <f ca="true">+IF(OFFSET('Water Data'!$I$27,0,10*ROW('Water Data'!I187))="","",OFFSET('Water Data'!$I$27,0,10*ROW('Water Data'!I187)))</f>
        <v/>
      </c>
      <c r="CI193" s="275" t="str">
        <f ca="true">+IF(OFFSET('Water Data'!$I$28,0,10*ROW('Water Data'!I187))="","",OFFSET('Water Data'!$I$28,0,10*ROW('Water Data'!I187)))</f>
        <v/>
      </c>
      <c r="CJ193" s="275" t="str">
        <f ca="true">+IF(OFFSET('Water Data'!$I$29,0,10*ROW('Water Data'!I187))="","",OFFSET('Water Data'!$I$29,0,10*ROW('Water Data'!I187)))</f>
        <v/>
      </c>
      <c r="CK193" s="275" t="str">
        <f ca="true">+IF(OFFSET('Sanitation Data'!$D$28,0,10*ROW('Sanitation Data'!D187))="","",OFFSET('Sanitation Data'!$D$28,0,10*ROW('Sanitation Data'!D187)))</f>
        <v/>
      </c>
      <c r="CL193" s="275" t="str">
        <f ca="true">+IF(OFFSET('Sanitation Data'!$D$29,0,10*ROW('Sanitation Data'!D187))="","",OFFSET('Sanitation Data'!$D$29,0,10*ROW('Sanitation Data'!D187)))</f>
        <v/>
      </c>
      <c r="CM193" s="275" t="str">
        <f ca="true">+IF(OFFSET('Sanitation Data'!$D$30,0,10*ROW('Sanitation Data'!D187))="","",OFFSET('Sanitation Data'!$D$30,0,10*ROW('Sanitation Data'!D187)))</f>
        <v/>
      </c>
      <c r="CN193" s="275" t="str">
        <f ca="true">+IF(OFFSET('Sanitation Data'!$D$31,0,10*ROW('Sanitation Data'!D187))="","",OFFSET('Sanitation Data'!$D$31,0,10*ROW('Sanitation Data'!D187)))</f>
        <v/>
      </c>
      <c r="CO193" s="275" t="str">
        <f ca="true">+IF(OFFSET('Sanitation Data'!$D$32,0,10*ROW('Sanitation Data'!D187))="","",OFFSET('Sanitation Data'!$D$32,0,10*ROW('Sanitation Data'!D187)))</f>
        <v/>
      </c>
      <c r="CP193" s="275" t="str">
        <f ca="true">+IF(OFFSET('Sanitation Data'!$E$28,0,10*ROW('Sanitation Data'!E187))="","",OFFSET('Sanitation Data'!$E$28,0,10*ROW('Sanitation Data'!E187)))</f>
        <v/>
      </c>
      <c r="CQ193" s="275" t="str">
        <f ca="true">+IF(OFFSET('Sanitation Data'!$E$29,0,10*ROW('Sanitation Data'!E187))="","",OFFSET('Sanitation Data'!$E$29,0,10*ROW('Sanitation Data'!E187)))</f>
        <v/>
      </c>
      <c r="CR193" s="275" t="str">
        <f ca="true">+IF(OFFSET('Sanitation Data'!$E$30,0,10*ROW('Sanitation Data'!E187))="","",OFFSET('Sanitation Data'!$E$30,0,10*ROW('Sanitation Data'!E187)))</f>
        <v/>
      </c>
      <c r="CS193" s="275" t="str">
        <f ca="true">+IF(OFFSET('Sanitation Data'!$E$31,0,10*ROW('Sanitation Data'!E187))="","",OFFSET('Sanitation Data'!$E$31,0,10*ROW('Sanitation Data'!E187)))</f>
        <v/>
      </c>
      <c r="CT193" s="275" t="str">
        <f ca="true">+IF(OFFSET('Sanitation Data'!$E$32,0,10*ROW('Sanitation Data'!E187))="","",OFFSET('Sanitation Data'!$E$32,0,10*ROW('Sanitation Data'!E187)))</f>
        <v/>
      </c>
      <c r="CU193" s="275" t="str">
        <f ca="true">+IF(OFFSET('Sanitation Data'!$F$28,0,10*ROW('Sanitation Data'!F187))="","",OFFSET('Sanitation Data'!$F$28,0,10*ROW('Sanitation Data'!F187)))</f>
        <v/>
      </c>
      <c r="CV193" s="275" t="str">
        <f ca="true">+IF(OFFSET('Sanitation Data'!$F$29,0,10*ROW('Sanitation Data'!F187))="","",OFFSET('Sanitation Data'!$F$29,0,10*ROW('Sanitation Data'!F187)))</f>
        <v/>
      </c>
      <c r="CW193" s="275" t="str">
        <f ca="true">+IF(OFFSET('Sanitation Data'!$F$30,0,10*ROW('Sanitation Data'!F187))="","",OFFSET('Sanitation Data'!$F$30,0,10*ROW('Sanitation Data'!F187)))</f>
        <v/>
      </c>
      <c r="CX193" s="275" t="str">
        <f ca="true">+IF(OFFSET('Sanitation Data'!$F$31,0,10*ROW('Sanitation Data'!F187))="","",OFFSET('Sanitation Data'!$F$31,0,10*ROW('Sanitation Data'!F187)))</f>
        <v/>
      </c>
      <c r="CY193" s="275" t="str">
        <f ca="true">+IF(OFFSET('Sanitation Data'!$F$32,0,10*ROW('Sanitation Data'!F187))="","",OFFSET('Sanitation Data'!$F$32,0,10*ROW('Sanitation Data'!F187)))</f>
        <v/>
      </c>
      <c r="CZ193" s="275" t="str">
        <f ca="true">+IF(OFFSET('Sanitation Data'!$G$28,0,10*ROW('Sanitation Data'!G187))="","",OFFSET('Sanitation Data'!$G$28,0,10*ROW('Sanitation Data'!G187)))</f>
        <v/>
      </c>
      <c r="DA193" s="275" t="str">
        <f ca="true">+IF(OFFSET('Sanitation Data'!$G$29,0,10*ROW('Sanitation Data'!G187))="","",OFFSET('Sanitation Data'!$G$29,0,10*ROW('Sanitation Data'!G187)))</f>
        <v/>
      </c>
      <c r="DB193" s="275" t="str">
        <f ca="true">+IF(OFFSET('Sanitation Data'!$G$30,0,10*ROW('Sanitation Data'!G187))="","",OFFSET('Sanitation Data'!$G$30,0,10*ROW('Sanitation Data'!G187)))</f>
        <v/>
      </c>
      <c r="DC193" s="275" t="str">
        <f ca="true">+IF(OFFSET('Sanitation Data'!$G$31,0,10*ROW('Sanitation Data'!G187))="","",OFFSET('Sanitation Data'!$G$31,0,10*ROW('Sanitation Data'!G187)))</f>
        <v/>
      </c>
      <c r="DD193" s="275" t="str">
        <f ca="true">+IF(OFFSET('Sanitation Data'!$G$32,0,10*ROW('Sanitation Data'!G187))="","",OFFSET('Sanitation Data'!$G$32,0,10*ROW('Sanitation Data'!G187)))</f>
        <v/>
      </c>
      <c r="DE193" s="275" t="str">
        <f ca="true">+IF(OFFSET('Sanitation Data'!$H$28,0,10*ROW('Sanitation Data'!H187))="","",OFFSET('Sanitation Data'!$H$28,0,10*ROW('Sanitation Data'!H187)))</f>
        <v/>
      </c>
      <c r="DF193" s="275" t="str">
        <f ca="true">+IF(OFFSET('Sanitation Data'!$H$29,0,10*ROW('Sanitation Data'!H187))="","",OFFSET('Sanitation Data'!$H$29,0,10*ROW('Sanitation Data'!H187)))</f>
        <v/>
      </c>
      <c r="DG193" s="275" t="str">
        <f ca="true">+IF(OFFSET('Sanitation Data'!$H$30,0,10*ROW('Sanitation Data'!H187))="","",OFFSET('Sanitation Data'!$H$30,0,10*ROW('Sanitation Data'!H187)))</f>
        <v/>
      </c>
      <c r="DH193" s="275" t="str">
        <f ca="true">+IF(OFFSET('Sanitation Data'!$H$31,0,10*ROW('Sanitation Data'!H187))="","",OFFSET('Sanitation Data'!$H$31,0,10*ROW('Sanitation Data'!H187)))</f>
        <v/>
      </c>
      <c r="DI193" s="275" t="str">
        <f ca="true">+IF(OFFSET('Sanitation Data'!$H$32,0,10*ROW('Sanitation Data'!H187))="","",OFFSET('Sanitation Data'!$H$32,0,10*ROW('Sanitation Data'!H187)))</f>
        <v/>
      </c>
      <c r="DJ193" s="275" t="str">
        <f ca="true">+IF(OFFSET('Sanitation Data'!$I$28,0,10*ROW('Sanitation Data'!I187))="","",OFFSET('Sanitation Data'!$I$28,0,10*ROW('Sanitation Data'!I187)))</f>
        <v/>
      </c>
      <c r="DK193" s="275" t="str">
        <f ca="true">+IF(OFFSET('Sanitation Data'!$I$29,0,10*ROW('Sanitation Data'!I187))="","",OFFSET('Sanitation Data'!$I$29,0,10*ROW('Sanitation Data'!I187)))</f>
        <v/>
      </c>
      <c r="DL193" s="275" t="str">
        <f ca="true">+IF(OFFSET('Sanitation Data'!$I$30,0,10*ROW('Sanitation Data'!I187))="","",OFFSET('Sanitation Data'!$I$30,0,10*ROW('Sanitation Data'!I187)))</f>
        <v/>
      </c>
      <c r="DM193" s="275" t="str">
        <f ca="true">+IF(OFFSET('Sanitation Data'!$I$31,0,10*ROW('Sanitation Data'!I187))="","",OFFSET('Sanitation Data'!$I$31,0,10*ROW('Sanitation Data'!I187)))</f>
        <v/>
      </c>
      <c r="DN193" s="275" t="str">
        <f ca="true">+IF(OFFSET('Sanitation Data'!$I$32,0,10*ROW('Sanitation Data'!I187))="","",OFFSET('Sanitation Data'!$I$32,0,10*ROW('Sanitation Data'!I187)))</f>
        <v/>
      </c>
      <c r="DO193" s="275" t="str">
        <f ca="true">+IF(OFFSET('Hygiene Data'!$D$11,0,10*ROW('Hygiene Data'!D187))="","",OFFSET('Hygiene Data'!$D$11,0,10*ROW('Hygiene Data'!D187)))</f>
        <v/>
      </c>
      <c r="DP193" s="275" t="str">
        <f ca="true">+IF(OFFSET('Hygiene Data'!$D$12,0,10*ROW('Hygiene Data'!D187))="","",OFFSET('Hygiene Data'!$D$12,0,10*ROW('Hygiene Data'!D187)))</f>
        <v/>
      </c>
      <c r="DQ193" s="275" t="str">
        <f ca="true">+IF(OFFSET('Hygiene Data'!$D$13,0,10*ROW('Hygiene Data'!D187))="","",OFFSET('Hygiene Data'!$D$13,0,10*ROW('Hygiene Data'!D187)))</f>
        <v/>
      </c>
      <c r="DR193" s="275" t="str">
        <f ca="true">+IF(OFFSET('Hygiene Data'!$E$11,0,10*ROW('Hygiene Data'!E187))="","",OFFSET('Hygiene Data'!$E$11,0,10*ROW('Hygiene Data'!E187)))</f>
        <v/>
      </c>
      <c r="DS193" s="275" t="str">
        <f ca="true">+IF(OFFSET('Hygiene Data'!$E$12,0,10*ROW('Hygiene Data'!E187))="","",OFFSET('Hygiene Data'!$E$12,0,10*ROW('Hygiene Data'!E187)))</f>
        <v/>
      </c>
      <c r="DT193" s="275" t="str">
        <f ca="true">+IF(OFFSET('Hygiene Data'!$E$13,0,10*ROW('Hygiene Data'!E187))="","",OFFSET('Hygiene Data'!$E$13,0,10*ROW('Hygiene Data'!E187)))</f>
        <v/>
      </c>
      <c r="DU193" s="275" t="str">
        <f ca="true">+IF(OFFSET('Hygiene Data'!$F$11,0,10*ROW('Hygiene Data'!F187))="","",OFFSET('Hygiene Data'!$F$11,0,10*ROW('Hygiene Data'!F187)))</f>
        <v/>
      </c>
      <c r="DV193" s="275" t="str">
        <f ca="true">+IF(OFFSET('Hygiene Data'!$F$12,0,10*ROW('Hygiene Data'!F187))="","",OFFSET('Hygiene Data'!$F$12,0,10*ROW('Hygiene Data'!F187)))</f>
        <v/>
      </c>
      <c r="DW193" s="275" t="str">
        <f ca="true">+IF(OFFSET('Hygiene Data'!$F$13,0,10*ROW('Hygiene Data'!F187))="","",OFFSET('Hygiene Data'!$F$13,0,10*ROW('Hygiene Data'!F187)))</f>
        <v/>
      </c>
      <c r="DX193" s="275" t="str">
        <f ca="true">+IF(OFFSET('Hygiene Data'!$G$11,0,10*ROW('Hygiene Data'!G187))="","",OFFSET('Hygiene Data'!$G$11,0,10*ROW('Hygiene Data'!G187)))</f>
        <v/>
      </c>
      <c r="DY193" s="275" t="str">
        <f ca="true">+IF(OFFSET('Hygiene Data'!$G$12,0,10*ROW('Hygiene Data'!G187))="","",OFFSET('Hygiene Data'!$G$12,0,10*ROW('Hygiene Data'!G187)))</f>
        <v/>
      </c>
      <c r="DZ193" s="275" t="str">
        <f ca="true">+IF(OFFSET('Hygiene Data'!$G$13,0,10*ROW('Hygiene Data'!G187))="","",OFFSET('Hygiene Data'!$G$13,0,10*ROW('Hygiene Data'!G187)))</f>
        <v/>
      </c>
      <c r="EA193" s="275" t="str">
        <f ca="true">+IF(OFFSET('Hygiene Data'!$H$11,0,10*ROW('Hygiene Data'!H187))="","",OFFSET('Hygiene Data'!$H$11,0,10*ROW('Hygiene Data'!H187)))</f>
        <v/>
      </c>
      <c r="EB193" s="275" t="str">
        <f ca="true">+IF(OFFSET('Hygiene Data'!$H$12,0,10*ROW('Hygiene Data'!H187))="","",OFFSET('Hygiene Data'!$H$12,0,10*ROW('Hygiene Data'!H187)))</f>
        <v/>
      </c>
      <c r="EC193" s="275" t="str">
        <f ca="true">+IF(OFFSET('Hygiene Data'!$H$13,0,10*ROW('Hygiene Data'!H187))="","",OFFSET('Hygiene Data'!$H$13,0,10*ROW('Hygiene Data'!H187)))</f>
        <v/>
      </c>
      <c r="ED193" s="275" t="str">
        <f ca="true">+IF(OFFSET('Hygiene Data'!$I$11,0,10*ROW('Hygiene Data'!I187))="","",OFFSET('Hygiene Data'!$I$11,0,10*ROW('Hygiene Data'!I187)))</f>
        <v/>
      </c>
      <c r="EE193" s="275" t="str">
        <f ca="true">+IF(OFFSET('Hygiene Data'!$I$12,0,10*ROW('Hygiene Data'!I187))="","",OFFSET('Hygiene Data'!$I$12,0,10*ROW('Hygiene Data'!I187)))</f>
        <v/>
      </c>
      <c r="EF193" s="275"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1"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5"/>
      <c r="BS194" s="275" t="str">
        <f ca="true">+IF(OFFSET('Water Data'!$D$27,0,10*ROW('Water Data'!D188))="","",OFFSET('Water Data'!$D$27,0,10*ROW('Water Data'!D188)))</f>
        <v/>
      </c>
      <c r="BT194" s="275" t="str">
        <f ca="true">+IF(OFFSET('Water Data'!$D$28,0,10*ROW('Water Data'!D188))="","",OFFSET('Water Data'!$D$28,0,10*ROW('Water Data'!D188)))</f>
        <v/>
      </c>
      <c r="BU194" s="275" t="str">
        <f ca="true">+IF(OFFSET('Water Data'!$D$29,0,10*ROW('Water Data'!D188))="","",OFFSET('Water Data'!$D$29,0,10*ROW('Water Data'!D188)))</f>
        <v/>
      </c>
      <c r="BV194" s="275" t="str">
        <f ca="true">+IF(OFFSET('Water Data'!$E$27,0,10*ROW('Water Data'!E188))="","",OFFSET('Water Data'!$E$27,0,10*ROW('Water Data'!E188)))</f>
        <v/>
      </c>
      <c r="BW194" s="275" t="str">
        <f ca="true">+IF(OFFSET('Water Data'!$E$28,0,10*ROW('Water Data'!E188))="","",OFFSET('Water Data'!$E$28,0,10*ROW('Water Data'!E188)))</f>
        <v/>
      </c>
      <c r="BX194" s="275" t="str">
        <f ca="true">+IF(OFFSET('Water Data'!$E$29,0,10*ROW('Water Data'!E188))="","",OFFSET('Water Data'!$E$29,0,10*ROW('Water Data'!E188)))</f>
        <v/>
      </c>
      <c r="BY194" s="275" t="str">
        <f ca="true">+IF(OFFSET('Water Data'!$F$27,0,10*ROW('Water Data'!F188))="","",OFFSET('Water Data'!$F$27,0,10*ROW('Water Data'!F188)))</f>
        <v/>
      </c>
      <c r="BZ194" s="275" t="str">
        <f ca="true">+IF(OFFSET('Water Data'!$F$28,0,10*ROW('Water Data'!F188))="","",OFFSET('Water Data'!$F$28,0,10*ROW('Water Data'!F188)))</f>
        <v/>
      </c>
      <c r="CA194" s="275" t="str">
        <f ca="true">+IF(OFFSET('Water Data'!$F$29,0,10*ROW('Water Data'!F188))="","",OFFSET('Water Data'!$F$29,0,10*ROW('Water Data'!F188)))</f>
        <v/>
      </c>
      <c r="CB194" s="275" t="str">
        <f ca="true">+IF(OFFSET('Water Data'!$G$27,0,10*ROW('Water Data'!G188))="","",OFFSET('Water Data'!$G$27,0,10*ROW('Water Data'!G188)))</f>
        <v/>
      </c>
      <c r="CC194" s="275" t="str">
        <f ca="true">+IF(OFFSET('Water Data'!$G$28,0,10*ROW('Water Data'!G188))="","",OFFSET('Water Data'!$G$28,0,10*ROW('Water Data'!G188)))</f>
        <v/>
      </c>
      <c r="CD194" s="275" t="str">
        <f ca="true">+IF(OFFSET('Water Data'!$G$29,0,10*ROW('Water Data'!G188))="","",OFFSET('Water Data'!$G$29,0,10*ROW('Water Data'!G188)))</f>
        <v/>
      </c>
      <c r="CE194" s="275" t="str">
        <f ca="true">+IF(OFFSET('Water Data'!$H$27,0,10*ROW('Water Data'!H188))="","",OFFSET('Water Data'!$H$27,0,10*ROW('Water Data'!H188)))</f>
        <v/>
      </c>
      <c r="CF194" s="275" t="str">
        <f ca="true">+IF(OFFSET('Water Data'!$H$28,0,10*ROW('Water Data'!H188))="","",OFFSET('Water Data'!$H$28,0,10*ROW('Water Data'!H188)))</f>
        <v/>
      </c>
      <c r="CG194" s="275" t="str">
        <f ca="true">+IF(OFFSET('Water Data'!$H$29,0,10*ROW('Water Data'!H188))="","",OFFSET('Water Data'!$H$29,0,10*ROW('Water Data'!H188)))</f>
        <v/>
      </c>
      <c r="CH194" s="275" t="str">
        <f ca="true">+IF(OFFSET('Water Data'!$I$27,0,10*ROW('Water Data'!I188))="","",OFFSET('Water Data'!$I$27,0,10*ROW('Water Data'!I188)))</f>
        <v/>
      </c>
      <c r="CI194" s="275" t="str">
        <f ca="true">+IF(OFFSET('Water Data'!$I$28,0,10*ROW('Water Data'!I188))="","",OFFSET('Water Data'!$I$28,0,10*ROW('Water Data'!I188)))</f>
        <v/>
      </c>
      <c r="CJ194" s="275" t="str">
        <f ca="true">+IF(OFFSET('Water Data'!$I$29,0,10*ROW('Water Data'!I188))="","",OFFSET('Water Data'!$I$29,0,10*ROW('Water Data'!I188)))</f>
        <v/>
      </c>
      <c r="CK194" s="275" t="str">
        <f ca="true">+IF(OFFSET('Sanitation Data'!$D$28,0,10*ROW('Sanitation Data'!D188))="","",OFFSET('Sanitation Data'!$D$28,0,10*ROW('Sanitation Data'!D188)))</f>
        <v/>
      </c>
      <c r="CL194" s="275" t="str">
        <f ca="true">+IF(OFFSET('Sanitation Data'!$D$29,0,10*ROW('Sanitation Data'!D188))="","",OFFSET('Sanitation Data'!$D$29,0,10*ROW('Sanitation Data'!D188)))</f>
        <v/>
      </c>
      <c r="CM194" s="275" t="str">
        <f ca="true">+IF(OFFSET('Sanitation Data'!$D$30,0,10*ROW('Sanitation Data'!D188))="","",OFFSET('Sanitation Data'!$D$30,0,10*ROW('Sanitation Data'!D188)))</f>
        <v/>
      </c>
      <c r="CN194" s="275" t="str">
        <f ca="true">+IF(OFFSET('Sanitation Data'!$D$31,0,10*ROW('Sanitation Data'!D188))="","",OFFSET('Sanitation Data'!$D$31,0,10*ROW('Sanitation Data'!D188)))</f>
        <v/>
      </c>
      <c r="CO194" s="275" t="str">
        <f ca="true">+IF(OFFSET('Sanitation Data'!$D$32,0,10*ROW('Sanitation Data'!D188))="","",OFFSET('Sanitation Data'!$D$32,0,10*ROW('Sanitation Data'!D188)))</f>
        <v/>
      </c>
      <c r="CP194" s="275" t="str">
        <f ca="true">+IF(OFFSET('Sanitation Data'!$E$28,0,10*ROW('Sanitation Data'!E188))="","",OFFSET('Sanitation Data'!$E$28,0,10*ROW('Sanitation Data'!E188)))</f>
        <v/>
      </c>
      <c r="CQ194" s="275" t="str">
        <f ca="true">+IF(OFFSET('Sanitation Data'!$E$29,0,10*ROW('Sanitation Data'!E188))="","",OFFSET('Sanitation Data'!$E$29,0,10*ROW('Sanitation Data'!E188)))</f>
        <v/>
      </c>
      <c r="CR194" s="275" t="str">
        <f ca="true">+IF(OFFSET('Sanitation Data'!$E$30,0,10*ROW('Sanitation Data'!E188))="","",OFFSET('Sanitation Data'!$E$30,0,10*ROW('Sanitation Data'!E188)))</f>
        <v/>
      </c>
      <c r="CS194" s="275" t="str">
        <f ca="true">+IF(OFFSET('Sanitation Data'!$E$31,0,10*ROW('Sanitation Data'!E188))="","",OFFSET('Sanitation Data'!$E$31,0,10*ROW('Sanitation Data'!E188)))</f>
        <v/>
      </c>
      <c r="CT194" s="275" t="str">
        <f ca="true">+IF(OFFSET('Sanitation Data'!$E$32,0,10*ROW('Sanitation Data'!E188))="","",OFFSET('Sanitation Data'!$E$32,0,10*ROW('Sanitation Data'!E188)))</f>
        <v/>
      </c>
      <c r="CU194" s="275" t="str">
        <f ca="true">+IF(OFFSET('Sanitation Data'!$F$28,0,10*ROW('Sanitation Data'!F188))="","",OFFSET('Sanitation Data'!$F$28,0,10*ROW('Sanitation Data'!F188)))</f>
        <v/>
      </c>
      <c r="CV194" s="275" t="str">
        <f ca="true">+IF(OFFSET('Sanitation Data'!$F$29,0,10*ROW('Sanitation Data'!F188))="","",OFFSET('Sanitation Data'!$F$29,0,10*ROW('Sanitation Data'!F188)))</f>
        <v/>
      </c>
      <c r="CW194" s="275" t="str">
        <f ca="true">+IF(OFFSET('Sanitation Data'!$F$30,0,10*ROW('Sanitation Data'!F188))="","",OFFSET('Sanitation Data'!$F$30,0,10*ROW('Sanitation Data'!F188)))</f>
        <v/>
      </c>
      <c r="CX194" s="275" t="str">
        <f ca="true">+IF(OFFSET('Sanitation Data'!$F$31,0,10*ROW('Sanitation Data'!F188))="","",OFFSET('Sanitation Data'!$F$31,0,10*ROW('Sanitation Data'!F188)))</f>
        <v/>
      </c>
      <c r="CY194" s="275" t="str">
        <f ca="true">+IF(OFFSET('Sanitation Data'!$F$32,0,10*ROW('Sanitation Data'!F188))="","",OFFSET('Sanitation Data'!$F$32,0,10*ROW('Sanitation Data'!F188)))</f>
        <v/>
      </c>
      <c r="CZ194" s="275" t="str">
        <f ca="true">+IF(OFFSET('Sanitation Data'!$G$28,0,10*ROW('Sanitation Data'!G188))="","",OFFSET('Sanitation Data'!$G$28,0,10*ROW('Sanitation Data'!G188)))</f>
        <v/>
      </c>
      <c r="DA194" s="275" t="str">
        <f ca="true">+IF(OFFSET('Sanitation Data'!$G$29,0,10*ROW('Sanitation Data'!G188))="","",OFFSET('Sanitation Data'!$G$29,0,10*ROW('Sanitation Data'!G188)))</f>
        <v/>
      </c>
      <c r="DB194" s="275" t="str">
        <f ca="true">+IF(OFFSET('Sanitation Data'!$G$30,0,10*ROW('Sanitation Data'!G188))="","",OFFSET('Sanitation Data'!$G$30,0,10*ROW('Sanitation Data'!G188)))</f>
        <v/>
      </c>
      <c r="DC194" s="275" t="str">
        <f ca="true">+IF(OFFSET('Sanitation Data'!$G$31,0,10*ROW('Sanitation Data'!G188))="","",OFFSET('Sanitation Data'!$G$31,0,10*ROW('Sanitation Data'!G188)))</f>
        <v/>
      </c>
      <c r="DD194" s="275" t="str">
        <f ca="true">+IF(OFFSET('Sanitation Data'!$G$32,0,10*ROW('Sanitation Data'!G188))="","",OFFSET('Sanitation Data'!$G$32,0,10*ROW('Sanitation Data'!G188)))</f>
        <v/>
      </c>
      <c r="DE194" s="275" t="str">
        <f ca="true">+IF(OFFSET('Sanitation Data'!$H$28,0,10*ROW('Sanitation Data'!H188))="","",OFFSET('Sanitation Data'!$H$28,0,10*ROW('Sanitation Data'!H188)))</f>
        <v/>
      </c>
      <c r="DF194" s="275" t="str">
        <f ca="true">+IF(OFFSET('Sanitation Data'!$H$29,0,10*ROW('Sanitation Data'!H188))="","",OFFSET('Sanitation Data'!$H$29,0,10*ROW('Sanitation Data'!H188)))</f>
        <v/>
      </c>
      <c r="DG194" s="275" t="str">
        <f ca="true">+IF(OFFSET('Sanitation Data'!$H$30,0,10*ROW('Sanitation Data'!H188))="","",OFFSET('Sanitation Data'!$H$30,0,10*ROW('Sanitation Data'!H188)))</f>
        <v/>
      </c>
      <c r="DH194" s="275" t="str">
        <f ca="true">+IF(OFFSET('Sanitation Data'!$H$31,0,10*ROW('Sanitation Data'!H188))="","",OFFSET('Sanitation Data'!$H$31,0,10*ROW('Sanitation Data'!H188)))</f>
        <v/>
      </c>
      <c r="DI194" s="275" t="str">
        <f ca="true">+IF(OFFSET('Sanitation Data'!$H$32,0,10*ROW('Sanitation Data'!H188))="","",OFFSET('Sanitation Data'!$H$32,0,10*ROW('Sanitation Data'!H188)))</f>
        <v/>
      </c>
      <c r="DJ194" s="275" t="str">
        <f ca="true">+IF(OFFSET('Sanitation Data'!$I$28,0,10*ROW('Sanitation Data'!I188))="","",OFFSET('Sanitation Data'!$I$28,0,10*ROW('Sanitation Data'!I188)))</f>
        <v/>
      </c>
      <c r="DK194" s="275" t="str">
        <f ca="true">+IF(OFFSET('Sanitation Data'!$I$29,0,10*ROW('Sanitation Data'!I188))="","",OFFSET('Sanitation Data'!$I$29,0,10*ROW('Sanitation Data'!I188)))</f>
        <v/>
      </c>
      <c r="DL194" s="275" t="str">
        <f ca="true">+IF(OFFSET('Sanitation Data'!$I$30,0,10*ROW('Sanitation Data'!I188))="","",OFFSET('Sanitation Data'!$I$30,0,10*ROW('Sanitation Data'!I188)))</f>
        <v/>
      </c>
      <c r="DM194" s="275" t="str">
        <f ca="true">+IF(OFFSET('Sanitation Data'!$I$31,0,10*ROW('Sanitation Data'!I188))="","",OFFSET('Sanitation Data'!$I$31,0,10*ROW('Sanitation Data'!I188)))</f>
        <v/>
      </c>
      <c r="DN194" s="275" t="str">
        <f ca="true">+IF(OFFSET('Sanitation Data'!$I$32,0,10*ROW('Sanitation Data'!I188))="","",OFFSET('Sanitation Data'!$I$32,0,10*ROW('Sanitation Data'!I188)))</f>
        <v/>
      </c>
      <c r="DO194" s="275" t="str">
        <f ca="true">+IF(OFFSET('Hygiene Data'!$D$11,0,10*ROW('Hygiene Data'!D188))="","",OFFSET('Hygiene Data'!$D$11,0,10*ROW('Hygiene Data'!D188)))</f>
        <v/>
      </c>
      <c r="DP194" s="275" t="str">
        <f ca="true">+IF(OFFSET('Hygiene Data'!$D$12,0,10*ROW('Hygiene Data'!D188))="","",OFFSET('Hygiene Data'!$D$12,0,10*ROW('Hygiene Data'!D188)))</f>
        <v/>
      </c>
      <c r="DQ194" s="275" t="str">
        <f ca="true">+IF(OFFSET('Hygiene Data'!$D$13,0,10*ROW('Hygiene Data'!D188))="","",OFFSET('Hygiene Data'!$D$13,0,10*ROW('Hygiene Data'!D188)))</f>
        <v/>
      </c>
      <c r="DR194" s="275" t="str">
        <f ca="true">+IF(OFFSET('Hygiene Data'!$E$11,0,10*ROW('Hygiene Data'!E188))="","",OFFSET('Hygiene Data'!$E$11,0,10*ROW('Hygiene Data'!E188)))</f>
        <v/>
      </c>
      <c r="DS194" s="275" t="str">
        <f ca="true">+IF(OFFSET('Hygiene Data'!$E$12,0,10*ROW('Hygiene Data'!E188))="","",OFFSET('Hygiene Data'!$E$12,0,10*ROW('Hygiene Data'!E188)))</f>
        <v/>
      </c>
      <c r="DT194" s="275" t="str">
        <f ca="true">+IF(OFFSET('Hygiene Data'!$E$13,0,10*ROW('Hygiene Data'!E188))="","",OFFSET('Hygiene Data'!$E$13,0,10*ROW('Hygiene Data'!E188)))</f>
        <v/>
      </c>
      <c r="DU194" s="275" t="str">
        <f ca="true">+IF(OFFSET('Hygiene Data'!$F$11,0,10*ROW('Hygiene Data'!F188))="","",OFFSET('Hygiene Data'!$F$11,0,10*ROW('Hygiene Data'!F188)))</f>
        <v/>
      </c>
      <c r="DV194" s="275" t="str">
        <f ca="true">+IF(OFFSET('Hygiene Data'!$F$12,0,10*ROW('Hygiene Data'!F188))="","",OFFSET('Hygiene Data'!$F$12,0,10*ROW('Hygiene Data'!F188)))</f>
        <v/>
      </c>
      <c r="DW194" s="275" t="str">
        <f ca="true">+IF(OFFSET('Hygiene Data'!$F$13,0,10*ROW('Hygiene Data'!F188))="","",OFFSET('Hygiene Data'!$F$13,0,10*ROW('Hygiene Data'!F188)))</f>
        <v/>
      </c>
      <c r="DX194" s="275" t="str">
        <f ca="true">+IF(OFFSET('Hygiene Data'!$G$11,0,10*ROW('Hygiene Data'!G188))="","",OFFSET('Hygiene Data'!$G$11,0,10*ROW('Hygiene Data'!G188)))</f>
        <v/>
      </c>
      <c r="DY194" s="275" t="str">
        <f ca="true">+IF(OFFSET('Hygiene Data'!$G$12,0,10*ROW('Hygiene Data'!G188))="","",OFFSET('Hygiene Data'!$G$12,0,10*ROW('Hygiene Data'!G188)))</f>
        <v/>
      </c>
      <c r="DZ194" s="275" t="str">
        <f ca="true">+IF(OFFSET('Hygiene Data'!$G$13,0,10*ROW('Hygiene Data'!G188))="","",OFFSET('Hygiene Data'!$G$13,0,10*ROW('Hygiene Data'!G188)))</f>
        <v/>
      </c>
      <c r="EA194" s="275" t="str">
        <f ca="true">+IF(OFFSET('Hygiene Data'!$H$11,0,10*ROW('Hygiene Data'!H188))="","",OFFSET('Hygiene Data'!$H$11,0,10*ROW('Hygiene Data'!H188)))</f>
        <v/>
      </c>
      <c r="EB194" s="275" t="str">
        <f ca="true">+IF(OFFSET('Hygiene Data'!$H$12,0,10*ROW('Hygiene Data'!H188))="","",OFFSET('Hygiene Data'!$H$12,0,10*ROW('Hygiene Data'!H188)))</f>
        <v/>
      </c>
      <c r="EC194" s="275" t="str">
        <f ca="true">+IF(OFFSET('Hygiene Data'!$H$13,0,10*ROW('Hygiene Data'!H188))="","",OFFSET('Hygiene Data'!$H$13,0,10*ROW('Hygiene Data'!H188)))</f>
        <v/>
      </c>
      <c r="ED194" s="275" t="str">
        <f ca="true">+IF(OFFSET('Hygiene Data'!$I$11,0,10*ROW('Hygiene Data'!I188))="","",OFFSET('Hygiene Data'!$I$11,0,10*ROW('Hygiene Data'!I188)))</f>
        <v/>
      </c>
      <c r="EE194" s="275" t="str">
        <f ca="true">+IF(OFFSET('Hygiene Data'!$I$12,0,10*ROW('Hygiene Data'!I188))="","",OFFSET('Hygiene Data'!$I$12,0,10*ROW('Hygiene Data'!I188)))</f>
        <v/>
      </c>
      <c r="EF194" s="275"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1"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5"/>
      <c r="BS195" s="275" t="str">
        <f ca="true">+IF(OFFSET('Water Data'!$D$27,0,10*ROW('Water Data'!D189))="","",OFFSET('Water Data'!$D$27,0,10*ROW('Water Data'!D189)))</f>
        <v/>
      </c>
      <c r="BT195" s="275" t="str">
        <f ca="true">+IF(OFFSET('Water Data'!$D$28,0,10*ROW('Water Data'!D189))="","",OFFSET('Water Data'!$D$28,0,10*ROW('Water Data'!D189)))</f>
        <v/>
      </c>
      <c r="BU195" s="275" t="str">
        <f ca="true">+IF(OFFSET('Water Data'!$D$29,0,10*ROW('Water Data'!D189))="","",OFFSET('Water Data'!$D$29,0,10*ROW('Water Data'!D189)))</f>
        <v/>
      </c>
      <c r="BV195" s="275" t="str">
        <f ca="true">+IF(OFFSET('Water Data'!$E$27,0,10*ROW('Water Data'!E189))="","",OFFSET('Water Data'!$E$27,0,10*ROW('Water Data'!E189)))</f>
        <v/>
      </c>
      <c r="BW195" s="275" t="str">
        <f ca="true">+IF(OFFSET('Water Data'!$E$28,0,10*ROW('Water Data'!E189))="","",OFFSET('Water Data'!$E$28,0,10*ROW('Water Data'!E189)))</f>
        <v/>
      </c>
      <c r="BX195" s="275" t="str">
        <f ca="true">+IF(OFFSET('Water Data'!$E$29,0,10*ROW('Water Data'!E189))="","",OFFSET('Water Data'!$E$29,0,10*ROW('Water Data'!E189)))</f>
        <v/>
      </c>
      <c r="BY195" s="275" t="str">
        <f ca="true">+IF(OFFSET('Water Data'!$F$27,0,10*ROW('Water Data'!F189))="","",OFFSET('Water Data'!$F$27,0,10*ROW('Water Data'!F189)))</f>
        <v/>
      </c>
      <c r="BZ195" s="275" t="str">
        <f ca="true">+IF(OFFSET('Water Data'!$F$28,0,10*ROW('Water Data'!F189))="","",OFFSET('Water Data'!$F$28,0,10*ROW('Water Data'!F189)))</f>
        <v/>
      </c>
      <c r="CA195" s="275" t="str">
        <f ca="true">+IF(OFFSET('Water Data'!$F$29,0,10*ROW('Water Data'!F189))="","",OFFSET('Water Data'!$F$29,0,10*ROW('Water Data'!F189)))</f>
        <v/>
      </c>
      <c r="CB195" s="275" t="str">
        <f ca="true">+IF(OFFSET('Water Data'!$G$27,0,10*ROW('Water Data'!G189))="","",OFFSET('Water Data'!$G$27,0,10*ROW('Water Data'!G189)))</f>
        <v/>
      </c>
      <c r="CC195" s="275" t="str">
        <f ca="true">+IF(OFFSET('Water Data'!$G$28,0,10*ROW('Water Data'!G189))="","",OFFSET('Water Data'!$G$28,0,10*ROW('Water Data'!G189)))</f>
        <v/>
      </c>
      <c r="CD195" s="275" t="str">
        <f ca="true">+IF(OFFSET('Water Data'!$G$29,0,10*ROW('Water Data'!G189))="","",OFFSET('Water Data'!$G$29,0,10*ROW('Water Data'!G189)))</f>
        <v/>
      </c>
      <c r="CE195" s="275" t="str">
        <f ca="true">+IF(OFFSET('Water Data'!$H$27,0,10*ROW('Water Data'!H189))="","",OFFSET('Water Data'!$H$27,0,10*ROW('Water Data'!H189)))</f>
        <v/>
      </c>
      <c r="CF195" s="275" t="str">
        <f ca="true">+IF(OFFSET('Water Data'!$H$28,0,10*ROW('Water Data'!H189))="","",OFFSET('Water Data'!$H$28,0,10*ROW('Water Data'!H189)))</f>
        <v/>
      </c>
      <c r="CG195" s="275" t="str">
        <f ca="true">+IF(OFFSET('Water Data'!$H$29,0,10*ROW('Water Data'!H189))="","",OFFSET('Water Data'!$H$29,0,10*ROW('Water Data'!H189)))</f>
        <v/>
      </c>
      <c r="CH195" s="275" t="str">
        <f ca="true">+IF(OFFSET('Water Data'!$I$27,0,10*ROW('Water Data'!I189))="","",OFFSET('Water Data'!$I$27,0,10*ROW('Water Data'!I189)))</f>
        <v/>
      </c>
      <c r="CI195" s="275" t="str">
        <f ca="true">+IF(OFFSET('Water Data'!$I$28,0,10*ROW('Water Data'!I189))="","",OFFSET('Water Data'!$I$28,0,10*ROW('Water Data'!I189)))</f>
        <v/>
      </c>
      <c r="CJ195" s="275" t="str">
        <f ca="true">+IF(OFFSET('Water Data'!$I$29,0,10*ROW('Water Data'!I189))="","",OFFSET('Water Data'!$I$29,0,10*ROW('Water Data'!I189)))</f>
        <v/>
      </c>
      <c r="CK195" s="275" t="str">
        <f ca="true">+IF(OFFSET('Sanitation Data'!$D$28,0,10*ROW('Sanitation Data'!D189))="","",OFFSET('Sanitation Data'!$D$28,0,10*ROW('Sanitation Data'!D189)))</f>
        <v/>
      </c>
      <c r="CL195" s="275" t="str">
        <f ca="true">+IF(OFFSET('Sanitation Data'!$D$29,0,10*ROW('Sanitation Data'!D189))="","",OFFSET('Sanitation Data'!$D$29,0,10*ROW('Sanitation Data'!D189)))</f>
        <v/>
      </c>
      <c r="CM195" s="275" t="str">
        <f ca="true">+IF(OFFSET('Sanitation Data'!$D$30,0,10*ROW('Sanitation Data'!D189))="","",OFFSET('Sanitation Data'!$D$30,0,10*ROW('Sanitation Data'!D189)))</f>
        <v/>
      </c>
      <c r="CN195" s="275" t="str">
        <f ca="true">+IF(OFFSET('Sanitation Data'!$D$31,0,10*ROW('Sanitation Data'!D189))="","",OFFSET('Sanitation Data'!$D$31,0,10*ROW('Sanitation Data'!D189)))</f>
        <v/>
      </c>
      <c r="CO195" s="275" t="str">
        <f ca="true">+IF(OFFSET('Sanitation Data'!$D$32,0,10*ROW('Sanitation Data'!D189))="","",OFFSET('Sanitation Data'!$D$32,0,10*ROW('Sanitation Data'!D189)))</f>
        <v/>
      </c>
      <c r="CP195" s="275" t="str">
        <f ca="true">+IF(OFFSET('Sanitation Data'!$E$28,0,10*ROW('Sanitation Data'!E189))="","",OFFSET('Sanitation Data'!$E$28,0,10*ROW('Sanitation Data'!E189)))</f>
        <v/>
      </c>
      <c r="CQ195" s="275" t="str">
        <f ca="true">+IF(OFFSET('Sanitation Data'!$E$29,0,10*ROW('Sanitation Data'!E189))="","",OFFSET('Sanitation Data'!$E$29,0,10*ROW('Sanitation Data'!E189)))</f>
        <v/>
      </c>
      <c r="CR195" s="275" t="str">
        <f ca="true">+IF(OFFSET('Sanitation Data'!$E$30,0,10*ROW('Sanitation Data'!E189))="","",OFFSET('Sanitation Data'!$E$30,0,10*ROW('Sanitation Data'!E189)))</f>
        <v/>
      </c>
      <c r="CS195" s="275" t="str">
        <f ca="true">+IF(OFFSET('Sanitation Data'!$E$31,0,10*ROW('Sanitation Data'!E189))="","",OFFSET('Sanitation Data'!$E$31,0,10*ROW('Sanitation Data'!E189)))</f>
        <v/>
      </c>
      <c r="CT195" s="275" t="str">
        <f ca="true">+IF(OFFSET('Sanitation Data'!$E$32,0,10*ROW('Sanitation Data'!E189))="","",OFFSET('Sanitation Data'!$E$32,0,10*ROW('Sanitation Data'!E189)))</f>
        <v/>
      </c>
      <c r="CU195" s="275" t="str">
        <f ca="true">+IF(OFFSET('Sanitation Data'!$F$28,0,10*ROW('Sanitation Data'!F189))="","",OFFSET('Sanitation Data'!$F$28,0,10*ROW('Sanitation Data'!F189)))</f>
        <v/>
      </c>
      <c r="CV195" s="275" t="str">
        <f ca="true">+IF(OFFSET('Sanitation Data'!$F$29,0,10*ROW('Sanitation Data'!F189))="","",OFFSET('Sanitation Data'!$F$29,0,10*ROW('Sanitation Data'!F189)))</f>
        <v/>
      </c>
      <c r="CW195" s="275" t="str">
        <f ca="true">+IF(OFFSET('Sanitation Data'!$F$30,0,10*ROW('Sanitation Data'!F189))="","",OFFSET('Sanitation Data'!$F$30,0,10*ROW('Sanitation Data'!F189)))</f>
        <v/>
      </c>
      <c r="CX195" s="275" t="str">
        <f ca="true">+IF(OFFSET('Sanitation Data'!$F$31,0,10*ROW('Sanitation Data'!F189))="","",OFFSET('Sanitation Data'!$F$31,0,10*ROW('Sanitation Data'!F189)))</f>
        <v/>
      </c>
      <c r="CY195" s="275" t="str">
        <f ca="true">+IF(OFFSET('Sanitation Data'!$F$32,0,10*ROW('Sanitation Data'!F189))="","",OFFSET('Sanitation Data'!$F$32,0,10*ROW('Sanitation Data'!F189)))</f>
        <v/>
      </c>
      <c r="CZ195" s="275" t="str">
        <f ca="true">+IF(OFFSET('Sanitation Data'!$G$28,0,10*ROW('Sanitation Data'!G189))="","",OFFSET('Sanitation Data'!$G$28,0,10*ROW('Sanitation Data'!G189)))</f>
        <v/>
      </c>
      <c r="DA195" s="275" t="str">
        <f ca="true">+IF(OFFSET('Sanitation Data'!$G$29,0,10*ROW('Sanitation Data'!G189))="","",OFFSET('Sanitation Data'!$G$29,0,10*ROW('Sanitation Data'!G189)))</f>
        <v/>
      </c>
      <c r="DB195" s="275" t="str">
        <f ca="true">+IF(OFFSET('Sanitation Data'!$G$30,0,10*ROW('Sanitation Data'!G189))="","",OFFSET('Sanitation Data'!$G$30,0,10*ROW('Sanitation Data'!G189)))</f>
        <v/>
      </c>
      <c r="DC195" s="275" t="str">
        <f ca="true">+IF(OFFSET('Sanitation Data'!$G$31,0,10*ROW('Sanitation Data'!G189))="","",OFFSET('Sanitation Data'!$G$31,0,10*ROW('Sanitation Data'!G189)))</f>
        <v/>
      </c>
      <c r="DD195" s="275" t="str">
        <f ca="true">+IF(OFFSET('Sanitation Data'!$G$32,0,10*ROW('Sanitation Data'!G189))="","",OFFSET('Sanitation Data'!$G$32,0,10*ROW('Sanitation Data'!G189)))</f>
        <v/>
      </c>
      <c r="DE195" s="275" t="str">
        <f ca="true">+IF(OFFSET('Sanitation Data'!$H$28,0,10*ROW('Sanitation Data'!H189))="","",OFFSET('Sanitation Data'!$H$28,0,10*ROW('Sanitation Data'!H189)))</f>
        <v/>
      </c>
      <c r="DF195" s="275" t="str">
        <f ca="true">+IF(OFFSET('Sanitation Data'!$H$29,0,10*ROW('Sanitation Data'!H189))="","",OFFSET('Sanitation Data'!$H$29,0,10*ROW('Sanitation Data'!H189)))</f>
        <v/>
      </c>
      <c r="DG195" s="275" t="str">
        <f ca="true">+IF(OFFSET('Sanitation Data'!$H$30,0,10*ROW('Sanitation Data'!H189))="","",OFFSET('Sanitation Data'!$H$30,0,10*ROW('Sanitation Data'!H189)))</f>
        <v/>
      </c>
      <c r="DH195" s="275" t="str">
        <f ca="true">+IF(OFFSET('Sanitation Data'!$H$31,0,10*ROW('Sanitation Data'!H189))="","",OFFSET('Sanitation Data'!$H$31,0,10*ROW('Sanitation Data'!H189)))</f>
        <v/>
      </c>
      <c r="DI195" s="275" t="str">
        <f ca="true">+IF(OFFSET('Sanitation Data'!$H$32,0,10*ROW('Sanitation Data'!H189))="","",OFFSET('Sanitation Data'!$H$32,0,10*ROW('Sanitation Data'!H189)))</f>
        <v/>
      </c>
      <c r="DJ195" s="275" t="str">
        <f ca="true">+IF(OFFSET('Sanitation Data'!$I$28,0,10*ROW('Sanitation Data'!I189))="","",OFFSET('Sanitation Data'!$I$28,0,10*ROW('Sanitation Data'!I189)))</f>
        <v/>
      </c>
      <c r="DK195" s="275" t="str">
        <f ca="true">+IF(OFFSET('Sanitation Data'!$I$29,0,10*ROW('Sanitation Data'!I189))="","",OFFSET('Sanitation Data'!$I$29,0,10*ROW('Sanitation Data'!I189)))</f>
        <v/>
      </c>
      <c r="DL195" s="275" t="str">
        <f ca="true">+IF(OFFSET('Sanitation Data'!$I$30,0,10*ROW('Sanitation Data'!I189))="","",OFFSET('Sanitation Data'!$I$30,0,10*ROW('Sanitation Data'!I189)))</f>
        <v/>
      </c>
      <c r="DM195" s="275" t="str">
        <f ca="true">+IF(OFFSET('Sanitation Data'!$I$31,0,10*ROW('Sanitation Data'!I189))="","",OFFSET('Sanitation Data'!$I$31,0,10*ROW('Sanitation Data'!I189)))</f>
        <v/>
      </c>
      <c r="DN195" s="275" t="str">
        <f ca="true">+IF(OFFSET('Sanitation Data'!$I$32,0,10*ROW('Sanitation Data'!I189))="","",OFFSET('Sanitation Data'!$I$32,0,10*ROW('Sanitation Data'!I189)))</f>
        <v/>
      </c>
      <c r="DO195" s="275" t="str">
        <f ca="true">+IF(OFFSET('Hygiene Data'!$D$11,0,10*ROW('Hygiene Data'!D189))="","",OFFSET('Hygiene Data'!$D$11,0,10*ROW('Hygiene Data'!D189)))</f>
        <v/>
      </c>
      <c r="DP195" s="275" t="str">
        <f ca="true">+IF(OFFSET('Hygiene Data'!$D$12,0,10*ROW('Hygiene Data'!D189))="","",OFFSET('Hygiene Data'!$D$12,0,10*ROW('Hygiene Data'!D189)))</f>
        <v/>
      </c>
      <c r="DQ195" s="275" t="str">
        <f ca="true">+IF(OFFSET('Hygiene Data'!$D$13,0,10*ROW('Hygiene Data'!D189))="","",OFFSET('Hygiene Data'!$D$13,0,10*ROW('Hygiene Data'!D189)))</f>
        <v/>
      </c>
      <c r="DR195" s="275" t="str">
        <f ca="true">+IF(OFFSET('Hygiene Data'!$E$11,0,10*ROW('Hygiene Data'!E189))="","",OFFSET('Hygiene Data'!$E$11,0,10*ROW('Hygiene Data'!E189)))</f>
        <v/>
      </c>
      <c r="DS195" s="275" t="str">
        <f ca="true">+IF(OFFSET('Hygiene Data'!$E$12,0,10*ROW('Hygiene Data'!E189))="","",OFFSET('Hygiene Data'!$E$12,0,10*ROW('Hygiene Data'!E189)))</f>
        <v/>
      </c>
      <c r="DT195" s="275" t="str">
        <f ca="true">+IF(OFFSET('Hygiene Data'!$E$13,0,10*ROW('Hygiene Data'!E189))="","",OFFSET('Hygiene Data'!$E$13,0,10*ROW('Hygiene Data'!E189)))</f>
        <v/>
      </c>
      <c r="DU195" s="275" t="str">
        <f ca="true">+IF(OFFSET('Hygiene Data'!$F$11,0,10*ROW('Hygiene Data'!F189))="","",OFFSET('Hygiene Data'!$F$11,0,10*ROW('Hygiene Data'!F189)))</f>
        <v/>
      </c>
      <c r="DV195" s="275" t="str">
        <f ca="true">+IF(OFFSET('Hygiene Data'!$F$12,0,10*ROW('Hygiene Data'!F189))="","",OFFSET('Hygiene Data'!$F$12,0,10*ROW('Hygiene Data'!F189)))</f>
        <v/>
      </c>
      <c r="DW195" s="275" t="str">
        <f ca="true">+IF(OFFSET('Hygiene Data'!$F$13,0,10*ROW('Hygiene Data'!F189))="","",OFFSET('Hygiene Data'!$F$13,0,10*ROW('Hygiene Data'!F189)))</f>
        <v/>
      </c>
      <c r="DX195" s="275" t="str">
        <f ca="true">+IF(OFFSET('Hygiene Data'!$G$11,0,10*ROW('Hygiene Data'!G189))="","",OFFSET('Hygiene Data'!$G$11,0,10*ROW('Hygiene Data'!G189)))</f>
        <v/>
      </c>
      <c r="DY195" s="275" t="str">
        <f ca="true">+IF(OFFSET('Hygiene Data'!$G$12,0,10*ROW('Hygiene Data'!G189))="","",OFFSET('Hygiene Data'!$G$12,0,10*ROW('Hygiene Data'!G189)))</f>
        <v/>
      </c>
      <c r="DZ195" s="275" t="str">
        <f ca="true">+IF(OFFSET('Hygiene Data'!$G$13,0,10*ROW('Hygiene Data'!G189))="","",OFFSET('Hygiene Data'!$G$13,0,10*ROW('Hygiene Data'!G189)))</f>
        <v/>
      </c>
      <c r="EA195" s="275" t="str">
        <f ca="true">+IF(OFFSET('Hygiene Data'!$H$11,0,10*ROW('Hygiene Data'!H189))="","",OFFSET('Hygiene Data'!$H$11,0,10*ROW('Hygiene Data'!H189)))</f>
        <v/>
      </c>
      <c r="EB195" s="275" t="str">
        <f ca="true">+IF(OFFSET('Hygiene Data'!$H$12,0,10*ROW('Hygiene Data'!H189))="","",OFFSET('Hygiene Data'!$H$12,0,10*ROW('Hygiene Data'!H189)))</f>
        <v/>
      </c>
      <c r="EC195" s="275" t="str">
        <f ca="true">+IF(OFFSET('Hygiene Data'!$H$13,0,10*ROW('Hygiene Data'!H189))="","",OFFSET('Hygiene Data'!$H$13,0,10*ROW('Hygiene Data'!H189)))</f>
        <v/>
      </c>
      <c r="ED195" s="275" t="str">
        <f ca="true">+IF(OFFSET('Hygiene Data'!$I$11,0,10*ROW('Hygiene Data'!I189))="","",OFFSET('Hygiene Data'!$I$11,0,10*ROW('Hygiene Data'!I189)))</f>
        <v/>
      </c>
      <c r="EE195" s="275" t="str">
        <f ca="true">+IF(OFFSET('Hygiene Data'!$I$12,0,10*ROW('Hygiene Data'!I189))="","",OFFSET('Hygiene Data'!$I$12,0,10*ROW('Hygiene Data'!I189)))</f>
        <v/>
      </c>
      <c r="EF195" s="275"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1"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5"/>
      <c r="BS196" s="275" t="str">
        <f ca="true">+IF(OFFSET('Water Data'!$D$27,0,10*ROW('Water Data'!D190))="","",OFFSET('Water Data'!$D$27,0,10*ROW('Water Data'!D190)))</f>
        <v/>
      </c>
      <c r="BT196" s="275" t="str">
        <f ca="true">+IF(OFFSET('Water Data'!$D$28,0,10*ROW('Water Data'!D190))="","",OFFSET('Water Data'!$D$28,0,10*ROW('Water Data'!D190)))</f>
        <v/>
      </c>
      <c r="BU196" s="275" t="str">
        <f ca="true">+IF(OFFSET('Water Data'!$D$29,0,10*ROW('Water Data'!D190))="","",OFFSET('Water Data'!$D$29,0,10*ROW('Water Data'!D190)))</f>
        <v/>
      </c>
      <c r="BV196" s="275" t="str">
        <f ca="true">+IF(OFFSET('Water Data'!$E$27,0,10*ROW('Water Data'!E190))="","",OFFSET('Water Data'!$E$27,0,10*ROW('Water Data'!E190)))</f>
        <v/>
      </c>
      <c r="BW196" s="275" t="str">
        <f ca="true">+IF(OFFSET('Water Data'!$E$28,0,10*ROW('Water Data'!E190))="","",OFFSET('Water Data'!$E$28,0,10*ROW('Water Data'!E190)))</f>
        <v/>
      </c>
      <c r="BX196" s="275" t="str">
        <f ca="true">+IF(OFFSET('Water Data'!$E$29,0,10*ROW('Water Data'!E190))="","",OFFSET('Water Data'!$E$29,0,10*ROW('Water Data'!E190)))</f>
        <v/>
      </c>
      <c r="BY196" s="275" t="str">
        <f ca="true">+IF(OFFSET('Water Data'!$F$27,0,10*ROW('Water Data'!F190))="","",OFFSET('Water Data'!$F$27,0,10*ROW('Water Data'!F190)))</f>
        <v/>
      </c>
      <c r="BZ196" s="275" t="str">
        <f ca="true">+IF(OFFSET('Water Data'!$F$28,0,10*ROW('Water Data'!F190))="","",OFFSET('Water Data'!$F$28,0,10*ROW('Water Data'!F190)))</f>
        <v/>
      </c>
      <c r="CA196" s="275" t="str">
        <f ca="true">+IF(OFFSET('Water Data'!$F$29,0,10*ROW('Water Data'!F190))="","",OFFSET('Water Data'!$F$29,0,10*ROW('Water Data'!F190)))</f>
        <v/>
      </c>
      <c r="CB196" s="275" t="str">
        <f ca="true">+IF(OFFSET('Water Data'!$G$27,0,10*ROW('Water Data'!G190))="","",OFFSET('Water Data'!$G$27,0,10*ROW('Water Data'!G190)))</f>
        <v/>
      </c>
      <c r="CC196" s="275" t="str">
        <f ca="true">+IF(OFFSET('Water Data'!$G$28,0,10*ROW('Water Data'!G190))="","",OFFSET('Water Data'!$G$28,0,10*ROW('Water Data'!G190)))</f>
        <v/>
      </c>
      <c r="CD196" s="275" t="str">
        <f ca="true">+IF(OFFSET('Water Data'!$G$29,0,10*ROW('Water Data'!G190))="","",OFFSET('Water Data'!$G$29,0,10*ROW('Water Data'!G190)))</f>
        <v/>
      </c>
      <c r="CE196" s="275" t="str">
        <f ca="true">+IF(OFFSET('Water Data'!$H$27,0,10*ROW('Water Data'!H190))="","",OFFSET('Water Data'!$H$27,0,10*ROW('Water Data'!H190)))</f>
        <v/>
      </c>
      <c r="CF196" s="275" t="str">
        <f ca="true">+IF(OFFSET('Water Data'!$H$28,0,10*ROW('Water Data'!H190))="","",OFFSET('Water Data'!$H$28,0,10*ROW('Water Data'!H190)))</f>
        <v/>
      </c>
      <c r="CG196" s="275" t="str">
        <f ca="true">+IF(OFFSET('Water Data'!$H$29,0,10*ROW('Water Data'!H190))="","",OFFSET('Water Data'!$H$29,0,10*ROW('Water Data'!H190)))</f>
        <v/>
      </c>
      <c r="CH196" s="275" t="str">
        <f ca="true">+IF(OFFSET('Water Data'!$I$27,0,10*ROW('Water Data'!I190))="","",OFFSET('Water Data'!$I$27,0,10*ROW('Water Data'!I190)))</f>
        <v/>
      </c>
      <c r="CI196" s="275" t="str">
        <f ca="true">+IF(OFFSET('Water Data'!$I$28,0,10*ROW('Water Data'!I190))="","",OFFSET('Water Data'!$I$28,0,10*ROW('Water Data'!I190)))</f>
        <v/>
      </c>
      <c r="CJ196" s="275" t="str">
        <f ca="true">+IF(OFFSET('Water Data'!$I$29,0,10*ROW('Water Data'!I190))="","",OFFSET('Water Data'!$I$29,0,10*ROW('Water Data'!I190)))</f>
        <v/>
      </c>
      <c r="CK196" s="275" t="str">
        <f ca="true">+IF(OFFSET('Sanitation Data'!$D$28,0,10*ROW('Sanitation Data'!D190))="","",OFFSET('Sanitation Data'!$D$28,0,10*ROW('Sanitation Data'!D190)))</f>
        <v/>
      </c>
      <c r="CL196" s="275" t="str">
        <f ca="true">+IF(OFFSET('Sanitation Data'!$D$29,0,10*ROW('Sanitation Data'!D190))="","",OFFSET('Sanitation Data'!$D$29,0,10*ROW('Sanitation Data'!D190)))</f>
        <v/>
      </c>
      <c r="CM196" s="275" t="str">
        <f ca="true">+IF(OFFSET('Sanitation Data'!$D$30,0,10*ROW('Sanitation Data'!D190))="","",OFFSET('Sanitation Data'!$D$30,0,10*ROW('Sanitation Data'!D190)))</f>
        <v/>
      </c>
      <c r="CN196" s="275" t="str">
        <f ca="true">+IF(OFFSET('Sanitation Data'!$D$31,0,10*ROW('Sanitation Data'!D190))="","",OFFSET('Sanitation Data'!$D$31,0,10*ROW('Sanitation Data'!D190)))</f>
        <v/>
      </c>
      <c r="CO196" s="275" t="str">
        <f ca="true">+IF(OFFSET('Sanitation Data'!$D$32,0,10*ROW('Sanitation Data'!D190))="","",OFFSET('Sanitation Data'!$D$32,0,10*ROW('Sanitation Data'!D190)))</f>
        <v/>
      </c>
      <c r="CP196" s="275" t="str">
        <f ca="true">+IF(OFFSET('Sanitation Data'!$E$28,0,10*ROW('Sanitation Data'!E190))="","",OFFSET('Sanitation Data'!$E$28,0,10*ROW('Sanitation Data'!E190)))</f>
        <v/>
      </c>
      <c r="CQ196" s="275" t="str">
        <f ca="true">+IF(OFFSET('Sanitation Data'!$E$29,0,10*ROW('Sanitation Data'!E190))="","",OFFSET('Sanitation Data'!$E$29,0,10*ROW('Sanitation Data'!E190)))</f>
        <v/>
      </c>
      <c r="CR196" s="275" t="str">
        <f ca="true">+IF(OFFSET('Sanitation Data'!$E$30,0,10*ROW('Sanitation Data'!E190))="","",OFFSET('Sanitation Data'!$E$30,0,10*ROW('Sanitation Data'!E190)))</f>
        <v/>
      </c>
      <c r="CS196" s="275" t="str">
        <f ca="true">+IF(OFFSET('Sanitation Data'!$E$31,0,10*ROW('Sanitation Data'!E190))="","",OFFSET('Sanitation Data'!$E$31,0,10*ROW('Sanitation Data'!E190)))</f>
        <v/>
      </c>
      <c r="CT196" s="275" t="str">
        <f ca="true">+IF(OFFSET('Sanitation Data'!$E$32,0,10*ROW('Sanitation Data'!E190))="","",OFFSET('Sanitation Data'!$E$32,0,10*ROW('Sanitation Data'!E190)))</f>
        <v/>
      </c>
      <c r="CU196" s="275" t="str">
        <f ca="true">+IF(OFFSET('Sanitation Data'!$F$28,0,10*ROW('Sanitation Data'!F190))="","",OFFSET('Sanitation Data'!$F$28,0,10*ROW('Sanitation Data'!F190)))</f>
        <v/>
      </c>
      <c r="CV196" s="275" t="str">
        <f ca="true">+IF(OFFSET('Sanitation Data'!$F$29,0,10*ROW('Sanitation Data'!F190))="","",OFFSET('Sanitation Data'!$F$29,0,10*ROW('Sanitation Data'!F190)))</f>
        <v/>
      </c>
      <c r="CW196" s="275" t="str">
        <f ca="true">+IF(OFFSET('Sanitation Data'!$F$30,0,10*ROW('Sanitation Data'!F190))="","",OFFSET('Sanitation Data'!$F$30,0,10*ROW('Sanitation Data'!F190)))</f>
        <v/>
      </c>
      <c r="CX196" s="275" t="str">
        <f ca="true">+IF(OFFSET('Sanitation Data'!$F$31,0,10*ROW('Sanitation Data'!F190))="","",OFFSET('Sanitation Data'!$F$31,0,10*ROW('Sanitation Data'!F190)))</f>
        <v/>
      </c>
      <c r="CY196" s="275" t="str">
        <f ca="true">+IF(OFFSET('Sanitation Data'!$F$32,0,10*ROW('Sanitation Data'!F190))="","",OFFSET('Sanitation Data'!$F$32,0,10*ROW('Sanitation Data'!F190)))</f>
        <v/>
      </c>
      <c r="CZ196" s="275" t="str">
        <f ca="true">+IF(OFFSET('Sanitation Data'!$G$28,0,10*ROW('Sanitation Data'!G190))="","",OFFSET('Sanitation Data'!$G$28,0,10*ROW('Sanitation Data'!G190)))</f>
        <v/>
      </c>
      <c r="DA196" s="275" t="str">
        <f ca="true">+IF(OFFSET('Sanitation Data'!$G$29,0,10*ROW('Sanitation Data'!G190))="","",OFFSET('Sanitation Data'!$G$29,0,10*ROW('Sanitation Data'!G190)))</f>
        <v/>
      </c>
      <c r="DB196" s="275" t="str">
        <f ca="true">+IF(OFFSET('Sanitation Data'!$G$30,0,10*ROW('Sanitation Data'!G190))="","",OFFSET('Sanitation Data'!$G$30,0,10*ROW('Sanitation Data'!G190)))</f>
        <v/>
      </c>
      <c r="DC196" s="275" t="str">
        <f ca="true">+IF(OFFSET('Sanitation Data'!$G$31,0,10*ROW('Sanitation Data'!G190))="","",OFFSET('Sanitation Data'!$G$31,0,10*ROW('Sanitation Data'!G190)))</f>
        <v/>
      </c>
      <c r="DD196" s="275" t="str">
        <f ca="true">+IF(OFFSET('Sanitation Data'!$G$32,0,10*ROW('Sanitation Data'!G190))="","",OFFSET('Sanitation Data'!$G$32,0,10*ROW('Sanitation Data'!G190)))</f>
        <v/>
      </c>
      <c r="DE196" s="275" t="str">
        <f ca="true">+IF(OFFSET('Sanitation Data'!$H$28,0,10*ROW('Sanitation Data'!H190))="","",OFFSET('Sanitation Data'!$H$28,0,10*ROW('Sanitation Data'!H190)))</f>
        <v/>
      </c>
      <c r="DF196" s="275" t="str">
        <f ca="true">+IF(OFFSET('Sanitation Data'!$H$29,0,10*ROW('Sanitation Data'!H190))="","",OFFSET('Sanitation Data'!$H$29,0,10*ROW('Sanitation Data'!H190)))</f>
        <v/>
      </c>
      <c r="DG196" s="275" t="str">
        <f ca="true">+IF(OFFSET('Sanitation Data'!$H$30,0,10*ROW('Sanitation Data'!H190))="","",OFFSET('Sanitation Data'!$H$30,0,10*ROW('Sanitation Data'!H190)))</f>
        <v/>
      </c>
      <c r="DH196" s="275" t="str">
        <f ca="true">+IF(OFFSET('Sanitation Data'!$H$31,0,10*ROW('Sanitation Data'!H190))="","",OFFSET('Sanitation Data'!$H$31,0,10*ROW('Sanitation Data'!H190)))</f>
        <v/>
      </c>
      <c r="DI196" s="275" t="str">
        <f ca="true">+IF(OFFSET('Sanitation Data'!$H$32,0,10*ROW('Sanitation Data'!H190))="","",OFFSET('Sanitation Data'!$H$32,0,10*ROW('Sanitation Data'!H190)))</f>
        <v/>
      </c>
      <c r="DJ196" s="275" t="str">
        <f ca="true">+IF(OFFSET('Sanitation Data'!$I$28,0,10*ROW('Sanitation Data'!I190))="","",OFFSET('Sanitation Data'!$I$28,0,10*ROW('Sanitation Data'!I190)))</f>
        <v/>
      </c>
      <c r="DK196" s="275" t="str">
        <f ca="true">+IF(OFFSET('Sanitation Data'!$I$29,0,10*ROW('Sanitation Data'!I190))="","",OFFSET('Sanitation Data'!$I$29,0,10*ROW('Sanitation Data'!I190)))</f>
        <v/>
      </c>
      <c r="DL196" s="275" t="str">
        <f ca="true">+IF(OFFSET('Sanitation Data'!$I$30,0,10*ROW('Sanitation Data'!I190))="","",OFFSET('Sanitation Data'!$I$30,0,10*ROW('Sanitation Data'!I190)))</f>
        <v/>
      </c>
      <c r="DM196" s="275" t="str">
        <f ca="true">+IF(OFFSET('Sanitation Data'!$I$31,0,10*ROW('Sanitation Data'!I190))="","",OFFSET('Sanitation Data'!$I$31,0,10*ROW('Sanitation Data'!I190)))</f>
        <v/>
      </c>
      <c r="DN196" s="275" t="str">
        <f ca="true">+IF(OFFSET('Sanitation Data'!$I$32,0,10*ROW('Sanitation Data'!I190))="","",OFFSET('Sanitation Data'!$I$32,0,10*ROW('Sanitation Data'!I190)))</f>
        <v/>
      </c>
      <c r="DO196" s="275" t="str">
        <f ca="true">+IF(OFFSET('Hygiene Data'!$D$11,0,10*ROW('Hygiene Data'!D190))="","",OFFSET('Hygiene Data'!$D$11,0,10*ROW('Hygiene Data'!D190)))</f>
        <v/>
      </c>
      <c r="DP196" s="275" t="str">
        <f ca="true">+IF(OFFSET('Hygiene Data'!$D$12,0,10*ROW('Hygiene Data'!D190))="","",OFFSET('Hygiene Data'!$D$12,0,10*ROW('Hygiene Data'!D190)))</f>
        <v/>
      </c>
      <c r="DQ196" s="275" t="str">
        <f ca="true">+IF(OFFSET('Hygiene Data'!$D$13,0,10*ROW('Hygiene Data'!D190))="","",OFFSET('Hygiene Data'!$D$13,0,10*ROW('Hygiene Data'!D190)))</f>
        <v/>
      </c>
      <c r="DR196" s="275" t="str">
        <f ca="true">+IF(OFFSET('Hygiene Data'!$E$11,0,10*ROW('Hygiene Data'!E190))="","",OFFSET('Hygiene Data'!$E$11,0,10*ROW('Hygiene Data'!E190)))</f>
        <v/>
      </c>
      <c r="DS196" s="275" t="str">
        <f ca="true">+IF(OFFSET('Hygiene Data'!$E$12,0,10*ROW('Hygiene Data'!E190))="","",OFFSET('Hygiene Data'!$E$12,0,10*ROW('Hygiene Data'!E190)))</f>
        <v/>
      </c>
      <c r="DT196" s="275" t="str">
        <f ca="true">+IF(OFFSET('Hygiene Data'!$E$13,0,10*ROW('Hygiene Data'!E190))="","",OFFSET('Hygiene Data'!$E$13,0,10*ROW('Hygiene Data'!E190)))</f>
        <v/>
      </c>
      <c r="DU196" s="275" t="str">
        <f ca="true">+IF(OFFSET('Hygiene Data'!$F$11,0,10*ROW('Hygiene Data'!F190))="","",OFFSET('Hygiene Data'!$F$11,0,10*ROW('Hygiene Data'!F190)))</f>
        <v/>
      </c>
      <c r="DV196" s="275" t="str">
        <f ca="true">+IF(OFFSET('Hygiene Data'!$F$12,0,10*ROW('Hygiene Data'!F190))="","",OFFSET('Hygiene Data'!$F$12,0,10*ROW('Hygiene Data'!F190)))</f>
        <v/>
      </c>
      <c r="DW196" s="275" t="str">
        <f ca="true">+IF(OFFSET('Hygiene Data'!$F$13,0,10*ROW('Hygiene Data'!F190))="","",OFFSET('Hygiene Data'!$F$13,0,10*ROW('Hygiene Data'!F190)))</f>
        <v/>
      </c>
      <c r="DX196" s="275" t="str">
        <f ca="true">+IF(OFFSET('Hygiene Data'!$G$11,0,10*ROW('Hygiene Data'!G190))="","",OFFSET('Hygiene Data'!$G$11,0,10*ROW('Hygiene Data'!G190)))</f>
        <v/>
      </c>
      <c r="DY196" s="275" t="str">
        <f ca="true">+IF(OFFSET('Hygiene Data'!$G$12,0,10*ROW('Hygiene Data'!G190))="","",OFFSET('Hygiene Data'!$G$12,0,10*ROW('Hygiene Data'!G190)))</f>
        <v/>
      </c>
      <c r="DZ196" s="275" t="str">
        <f ca="true">+IF(OFFSET('Hygiene Data'!$G$13,0,10*ROW('Hygiene Data'!G190))="","",OFFSET('Hygiene Data'!$G$13,0,10*ROW('Hygiene Data'!G190)))</f>
        <v/>
      </c>
      <c r="EA196" s="275" t="str">
        <f ca="true">+IF(OFFSET('Hygiene Data'!$H$11,0,10*ROW('Hygiene Data'!H190))="","",OFFSET('Hygiene Data'!$H$11,0,10*ROW('Hygiene Data'!H190)))</f>
        <v/>
      </c>
      <c r="EB196" s="275" t="str">
        <f ca="true">+IF(OFFSET('Hygiene Data'!$H$12,0,10*ROW('Hygiene Data'!H190))="","",OFFSET('Hygiene Data'!$H$12,0,10*ROW('Hygiene Data'!H190)))</f>
        <v/>
      </c>
      <c r="EC196" s="275" t="str">
        <f ca="true">+IF(OFFSET('Hygiene Data'!$H$13,0,10*ROW('Hygiene Data'!H190))="","",OFFSET('Hygiene Data'!$H$13,0,10*ROW('Hygiene Data'!H190)))</f>
        <v/>
      </c>
      <c r="ED196" s="275" t="str">
        <f ca="true">+IF(OFFSET('Hygiene Data'!$I$11,0,10*ROW('Hygiene Data'!I190))="","",OFFSET('Hygiene Data'!$I$11,0,10*ROW('Hygiene Data'!I190)))</f>
        <v/>
      </c>
      <c r="EE196" s="275" t="str">
        <f ca="true">+IF(OFFSET('Hygiene Data'!$I$12,0,10*ROW('Hygiene Data'!I190))="","",OFFSET('Hygiene Data'!$I$12,0,10*ROW('Hygiene Data'!I190)))</f>
        <v/>
      </c>
      <c r="EF196" s="275"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1"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5"/>
      <c r="BS197" s="275" t="str">
        <f ca="true">+IF(OFFSET('Water Data'!$D$27,0,10*ROW('Water Data'!D191))="","",OFFSET('Water Data'!$D$27,0,10*ROW('Water Data'!D191)))</f>
        <v/>
      </c>
      <c r="BT197" s="275" t="str">
        <f ca="true">+IF(OFFSET('Water Data'!$D$28,0,10*ROW('Water Data'!D191))="","",OFFSET('Water Data'!$D$28,0,10*ROW('Water Data'!D191)))</f>
        <v/>
      </c>
      <c r="BU197" s="275" t="str">
        <f ca="true">+IF(OFFSET('Water Data'!$D$29,0,10*ROW('Water Data'!D191))="","",OFFSET('Water Data'!$D$29,0,10*ROW('Water Data'!D191)))</f>
        <v/>
      </c>
      <c r="BV197" s="275" t="str">
        <f ca="true">+IF(OFFSET('Water Data'!$E$27,0,10*ROW('Water Data'!E191))="","",OFFSET('Water Data'!$E$27,0,10*ROW('Water Data'!E191)))</f>
        <v/>
      </c>
      <c r="BW197" s="275" t="str">
        <f ca="true">+IF(OFFSET('Water Data'!$E$28,0,10*ROW('Water Data'!E191))="","",OFFSET('Water Data'!$E$28,0,10*ROW('Water Data'!E191)))</f>
        <v/>
      </c>
      <c r="BX197" s="275" t="str">
        <f ca="true">+IF(OFFSET('Water Data'!$E$29,0,10*ROW('Water Data'!E191))="","",OFFSET('Water Data'!$E$29,0,10*ROW('Water Data'!E191)))</f>
        <v/>
      </c>
      <c r="BY197" s="275" t="str">
        <f ca="true">+IF(OFFSET('Water Data'!$F$27,0,10*ROW('Water Data'!F191))="","",OFFSET('Water Data'!$F$27,0,10*ROW('Water Data'!F191)))</f>
        <v/>
      </c>
      <c r="BZ197" s="275" t="str">
        <f ca="true">+IF(OFFSET('Water Data'!$F$28,0,10*ROW('Water Data'!F191))="","",OFFSET('Water Data'!$F$28,0,10*ROW('Water Data'!F191)))</f>
        <v/>
      </c>
      <c r="CA197" s="275" t="str">
        <f ca="true">+IF(OFFSET('Water Data'!$F$29,0,10*ROW('Water Data'!F191))="","",OFFSET('Water Data'!$F$29,0,10*ROW('Water Data'!F191)))</f>
        <v/>
      </c>
      <c r="CB197" s="275" t="str">
        <f ca="true">+IF(OFFSET('Water Data'!$G$27,0,10*ROW('Water Data'!G191))="","",OFFSET('Water Data'!$G$27,0,10*ROW('Water Data'!G191)))</f>
        <v/>
      </c>
      <c r="CC197" s="275" t="str">
        <f ca="true">+IF(OFFSET('Water Data'!$G$28,0,10*ROW('Water Data'!G191))="","",OFFSET('Water Data'!$G$28,0,10*ROW('Water Data'!G191)))</f>
        <v/>
      </c>
      <c r="CD197" s="275" t="str">
        <f ca="true">+IF(OFFSET('Water Data'!$G$29,0,10*ROW('Water Data'!G191))="","",OFFSET('Water Data'!$G$29,0,10*ROW('Water Data'!G191)))</f>
        <v/>
      </c>
      <c r="CE197" s="275" t="str">
        <f ca="true">+IF(OFFSET('Water Data'!$H$27,0,10*ROW('Water Data'!H191))="","",OFFSET('Water Data'!$H$27,0,10*ROW('Water Data'!H191)))</f>
        <v/>
      </c>
      <c r="CF197" s="275" t="str">
        <f ca="true">+IF(OFFSET('Water Data'!$H$28,0,10*ROW('Water Data'!H191))="","",OFFSET('Water Data'!$H$28,0,10*ROW('Water Data'!H191)))</f>
        <v/>
      </c>
      <c r="CG197" s="275" t="str">
        <f ca="true">+IF(OFFSET('Water Data'!$H$29,0,10*ROW('Water Data'!H191))="","",OFFSET('Water Data'!$H$29,0,10*ROW('Water Data'!H191)))</f>
        <v/>
      </c>
      <c r="CH197" s="275" t="str">
        <f ca="true">+IF(OFFSET('Water Data'!$I$27,0,10*ROW('Water Data'!I191))="","",OFFSET('Water Data'!$I$27,0,10*ROW('Water Data'!I191)))</f>
        <v/>
      </c>
      <c r="CI197" s="275" t="str">
        <f ca="true">+IF(OFFSET('Water Data'!$I$28,0,10*ROW('Water Data'!I191))="","",OFFSET('Water Data'!$I$28,0,10*ROW('Water Data'!I191)))</f>
        <v/>
      </c>
      <c r="CJ197" s="275" t="str">
        <f ca="true">+IF(OFFSET('Water Data'!$I$29,0,10*ROW('Water Data'!I191))="","",OFFSET('Water Data'!$I$29,0,10*ROW('Water Data'!I191)))</f>
        <v/>
      </c>
      <c r="CK197" s="275" t="str">
        <f ca="true">+IF(OFFSET('Sanitation Data'!$D$28,0,10*ROW('Sanitation Data'!D191))="","",OFFSET('Sanitation Data'!$D$28,0,10*ROW('Sanitation Data'!D191)))</f>
        <v/>
      </c>
      <c r="CL197" s="275" t="str">
        <f ca="true">+IF(OFFSET('Sanitation Data'!$D$29,0,10*ROW('Sanitation Data'!D191))="","",OFFSET('Sanitation Data'!$D$29,0,10*ROW('Sanitation Data'!D191)))</f>
        <v/>
      </c>
      <c r="CM197" s="275" t="str">
        <f ca="true">+IF(OFFSET('Sanitation Data'!$D$30,0,10*ROW('Sanitation Data'!D191))="","",OFFSET('Sanitation Data'!$D$30,0,10*ROW('Sanitation Data'!D191)))</f>
        <v/>
      </c>
      <c r="CN197" s="275" t="str">
        <f ca="true">+IF(OFFSET('Sanitation Data'!$D$31,0,10*ROW('Sanitation Data'!D191))="","",OFFSET('Sanitation Data'!$D$31,0,10*ROW('Sanitation Data'!D191)))</f>
        <v/>
      </c>
      <c r="CO197" s="275" t="str">
        <f ca="true">+IF(OFFSET('Sanitation Data'!$D$32,0,10*ROW('Sanitation Data'!D191))="","",OFFSET('Sanitation Data'!$D$32,0,10*ROW('Sanitation Data'!D191)))</f>
        <v/>
      </c>
      <c r="CP197" s="275" t="str">
        <f ca="true">+IF(OFFSET('Sanitation Data'!$E$28,0,10*ROW('Sanitation Data'!E191))="","",OFFSET('Sanitation Data'!$E$28,0,10*ROW('Sanitation Data'!E191)))</f>
        <v/>
      </c>
      <c r="CQ197" s="275" t="str">
        <f ca="true">+IF(OFFSET('Sanitation Data'!$E$29,0,10*ROW('Sanitation Data'!E191))="","",OFFSET('Sanitation Data'!$E$29,0,10*ROW('Sanitation Data'!E191)))</f>
        <v/>
      </c>
      <c r="CR197" s="275" t="str">
        <f ca="true">+IF(OFFSET('Sanitation Data'!$E$30,0,10*ROW('Sanitation Data'!E191))="","",OFFSET('Sanitation Data'!$E$30,0,10*ROW('Sanitation Data'!E191)))</f>
        <v/>
      </c>
      <c r="CS197" s="275" t="str">
        <f ca="true">+IF(OFFSET('Sanitation Data'!$E$31,0,10*ROW('Sanitation Data'!E191))="","",OFFSET('Sanitation Data'!$E$31,0,10*ROW('Sanitation Data'!E191)))</f>
        <v/>
      </c>
      <c r="CT197" s="275" t="str">
        <f ca="true">+IF(OFFSET('Sanitation Data'!$E$32,0,10*ROW('Sanitation Data'!E191))="","",OFFSET('Sanitation Data'!$E$32,0,10*ROW('Sanitation Data'!E191)))</f>
        <v/>
      </c>
      <c r="CU197" s="275" t="str">
        <f ca="true">+IF(OFFSET('Sanitation Data'!$F$28,0,10*ROW('Sanitation Data'!F191))="","",OFFSET('Sanitation Data'!$F$28,0,10*ROW('Sanitation Data'!F191)))</f>
        <v/>
      </c>
      <c r="CV197" s="275" t="str">
        <f ca="true">+IF(OFFSET('Sanitation Data'!$F$29,0,10*ROW('Sanitation Data'!F191))="","",OFFSET('Sanitation Data'!$F$29,0,10*ROW('Sanitation Data'!F191)))</f>
        <v/>
      </c>
      <c r="CW197" s="275" t="str">
        <f ca="true">+IF(OFFSET('Sanitation Data'!$F$30,0,10*ROW('Sanitation Data'!F191))="","",OFFSET('Sanitation Data'!$F$30,0,10*ROW('Sanitation Data'!F191)))</f>
        <v/>
      </c>
      <c r="CX197" s="275" t="str">
        <f ca="true">+IF(OFFSET('Sanitation Data'!$F$31,0,10*ROW('Sanitation Data'!F191))="","",OFFSET('Sanitation Data'!$F$31,0,10*ROW('Sanitation Data'!F191)))</f>
        <v/>
      </c>
      <c r="CY197" s="275" t="str">
        <f ca="true">+IF(OFFSET('Sanitation Data'!$F$32,0,10*ROW('Sanitation Data'!F191))="","",OFFSET('Sanitation Data'!$F$32,0,10*ROW('Sanitation Data'!F191)))</f>
        <v/>
      </c>
      <c r="CZ197" s="275" t="str">
        <f ca="true">+IF(OFFSET('Sanitation Data'!$G$28,0,10*ROW('Sanitation Data'!G191))="","",OFFSET('Sanitation Data'!$G$28,0,10*ROW('Sanitation Data'!G191)))</f>
        <v/>
      </c>
      <c r="DA197" s="275" t="str">
        <f ca="true">+IF(OFFSET('Sanitation Data'!$G$29,0,10*ROW('Sanitation Data'!G191))="","",OFFSET('Sanitation Data'!$G$29,0,10*ROW('Sanitation Data'!G191)))</f>
        <v/>
      </c>
      <c r="DB197" s="275" t="str">
        <f ca="true">+IF(OFFSET('Sanitation Data'!$G$30,0,10*ROW('Sanitation Data'!G191))="","",OFFSET('Sanitation Data'!$G$30,0,10*ROW('Sanitation Data'!G191)))</f>
        <v/>
      </c>
      <c r="DC197" s="275" t="str">
        <f ca="true">+IF(OFFSET('Sanitation Data'!$G$31,0,10*ROW('Sanitation Data'!G191))="","",OFFSET('Sanitation Data'!$G$31,0,10*ROW('Sanitation Data'!G191)))</f>
        <v/>
      </c>
      <c r="DD197" s="275" t="str">
        <f ca="true">+IF(OFFSET('Sanitation Data'!$G$32,0,10*ROW('Sanitation Data'!G191))="","",OFFSET('Sanitation Data'!$G$32,0,10*ROW('Sanitation Data'!G191)))</f>
        <v/>
      </c>
      <c r="DE197" s="275" t="str">
        <f ca="true">+IF(OFFSET('Sanitation Data'!$H$28,0,10*ROW('Sanitation Data'!H191))="","",OFFSET('Sanitation Data'!$H$28,0,10*ROW('Sanitation Data'!H191)))</f>
        <v/>
      </c>
      <c r="DF197" s="275" t="str">
        <f ca="true">+IF(OFFSET('Sanitation Data'!$H$29,0,10*ROW('Sanitation Data'!H191))="","",OFFSET('Sanitation Data'!$H$29,0,10*ROW('Sanitation Data'!H191)))</f>
        <v/>
      </c>
      <c r="DG197" s="275" t="str">
        <f ca="true">+IF(OFFSET('Sanitation Data'!$H$30,0,10*ROW('Sanitation Data'!H191))="","",OFFSET('Sanitation Data'!$H$30,0,10*ROW('Sanitation Data'!H191)))</f>
        <v/>
      </c>
      <c r="DH197" s="275" t="str">
        <f ca="true">+IF(OFFSET('Sanitation Data'!$H$31,0,10*ROW('Sanitation Data'!H191))="","",OFFSET('Sanitation Data'!$H$31,0,10*ROW('Sanitation Data'!H191)))</f>
        <v/>
      </c>
      <c r="DI197" s="275" t="str">
        <f ca="true">+IF(OFFSET('Sanitation Data'!$H$32,0,10*ROW('Sanitation Data'!H191))="","",OFFSET('Sanitation Data'!$H$32,0,10*ROW('Sanitation Data'!H191)))</f>
        <v/>
      </c>
      <c r="DJ197" s="275" t="str">
        <f ca="true">+IF(OFFSET('Sanitation Data'!$I$28,0,10*ROW('Sanitation Data'!I191))="","",OFFSET('Sanitation Data'!$I$28,0,10*ROW('Sanitation Data'!I191)))</f>
        <v/>
      </c>
      <c r="DK197" s="275" t="str">
        <f ca="true">+IF(OFFSET('Sanitation Data'!$I$29,0,10*ROW('Sanitation Data'!I191))="","",OFFSET('Sanitation Data'!$I$29,0,10*ROW('Sanitation Data'!I191)))</f>
        <v/>
      </c>
      <c r="DL197" s="275" t="str">
        <f ca="true">+IF(OFFSET('Sanitation Data'!$I$30,0,10*ROW('Sanitation Data'!I191))="","",OFFSET('Sanitation Data'!$I$30,0,10*ROW('Sanitation Data'!I191)))</f>
        <v/>
      </c>
      <c r="DM197" s="275" t="str">
        <f ca="true">+IF(OFFSET('Sanitation Data'!$I$31,0,10*ROW('Sanitation Data'!I191))="","",OFFSET('Sanitation Data'!$I$31,0,10*ROW('Sanitation Data'!I191)))</f>
        <v/>
      </c>
      <c r="DN197" s="275" t="str">
        <f ca="true">+IF(OFFSET('Sanitation Data'!$I$32,0,10*ROW('Sanitation Data'!I191))="","",OFFSET('Sanitation Data'!$I$32,0,10*ROW('Sanitation Data'!I191)))</f>
        <v/>
      </c>
      <c r="DO197" s="275" t="str">
        <f ca="true">+IF(OFFSET('Hygiene Data'!$D$11,0,10*ROW('Hygiene Data'!D191))="","",OFFSET('Hygiene Data'!$D$11,0,10*ROW('Hygiene Data'!D191)))</f>
        <v/>
      </c>
      <c r="DP197" s="275" t="str">
        <f ca="true">+IF(OFFSET('Hygiene Data'!$D$12,0,10*ROW('Hygiene Data'!D191))="","",OFFSET('Hygiene Data'!$D$12,0,10*ROW('Hygiene Data'!D191)))</f>
        <v/>
      </c>
      <c r="DQ197" s="275" t="str">
        <f ca="true">+IF(OFFSET('Hygiene Data'!$D$13,0,10*ROW('Hygiene Data'!D191))="","",OFFSET('Hygiene Data'!$D$13,0,10*ROW('Hygiene Data'!D191)))</f>
        <v/>
      </c>
      <c r="DR197" s="275" t="str">
        <f ca="true">+IF(OFFSET('Hygiene Data'!$E$11,0,10*ROW('Hygiene Data'!E191))="","",OFFSET('Hygiene Data'!$E$11,0,10*ROW('Hygiene Data'!E191)))</f>
        <v/>
      </c>
      <c r="DS197" s="275" t="str">
        <f ca="true">+IF(OFFSET('Hygiene Data'!$E$12,0,10*ROW('Hygiene Data'!E191))="","",OFFSET('Hygiene Data'!$E$12,0,10*ROW('Hygiene Data'!E191)))</f>
        <v/>
      </c>
      <c r="DT197" s="275" t="str">
        <f ca="true">+IF(OFFSET('Hygiene Data'!$E$13,0,10*ROW('Hygiene Data'!E191))="","",OFFSET('Hygiene Data'!$E$13,0,10*ROW('Hygiene Data'!E191)))</f>
        <v/>
      </c>
      <c r="DU197" s="275" t="str">
        <f ca="true">+IF(OFFSET('Hygiene Data'!$F$11,0,10*ROW('Hygiene Data'!F191))="","",OFFSET('Hygiene Data'!$F$11,0,10*ROW('Hygiene Data'!F191)))</f>
        <v/>
      </c>
      <c r="DV197" s="275" t="str">
        <f ca="true">+IF(OFFSET('Hygiene Data'!$F$12,0,10*ROW('Hygiene Data'!F191))="","",OFFSET('Hygiene Data'!$F$12,0,10*ROW('Hygiene Data'!F191)))</f>
        <v/>
      </c>
      <c r="DW197" s="275" t="str">
        <f ca="true">+IF(OFFSET('Hygiene Data'!$F$13,0,10*ROW('Hygiene Data'!F191))="","",OFFSET('Hygiene Data'!$F$13,0,10*ROW('Hygiene Data'!F191)))</f>
        <v/>
      </c>
      <c r="DX197" s="275" t="str">
        <f ca="true">+IF(OFFSET('Hygiene Data'!$G$11,0,10*ROW('Hygiene Data'!G191))="","",OFFSET('Hygiene Data'!$G$11,0,10*ROW('Hygiene Data'!G191)))</f>
        <v/>
      </c>
      <c r="DY197" s="275" t="str">
        <f ca="true">+IF(OFFSET('Hygiene Data'!$G$12,0,10*ROW('Hygiene Data'!G191))="","",OFFSET('Hygiene Data'!$G$12,0,10*ROW('Hygiene Data'!G191)))</f>
        <v/>
      </c>
      <c r="DZ197" s="275" t="str">
        <f ca="true">+IF(OFFSET('Hygiene Data'!$G$13,0,10*ROW('Hygiene Data'!G191))="","",OFFSET('Hygiene Data'!$G$13,0,10*ROW('Hygiene Data'!G191)))</f>
        <v/>
      </c>
      <c r="EA197" s="275" t="str">
        <f ca="true">+IF(OFFSET('Hygiene Data'!$H$11,0,10*ROW('Hygiene Data'!H191))="","",OFFSET('Hygiene Data'!$H$11,0,10*ROW('Hygiene Data'!H191)))</f>
        <v/>
      </c>
      <c r="EB197" s="275" t="str">
        <f ca="true">+IF(OFFSET('Hygiene Data'!$H$12,0,10*ROW('Hygiene Data'!H191))="","",OFFSET('Hygiene Data'!$H$12,0,10*ROW('Hygiene Data'!H191)))</f>
        <v/>
      </c>
      <c r="EC197" s="275" t="str">
        <f ca="true">+IF(OFFSET('Hygiene Data'!$H$13,0,10*ROW('Hygiene Data'!H191))="","",OFFSET('Hygiene Data'!$H$13,0,10*ROW('Hygiene Data'!H191)))</f>
        <v/>
      </c>
      <c r="ED197" s="275" t="str">
        <f ca="true">+IF(OFFSET('Hygiene Data'!$I$11,0,10*ROW('Hygiene Data'!I191))="","",OFFSET('Hygiene Data'!$I$11,0,10*ROW('Hygiene Data'!I191)))</f>
        <v/>
      </c>
      <c r="EE197" s="275" t="str">
        <f ca="true">+IF(OFFSET('Hygiene Data'!$I$12,0,10*ROW('Hygiene Data'!I191))="","",OFFSET('Hygiene Data'!$I$12,0,10*ROW('Hygiene Data'!I191)))</f>
        <v/>
      </c>
      <c r="EF197" s="275"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1"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5"/>
      <c r="BS198" s="275" t="str">
        <f ca="true">+IF(OFFSET('Water Data'!$D$27,0,10*ROW('Water Data'!D192))="","",OFFSET('Water Data'!$D$27,0,10*ROW('Water Data'!D192)))</f>
        <v/>
      </c>
      <c r="BT198" s="275" t="str">
        <f ca="true">+IF(OFFSET('Water Data'!$D$28,0,10*ROW('Water Data'!D192))="","",OFFSET('Water Data'!$D$28,0,10*ROW('Water Data'!D192)))</f>
        <v/>
      </c>
      <c r="BU198" s="275" t="str">
        <f ca="true">+IF(OFFSET('Water Data'!$D$29,0,10*ROW('Water Data'!D192))="","",OFFSET('Water Data'!$D$29,0,10*ROW('Water Data'!D192)))</f>
        <v/>
      </c>
      <c r="BV198" s="275" t="str">
        <f ca="true">+IF(OFFSET('Water Data'!$E$27,0,10*ROW('Water Data'!E192))="","",OFFSET('Water Data'!$E$27,0,10*ROW('Water Data'!E192)))</f>
        <v/>
      </c>
      <c r="BW198" s="275" t="str">
        <f ca="true">+IF(OFFSET('Water Data'!$E$28,0,10*ROW('Water Data'!E192))="","",OFFSET('Water Data'!$E$28,0,10*ROW('Water Data'!E192)))</f>
        <v/>
      </c>
      <c r="BX198" s="275" t="str">
        <f ca="true">+IF(OFFSET('Water Data'!$E$29,0,10*ROW('Water Data'!E192))="","",OFFSET('Water Data'!$E$29,0,10*ROW('Water Data'!E192)))</f>
        <v/>
      </c>
      <c r="BY198" s="275" t="str">
        <f ca="true">+IF(OFFSET('Water Data'!$F$27,0,10*ROW('Water Data'!F192))="","",OFFSET('Water Data'!$F$27,0,10*ROW('Water Data'!F192)))</f>
        <v/>
      </c>
      <c r="BZ198" s="275" t="str">
        <f ca="true">+IF(OFFSET('Water Data'!$F$28,0,10*ROW('Water Data'!F192))="","",OFFSET('Water Data'!$F$28,0,10*ROW('Water Data'!F192)))</f>
        <v/>
      </c>
      <c r="CA198" s="275" t="str">
        <f ca="true">+IF(OFFSET('Water Data'!$F$29,0,10*ROW('Water Data'!F192))="","",OFFSET('Water Data'!$F$29,0,10*ROW('Water Data'!F192)))</f>
        <v/>
      </c>
      <c r="CB198" s="275" t="str">
        <f ca="true">+IF(OFFSET('Water Data'!$G$27,0,10*ROW('Water Data'!G192))="","",OFFSET('Water Data'!$G$27,0,10*ROW('Water Data'!G192)))</f>
        <v/>
      </c>
      <c r="CC198" s="275" t="str">
        <f ca="true">+IF(OFFSET('Water Data'!$G$28,0,10*ROW('Water Data'!G192))="","",OFFSET('Water Data'!$G$28,0,10*ROW('Water Data'!G192)))</f>
        <v/>
      </c>
      <c r="CD198" s="275" t="str">
        <f ca="true">+IF(OFFSET('Water Data'!$G$29,0,10*ROW('Water Data'!G192))="","",OFFSET('Water Data'!$G$29,0,10*ROW('Water Data'!G192)))</f>
        <v/>
      </c>
      <c r="CE198" s="275" t="str">
        <f ca="true">+IF(OFFSET('Water Data'!$H$27,0,10*ROW('Water Data'!H192))="","",OFFSET('Water Data'!$H$27,0,10*ROW('Water Data'!H192)))</f>
        <v/>
      </c>
      <c r="CF198" s="275" t="str">
        <f ca="true">+IF(OFFSET('Water Data'!$H$28,0,10*ROW('Water Data'!H192))="","",OFFSET('Water Data'!$H$28,0,10*ROW('Water Data'!H192)))</f>
        <v/>
      </c>
      <c r="CG198" s="275" t="str">
        <f ca="true">+IF(OFFSET('Water Data'!$H$29,0,10*ROW('Water Data'!H192))="","",OFFSET('Water Data'!$H$29,0,10*ROW('Water Data'!H192)))</f>
        <v/>
      </c>
      <c r="CH198" s="275" t="str">
        <f ca="true">+IF(OFFSET('Water Data'!$I$27,0,10*ROW('Water Data'!I192))="","",OFFSET('Water Data'!$I$27,0,10*ROW('Water Data'!I192)))</f>
        <v/>
      </c>
      <c r="CI198" s="275" t="str">
        <f ca="true">+IF(OFFSET('Water Data'!$I$28,0,10*ROW('Water Data'!I192))="","",OFFSET('Water Data'!$I$28,0,10*ROW('Water Data'!I192)))</f>
        <v/>
      </c>
      <c r="CJ198" s="275" t="str">
        <f ca="true">+IF(OFFSET('Water Data'!$I$29,0,10*ROW('Water Data'!I192))="","",OFFSET('Water Data'!$I$29,0,10*ROW('Water Data'!I192)))</f>
        <v/>
      </c>
      <c r="CK198" s="275" t="str">
        <f ca="true">+IF(OFFSET('Sanitation Data'!$D$28,0,10*ROW('Sanitation Data'!D192))="","",OFFSET('Sanitation Data'!$D$28,0,10*ROW('Sanitation Data'!D192)))</f>
        <v/>
      </c>
      <c r="CL198" s="275" t="str">
        <f ca="true">+IF(OFFSET('Sanitation Data'!$D$29,0,10*ROW('Sanitation Data'!D192))="","",OFFSET('Sanitation Data'!$D$29,0,10*ROW('Sanitation Data'!D192)))</f>
        <v/>
      </c>
      <c r="CM198" s="275" t="str">
        <f ca="true">+IF(OFFSET('Sanitation Data'!$D$30,0,10*ROW('Sanitation Data'!D192))="","",OFFSET('Sanitation Data'!$D$30,0,10*ROW('Sanitation Data'!D192)))</f>
        <v/>
      </c>
      <c r="CN198" s="275" t="str">
        <f ca="true">+IF(OFFSET('Sanitation Data'!$D$31,0,10*ROW('Sanitation Data'!D192))="","",OFFSET('Sanitation Data'!$D$31,0,10*ROW('Sanitation Data'!D192)))</f>
        <v/>
      </c>
      <c r="CO198" s="275" t="str">
        <f ca="true">+IF(OFFSET('Sanitation Data'!$D$32,0,10*ROW('Sanitation Data'!D192))="","",OFFSET('Sanitation Data'!$D$32,0,10*ROW('Sanitation Data'!D192)))</f>
        <v/>
      </c>
      <c r="CP198" s="275" t="str">
        <f ca="true">+IF(OFFSET('Sanitation Data'!$E$28,0,10*ROW('Sanitation Data'!E192))="","",OFFSET('Sanitation Data'!$E$28,0,10*ROW('Sanitation Data'!E192)))</f>
        <v/>
      </c>
      <c r="CQ198" s="275" t="str">
        <f ca="true">+IF(OFFSET('Sanitation Data'!$E$29,0,10*ROW('Sanitation Data'!E192))="","",OFFSET('Sanitation Data'!$E$29,0,10*ROW('Sanitation Data'!E192)))</f>
        <v/>
      </c>
      <c r="CR198" s="275" t="str">
        <f ca="true">+IF(OFFSET('Sanitation Data'!$E$30,0,10*ROW('Sanitation Data'!E192))="","",OFFSET('Sanitation Data'!$E$30,0,10*ROW('Sanitation Data'!E192)))</f>
        <v/>
      </c>
      <c r="CS198" s="275" t="str">
        <f ca="true">+IF(OFFSET('Sanitation Data'!$E$31,0,10*ROW('Sanitation Data'!E192))="","",OFFSET('Sanitation Data'!$E$31,0,10*ROW('Sanitation Data'!E192)))</f>
        <v/>
      </c>
      <c r="CT198" s="275" t="str">
        <f ca="true">+IF(OFFSET('Sanitation Data'!$E$32,0,10*ROW('Sanitation Data'!E192))="","",OFFSET('Sanitation Data'!$E$32,0,10*ROW('Sanitation Data'!E192)))</f>
        <v/>
      </c>
      <c r="CU198" s="275" t="str">
        <f ca="true">+IF(OFFSET('Sanitation Data'!$F$28,0,10*ROW('Sanitation Data'!F192))="","",OFFSET('Sanitation Data'!$F$28,0,10*ROW('Sanitation Data'!F192)))</f>
        <v/>
      </c>
      <c r="CV198" s="275" t="str">
        <f ca="true">+IF(OFFSET('Sanitation Data'!$F$29,0,10*ROW('Sanitation Data'!F192))="","",OFFSET('Sanitation Data'!$F$29,0,10*ROW('Sanitation Data'!F192)))</f>
        <v/>
      </c>
      <c r="CW198" s="275" t="str">
        <f ca="true">+IF(OFFSET('Sanitation Data'!$F$30,0,10*ROW('Sanitation Data'!F192))="","",OFFSET('Sanitation Data'!$F$30,0,10*ROW('Sanitation Data'!F192)))</f>
        <v/>
      </c>
      <c r="CX198" s="275" t="str">
        <f ca="true">+IF(OFFSET('Sanitation Data'!$F$31,0,10*ROW('Sanitation Data'!F192))="","",OFFSET('Sanitation Data'!$F$31,0,10*ROW('Sanitation Data'!F192)))</f>
        <v/>
      </c>
      <c r="CY198" s="275" t="str">
        <f ca="true">+IF(OFFSET('Sanitation Data'!$F$32,0,10*ROW('Sanitation Data'!F192))="","",OFFSET('Sanitation Data'!$F$32,0,10*ROW('Sanitation Data'!F192)))</f>
        <v/>
      </c>
      <c r="CZ198" s="275" t="str">
        <f ca="true">+IF(OFFSET('Sanitation Data'!$G$28,0,10*ROW('Sanitation Data'!G192))="","",OFFSET('Sanitation Data'!$G$28,0,10*ROW('Sanitation Data'!G192)))</f>
        <v/>
      </c>
      <c r="DA198" s="275" t="str">
        <f ca="true">+IF(OFFSET('Sanitation Data'!$G$29,0,10*ROW('Sanitation Data'!G192))="","",OFFSET('Sanitation Data'!$G$29,0,10*ROW('Sanitation Data'!G192)))</f>
        <v/>
      </c>
      <c r="DB198" s="275" t="str">
        <f ca="true">+IF(OFFSET('Sanitation Data'!$G$30,0,10*ROW('Sanitation Data'!G192))="","",OFFSET('Sanitation Data'!$G$30,0,10*ROW('Sanitation Data'!G192)))</f>
        <v/>
      </c>
      <c r="DC198" s="275" t="str">
        <f ca="true">+IF(OFFSET('Sanitation Data'!$G$31,0,10*ROW('Sanitation Data'!G192))="","",OFFSET('Sanitation Data'!$G$31,0,10*ROW('Sanitation Data'!G192)))</f>
        <v/>
      </c>
      <c r="DD198" s="275" t="str">
        <f ca="true">+IF(OFFSET('Sanitation Data'!$G$32,0,10*ROW('Sanitation Data'!G192))="","",OFFSET('Sanitation Data'!$G$32,0,10*ROW('Sanitation Data'!G192)))</f>
        <v/>
      </c>
      <c r="DE198" s="275" t="str">
        <f ca="true">+IF(OFFSET('Sanitation Data'!$H$28,0,10*ROW('Sanitation Data'!H192))="","",OFFSET('Sanitation Data'!$H$28,0,10*ROW('Sanitation Data'!H192)))</f>
        <v/>
      </c>
      <c r="DF198" s="275" t="str">
        <f ca="true">+IF(OFFSET('Sanitation Data'!$H$29,0,10*ROW('Sanitation Data'!H192))="","",OFFSET('Sanitation Data'!$H$29,0,10*ROW('Sanitation Data'!H192)))</f>
        <v/>
      </c>
      <c r="DG198" s="275" t="str">
        <f ca="true">+IF(OFFSET('Sanitation Data'!$H$30,0,10*ROW('Sanitation Data'!H192))="","",OFFSET('Sanitation Data'!$H$30,0,10*ROW('Sanitation Data'!H192)))</f>
        <v/>
      </c>
      <c r="DH198" s="275" t="str">
        <f ca="true">+IF(OFFSET('Sanitation Data'!$H$31,0,10*ROW('Sanitation Data'!H192))="","",OFFSET('Sanitation Data'!$H$31,0,10*ROW('Sanitation Data'!H192)))</f>
        <v/>
      </c>
      <c r="DI198" s="275" t="str">
        <f ca="true">+IF(OFFSET('Sanitation Data'!$H$32,0,10*ROW('Sanitation Data'!H192))="","",OFFSET('Sanitation Data'!$H$32,0,10*ROW('Sanitation Data'!H192)))</f>
        <v/>
      </c>
      <c r="DJ198" s="275" t="str">
        <f ca="true">+IF(OFFSET('Sanitation Data'!$I$28,0,10*ROW('Sanitation Data'!I192))="","",OFFSET('Sanitation Data'!$I$28,0,10*ROW('Sanitation Data'!I192)))</f>
        <v/>
      </c>
      <c r="DK198" s="275" t="str">
        <f ca="true">+IF(OFFSET('Sanitation Data'!$I$29,0,10*ROW('Sanitation Data'!I192))="","",OFFSET('Sanitation Data'!$I$29,0,10*ROW('Sanitation Data'!I192)))</f>
        <v/>
      </c>
      <c r="DL198" s="275" t="str">
        <f ca="true">+IF(OFFSET('Sanitation Data'!$I$30,0,10*ROW('Sanitation Data'!I192))="","",OFFSET('Sanitation Data'!$I$30,0,10*ROW('Sanitation Data'!I192)))</f>
        <v/>
      </c>
      <c r="DM198" s="275" t="str">
        <f ca="true">+IF(OFFSET('Sanitation Data'!$I$31,0,10*ROW('Sanitation Data'!I192))="","",OFFSET('Sanitation Data'!$I$31,0,10*ROW('Sanitation Data'!I192)))</f>
        <v/>
      </c>
      <c r="DN198" s="275" t="str">
        <f ca="true">+IF(OFFSET('Sanitation Data'!$I$32,0,10*ROW('Sanitation Data'!I192))="","",OFFSET('Sanitation Data'!$I$32,0,10*ROW('Sanitation Data'!I192)))</f>
        <v/>
      </c>
      <c r="DO198" s="275" t="str">
        <f ca="true">+IF(OFFSET('Hygiene Data'!$D$11,0,10*ROW('Hygiene Data'!D192))="","",OFFSET('Hygiene Data'!$D$11,0,10*ROW('Hygiene Data'!D192)))</f>
        <v/>
      </c>
      <c r="DP198" s="275" t="str">
        <f ca="true">+IF(OFFSET('Hygiene Data'!$D$12,0,10*ROW('Hygiene Data'!D192))="","",OFFSET('Hygiene Data'!$D$12,0,10*ROW('Hygiene Data'!D192)))</f>
        <v/>
      </c>
      <c r="DQ198" s="275" t="str">
        <f ca="true">+IF(OFFSET('Hygiene Data'!$D$13,0,10*ROW('Hygiene Data'!D192))="","",OFFSET('Hygiene Data'!$D$13,0,10*ROW('Hygiene Data'!D192)))</f>
        <v/>
      </c>
      <c r="DR198" s="275" t="str">
        <f ca="true">+IF(OFFSET('Hygiene Data'!$E$11,0,10*ROW('Hygiene Data'!E192))="","",OFFSET('Hygiene Data'!$E$11,0,10*ROW('Hygiene Data'!E192)))</f>
        <v/>
      </c>
      <c r="DS198" s="275" t="str">
        <f ca="true">+IF(OFFSET('Hygiene Data'!$E$12,0,10*ROW('Hygiene Data'!E192))="","",OFFSET('Hygiene Data'!$E$12,0,10*ROW('Hygiene Data'!E192)))</f>
        <v/>
      </c>
      <c r="DT198" s="275" t="str">
        <f ca="true">+IF(OFFSET('Hygiene Data'!$E$13,0,10*ROW('Hygiene Data'!E192))="","",OFFSET('Hygiene Data'!$E$13,0,10*ROW('Hygiene Data'!E192)))</f>
        <v/>
      </c>
      <c r="DU198" s="275" t="str">
        <f ca="true">+IF(OFFSET('Hygiene Data'!$F$11,0,10*ROW('Hygiene Data'!F192))="","",OFFSET('Hygiene Data'!$F$11,0,10*ROW('Hygiene Data'!F192)))</f>
        <v/>
      </c>
      <c r="DV198" s="275" t="str">
        <f ca="true">+IF(OFFSET('Hygiene Data'!$F$12,0,10*ROW('Hygiene Data'!F192))="","",OFFSET('Hygiene Data'!$F$12,0,10*ROW('Hygiene Data'!F192)))</f>
        <v/>
      </c>
      <c r="DW198" s="275" t="str">
        <f ca="true">+IF(OFFSET('Hygiene Data'!$F$13,0,10*ROW('Hygiene Data'!F192))="","",OFFSET('Hygiene Data'!$F$13,0,10*ROW('Hygiene Data'!F192)))</f>
        <v/>
      </c>
      <c r="DX198" s="275" t="str">
        <f ca="true">+IF(OFFSET('Hygiene Data'!$G$11,0,10*ROW('Hygiene Data'!G192))="","",OFFSET('Hygiene Data'!$G$11,0,10*ROW('Hygiene Data'!G192)))</f>
        <v/>
      </c>
      <c r="DY198" s="275" t="str">
        <f ca="true">+IF(OFFSET('Hygiene Data'!$G$12,0,10*ROW('Hygiene Data'!G192))="","",OFFSET('Hygiene Data'!$G$12,0,10*ROW('Hygiene Data'!G192)))</f>
        <v/>
      </c>
      <c r="DZ198" s="275" t="str">
        <f ca="true">+IF(OFFSET('Hygiene Data'!$G$13,0,10*ROW('Hygiene Data'!G192))="","",OFFSET('Hygiene Data'!$G$13,0,10*ROW('Hygiene Data'!G192)))</f>
        <v/>
      </c>
      <c r="EA198" s="275" t="str">
        <f ca="true">+IF(OFFSET('Hygiene Data'!$H$11,0,10*ROW('Hygiene Data'!H192))="","",OFFSET('Hygiene Data'!$H$11,0,10*ROW('Hygiene Data'!H192)))</f>
        <v/>
      </c>
      <c r="EB198" s="275" t="str">
        <f ca="true">+IF(OFFSET('Hygiene Data'!$H$12,0,10*ROW('Hygiene Data'!H192))="","",OFFSET('Hygiene Data'!$H$12,0,10*ROW('Hygiene Data'!H192)))</f>
        <v/>
      </c>
      <c r="EC198" s="275" t="str">
        <f ca="true">+IF(OFFSET('Hygiene Data'!$H$13,0,10*ROW('Hygiene Data'!H192))="","",OFFSET('Hygiene Data'!$H$13,0,10*ROW('Hygiene Data'!H192)))</f>
        <v/>
      </c>
      <c r="ED198" s="275" t="str">
        <f ca="true">+IF(OFFSET('Hygiene Data'!$I$11,0,10*ROW('Hygiene Data'!I192))="","",OFFSET('Hygiene Data'!$I$11,0,10*ROW('Hygiene Data'!I192)))</f>
        <v/>
      </c>
      <c r="EE198" s="275" t="str">
        <f ca="true">+IF(OFFSET('Hygiene Data'!$I$12,0,10*ROW('Hygiene Data'!I192))="","",OFFSET('Hygiene Data'!$I$12,0,10*ROW('Hygiene Data'!I192)))</f>
        <v/>
      </c>
      <c r="EF198" s="275"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1"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5"/>
      <c r="BS199" s="275" t="str">
        <f ca="true">+IF(OFFSET('Water Data'!$D$27,0,10*ROW('Water Data'!D193))="","",OFFSET('Water Data'!$D$27,0,10*ROW('Water Data'!D193)))</f>
        <v/>
      </c>
      <c r="BT199" s="275" t="str">
        <f ca="true">+IF(OFFSET('Water Data'!$D$28,0,10*ROW('Water Data'!D193))="","",OFFSET('Water Data'!$D$28,0,10*ROW('Water Data'!D193)))</f>
        <v/>
      </c>
      <c r="BU199" s="275" t="str">
        <f ca="true">+IF(OFFSET('Water Data'!$D$29,0,10*ROW('Water Data'!D193))="","",OFFSET('Water Data'!$D$29,0,10*ROW('Water Data'!D193)))</f>
        <v/>
      </c>
      <c r="BV199" s="275" t="str">
        <f ca="true">+IF(OFFSET('Water Data'!$E$27,0,10*ROW('Water Data'!E193))="","",OFFSET('Water Data'!$E$27,0,10*ROW('Water Data'!E193)))</f>
        <v/>
      </c>
      <c r="BW199" s="275" t="str">
        <f ca="true">+IF(OFFSET('Water Data'!$E$28,0,10*ROW('Water Data'!E193))="","",OFFSET('Water Data'!$E$28,0,10*ROW('Water Data'!E193)))</f>
        <v/>
      </c>
      <c r="BX199" s="275" t="str">
        <f ca="true">+IF(OFFSET('Water Data'!$E$29,0,10*ROW('Water Data'!E193))="","",OFFSET('Water Data'!$E$29,0,10*ROW('Water Data'!E193)))</f>
        <v/>
      </c>
      <c r="BY199" s="275" t="str">
        <f ca="true">+IF(OFFSET('Water Data'!$F$27,0,10*ROW('Water Data'!F193))="","",OFFSET('Water Data'!$F$27,0,10*ROW('Water Data'!F193)))</f>
        <v/>
      </c>
      <c r="BZ199" s="275" t="str">
        <f ca="true">+IF(OFFSET('Water Data'!$F$28,0,10*ROW('Water Data'!F193))="","",OFFSET('Water Data'!$F$28,0,10*ROW('Water Data'!F193)))</f>
        <v/>
      </c>
      <c r="CA199" s="275" t="str">
        <f ca="true">+IF(OFFSET('Water Data'!$F$29,0,10*ROW('Water Data'!F193))="","",OFFSET('Water Data'!$F$29,0,10*ROW('Water Data'!F193)))</f>
        <v/>
      </c>
      <c r="CB199" s="275" t="str">
        <f ca="true">+IF(OFFSET('Water Data'!$G$27,0,10*ROW('Water Data'!G193))="","",OFFSET('Water Data'!$G$27,0,10*ROW('Water Data'!G193)))</f>
        <v/>
      </c>
      <c r="CC199" s="275" t="str">
        <f ca="true">+IF(OFFSET('Water Data'!$G$28,0,10*ROW('Water Data'!G193))="","",OFFSET('Water Data'!$G$28,0,10*ROW('Water Data'!G193)))</f>
        <v/>
      </c>
      <c r="CD199" s="275" t="str">
        <f ca="true">+IF(OFFSET('Water Data'!$G$29,0,10*ROW('Water Data'!G193))="","",OFFSET('Water Data'!$G$29,0,10*ROW('Water Data'!G193)))</f>
        <v/>
      </c>
      <c r="CE199" s="275" t="str">
        <f ca="true">+IF(OFFSET('Water Data'!$H$27,0,10*ROW('Water Data'!H193))="","",OFFSET('Water Data'!$H$27,0,10*ROW('Water Data'!H193)))</f>
        <v/>
      </c>
      <c r="CF199" s="275" t="str">
        <f ca="true">+IF(OFFSET('Water Data'!$H$28,0,10*ROW('Water Data'!H193))="","",OFFSET('Water Data'!$H$28,0,10*ROW('Water Data'!H193)))</f>
        <v/>
      </c>
      <c r="CG199" s="275" t="str">
        <f ca="true">+IF(OFFSET('Water Data'!$H$29,0,10*ROW('Water Data'!H193))="","",OFFSET('Water Data'!$H$29,0,10*ROW('Water Data'!H193)))</f>
        <v/>
      </c>
      <c r="CH199" s="275" t="str">
        <f ca="true">+IF(OFFSET('Water Data'!$I$27,0,10*ROW('Water Data'!I193))="","",OFFSET('Water Data'!$I$27,0,10*ROW('Water Data'!I193)))</f>
        <v/>
      </c>
      <c r="CI199" s="275" t="str">
        <f ca="true">+IF(OFFSET('Water Data'!$I$28,0,10*ROW('Water Data'!I193))="","",OFFSET('Water Data'!$I$28,0,10*ROW('Water Data'!I193)))</f>
        <v/>
      </c>
      <c r="CJ199" s="275" t="str">
        <f ca="true">+IF(OFFSET('Water Data'!$I$29,0,10*ROW('Water Data'!I193))="","",OFFSET('Water Data'!$I$29,0,10*ROW('Water Data'!I193)))</f>
        <v/>
      </c>
      <c r="CK199" s="275" t="str">
        <f ca="true">+IF(OFFSET('Sanitation Data'!$D$28,0,10*ROW('Sanitation Data'!D193))="","",OFFSET('Sanitation Data'!$D$28,0,10*ROW('Sanitation Data'!D193)))</f>
        <v/>
      </c>
      <c r="CL199" s="275" t="str">
        <f ca="true">+IF(OFFSET('Sanitation Data'!$D$29,0,10*ROW('Sanitation Data'!D193))="","",OFFSET('Sanitation Data'!$D$29,0,10*ROW('Sanitation Data'!D193)))</f>
        <v/>
      </c>
      <c r="CM199" s="275" t="str">
        <f ca="true">+IF(OFFSET('Sanitation Data'!$D$30,0,10*ROW('Sanitation Data'!D193))="","",OFFSET('Sanitation Data'!$D$30,0,10*ROW('Sanitation Data'!D193)))</f>
        <v/>
      </c>
      <c r="CN199" s="275" t="str">
        <f ca="true">+IF(OFFSET('Sanitation Data'!$D$31,0,10*ROW('Sanitation Data'!D193))="","",OFFSET('Sanitation Data'!$D$31,0,10*ROW('Sanitation Data'!D193)))</f>
        <v/>
      </c>
      <c r="CO199" s="275" t="str">
        <f ca="true">+IF(OFFSET('Sanitation Data'!$D$32,0,10*ROW('Sanitation Data'!D193))="","",OFFSET('Sanitation Data'!$D$32,0,10*ROW('Sanitation Data'!D193)))</f>
        <v/>
      </c>
      <c r="CP199" s="275" t="str">
        <f ca="true">+IF(OFFSET('Sanitation Data'!$E$28,0,10*ROW('Sanitation Data'!E193))="","",OFFSET('Sanitation Data'!$E$28,0,10*ROW('Sanitation Data'!E193)))</f>
        <v/>
      </c>
      <c r="CQ199" s="275" t="str">
        <f ca="true">+IF(OFFSET('Sanitation Data'!$E$29,0,10*ROW('Sanitation Data'!E193))="","",OFFSET('Sanitation Data'!$E$29,0,10*ROW('Sanitation Data'!E193)))</f>
        <v/>
      </c>
      <c r="CR199" s="275" t="str">
        <f ca="true">+IF(OFFSET('Sanitation Data'!$E$30,0,10*ROW('Sanitation Data'!E193))="","",OFFSET('Sanitation Data'!$E$30,0,10*ROW('Sanitation Data'!E193)))</f>
        <v/>
      </c>
      <c r="CS199" s="275" t="str">
        <f ca="true">+IF(OFFSET('Sanitation Data'!$E$31,0,10*ROW('Sanitation Data'!E193))="","",OFFSET('Sanitation Data'!$E$31,0,10*ROW('Sanitation Data'!E193)))</f>
        <v/>
      </c>
      <c r="CT199" s="275" t="str">
        <f ca="true">+IF(OFFSET('Sanitation Data'!$E$32,0,10*ROW('Sanitation Data'!E193))="","",OFFSET('Sanitation Data'!$E$32,0,10*ROW('Sanitation Data'!E193)))</f>
        <v/>
      </c>
      <c r="CU199" s="275" t="str">
        <f ca="true">+IF(OFFSET('Sanitation Data'!$F$28,0,10*ROW('Sanitation Data'!F193))="","",OFFSET('Sanitation Data'!$F$28,0,10*ROW('Sanitation Data'!F193)))</f>
        <v/>
      </c>
      <c r="CV199" s="275" t="str">
        <f ca="true">+IF(OFFSET('Sanitation Data'!$F$29,0,10*ROW('Sanitation Data'!F193))="","",OFFSET('Sanitation Data'!$F$29,0,10*ROW('Sanitation Data'!F193)))</f>
        <v/>
      </c>
      <c r="CW199" s="275" t="str">
        <f ca="true">+IF(OFFSET('Sanitation Data'!$F$30,0,10*ROW('Sanitation Data'!F193))="","",OFFSET('Sanitation Data'!$F$30,0,10*ROW('Sanitation Data'!F193)))</f>
        <v/>
      </c>
      <c r="CX199" s="275" t="str">
        <f ca="true">+IF(OFFSET('Sanitation Data'!$F$31,0,10*ROW('Sanitation Data'!F193))="","",OFFSET('Sanitation Data'!$F$31,0,10*ROW('Sanitation Data'!F193)))</f>
        <v/>
      </c>
      <c r="CY199" s="275" t="str">
        <f ca="true">+IF(OFFSET('Sanitation Data'!$F$32,0,10*ROW('Sanitation Data'!F193))="","",OFFSET('Sanitation Data'!$F$32,0,10*ROW('Sanitation Data'!F193)))</f>
        <v/>
      </c>
      <c r="CZ199" s="275" t="str">
        <f ca="true">+IF(OFFSET('Sanitation Data'!$G$28,0,10*ROW('Sanitation Data'!G193))="","",OFFSET('Sanitation Data'!$G$28,0,10*ROW('Sanitation Data'!G193)))</f>
        <v/>
      </c>
      <c r="DA199" s="275" t="str">
        <f ca="true">+IF(OFFSET('Sanitation Data'!$G$29,0,10*ROW('Sanitation Data'!G193))="","",OFFSET('Sanitation Data'!$G$29,0,10*ROW('Sanitation Data'!G193)))</f>
        <v/>
      </c>
      <c r="DB199" s="275" t="str">
        <f ca="true">+IF(OFFSET('Sanitation Data'!$G$30,0,10*ROW('Sanitation Data'!G193))="","",OFFSET('Sanitation Data'!$G$30,0,10*ROW('Sanitation Data'!G193)))</f>
        <v/>
      </c>
      <c r="DC199" s="275" t="str">
        <f ca="true">+IF(OFFSET('Sanitation Data'!$G$31,0,10*ROW('Sanitation Data'!G193))="","",OFFSET('Sanitation Data'!$G$31,0,10*ROW('Sanitation Data'!G193)))</f>
        <v/>
      </c>
      <c r="DD199" s="275" t="str">
        <f ca="true">+IF(OFFSET('Sanitation Data'!$G$32,0,10*ROW('Sanitation Data'!G193))="","",OFFSET('Sanitation Data'!$G$32,0,10*ROW('Sanitation Data'!G193)))</f>
        <v/>
      </c>
      <c r="DE199" s="275" t="str">
        <f ca="true">+IF(OFFSET('Sanitation Data'!$H$28,0,10*ROW('Sanitation Data'!H193))="","",OFFSET('Sanitation Data'!$H$28,0,10*ROW('Sanitation Data'!H193)))</f>
        <v/>
      </c>
      <c r="DF199" s="275" t="str">
        <f ca="true">+IF(OFFSET('Sanitation Data'!$H$29,0,10*ROW('Sanitation Data'!H193))="","",OFFSET('Sanitation Data'!$H$29,0,10*ROW('Sanitation Data'!H193)))</f>
        <v/>
      </c>
      <c r="DG199" s="275" t="str">
        <f ca="true">+IF(OFFSET('Sanitation Data'!$H$30,0,10*ROW('Sanitation Data'!H193))="","",OFFSET('Sanitation Data'!$H$30,0,10*ROW('Sanitation Data'!H193)))</f>
        <v/>
      </c>
      <c r="DH199" s="275" t="str">
        <f ca="true">+IF(OFFSET('Sanitation Data'!$H$31,0,10*ROW('Sanitation Data'!H193))="","",OFFSET('Sanitation Data'!$H$31,0,10*ROW('Sanitation Data'!H193)))</f>
        <v/>
      </c>
      <c r="DI199" s="275" t="str">
        <f ca="true">+IF(OFFSET('Sanitation Data'!$H$32,0,10*ROW('Sanitation Data'!H193))="","",OFFSET('Sanitation Data'!$H$32,0,10*ROW('Sanitation Data'!H193)))</f>
        <v/>
      </c>
      <c r="DJ199" s="275" t="str">
        <f ca="true">+IF(OFFSET('Sanitation Data'!$I$28,0,10*ROW('Sanitation Data'!I193))="","",OFFSET('Sanitation Data'!$I$28,0,10*ROW('Sanitation Data'!I193)))</f>
        <v/>
      </c>
      <c r="DK199" s="275" t="str">
        <f ca="true">+IF(OFFSET('Sanitation Data'!$I$29,0,10*ROW('Sanitation Data'!I193))="","",OFFSET('Sanitation Data'!$I$29,0,10*ROW('Sanitation Data'!I193)))</f>
        <v/>
      </c>
      <c r="DL199" s="275" t="str">
        <f ca="true">+IF(OFFSET('Sanitation Data'!$I$30,0,10*ROW('Sanitation Data'!I193))="","",OFFSET('Sanitation Data'!$I$30,0,10*ROW('Sanitation Data'!I193)))</f>
        <v/>
      </c>
      <c r="DM199" s="275" t="str">
        <f ca="true">+IF(OFFSET('Sanitation Data'!$I$31,0,10*ROW('Sanitation Data'!I193))="","",OFFSET('Sanitation Data'!$I$31,0,10*ROW('Sanitation Data'!I193)))</f>
        <v/>
      </c>
      <c r="DN199" s="275" t="str">
        <f ca="true">+IF(OFFSET('Sanitation Data'!$I$32,0,10*ROW('Sanitation Data'!I193))="","",OFFSET('Sanitation Data'!$I$32,0,10*ROW('Sanitation Data'!I193)))</f>
        <v/>
      </c>
      <c r="DO199" s="275" t="str">
        <f ca="true">+IF(OFFSET('Hygiene Data'!$D$11,0,10*ROW('Hygiene Data'!D193))="","",OFFSET('Hygiene Data'!$D$11,0,10*ROW('Hygiene Data'!D193)))</f>
        <v/>
      </c>
      <c r="DP199" s="275" t="str">
        <f ca="true">+IF(OFFSET('Hygiene Data'!$D$12,0,10*ROW('Hygiene Data'!D193))="","",OFFSET('Hygiene Data'!$D$12,0,10*ROW('Hygiene Data'!D193)))</f>
        <v/>
      </c>
      <c r="DQ199" s="275" t="str">
        <f ca="true">+IF(OFFSET('Hygiene Data'!$D$13,0,10*ROW('Hygiene Data'!D193))="","",OFFSET('Hygiene Data'!$D$13,0,10*ROW('Hygiene Data'!D193)))</f>
        <v/>
      </c>
      <c r="DR199" s="275" t="str">
        <f ca="true">+IF(OFFSET('Hygiene Data'!$E$11,0,10*ROW('Hygiene Data'!E193))="","",OFFSET('Hygiene Data'!$E$11,0,10*ROW('Hygiene Data'!E193)))</f>
        <v/>
      </c>
      <c r="DS199" s="275" t="str">
        <f ca="true">+IF(OFFSET('Hygiene Data'!$E$12,0,10*ROW('Hygiene Data'!E193))="","",OFFSET('Hygiene Data'!$E$12,0,10*ROW('Hygiene Data'!E193)))</f>
        <v/>
      </c>
      <c r="DT199" s="275" t="str">
        <f ca="true">+IF(OFFSET('Hygiene Data'!$E$13,0,10*ROW('Hygiene Data'!E193))="","",OFFSET('Hygiene Data'!$E$13,0,10*ROW('Hygiene Data'!E193)))</f>
        <v/>
      </c>
      <c r="DU199" s="275" t="str">
        <f ca="true">+IF(OFFSET('Hygiene Data'!$F$11,0,10*ROW('Hygiene Data'!F193))="","",OFFSET('Hygiene Data'!$F$11,0,10*ROW('Hygiene Data'!F193)))</f>
        <v/>
      </c>
      <c r="DV199" s="275" t="str">
        <f ca="true">+IF(OFFSET('Hygiene Data'!$F$12,0,10*ROW('Hygiene Data'!F193))="","",OFFSET('Hygiene Data'!$F$12,0,10*ROW('Hygiene Data'!F193)))</f>
        <v/>
      </c>
      <c r="DW199" s="275" t="str">
        <f ca="true">+IF(OFFSET('Hygiene Data'!$F$13,0,10*ROW('Hygiene Data'!F193))="","",OFFSET('Hygiene Data'!$F$13,0,10*ROW('Hygiene Data'!F193)))</f>
        <v/>
      </c>
      <c r="DX199" s="275" t="str">
        <f ca="true">+IF(OFFSET('Hygiene Data'!$G$11,0,10*ROW('Hygiene Data'!G193))="","",OFFSET('Hygiene Data'!$G$11,0,10*ROW('Hygiene Data'!G193)))</f>
        <v/>
      </c>
      <c r="DY199" s="275" t="str">
        <f ca="true">+IF(OFFSET('Hygiene Data'!$G$12,0,10*ROW('Hygiene Data'!G193))="","",OFFSET('Hygiene Data'!$G$12,0,10*ROW('Hygiene Data'!G193)))</f>
        <v/>
      </c>
      <c r="DZ199" s="275" t="str">
        <f ca="true">+IF(OFFSET('Hygiene Data'!$G$13,0,10*ROW('Hygiene Data'!G193))="","",OFFSET('Hygiene Data'!$G$13,0,10*ROW('Hygiene Data'!G193)))</f>
        <v/>
      </c>
      <c r="EA199" s="275" t="str">
        <f ca="true">+IF(OFFSET('Hygiene Data'!$H$11,0,10*ROW('Hygiene Data'!H193))="","",OFFSET('Hygiene Data'!$H$11,0,10*ROW('Hygiene Data'!H193)))</f>
        <v/>
      </c>
      <c r="EB199" s="275" t="str">
        <f ca="true">+IF(OFFSET('Hygiene Data'!$H$12,0,10*ROW('Hygiene Data'!H193))="","",OFFSET('Hygiene Data'!$H$12,0,10*ROW('Hygiene Data'!H193)))</f>
        <v/>
      </c>
      <c r="EC199" s="275" t="str">
        <f ca="true">+IF(OFFSET('Hygiene Data'!$H$13,0,10*ROW('Hygiene Data'!H193))="","",OFFSET('Hygiene Data'!$H$13,0,10*ROW('Hygiene Data'!H193)))</f>
        <v/>
      </c>
      <c r="ED199" s="275" t="str">
        <f ca="true">+IF(OFFSET('Hygiene Data'!$I$11,0,10*ROW('Hygiene Data'!I193))="","",OFFSET('Hygiene Data'!$I$11,0,10*ROW('Hygiene Data'!I193)))</f>
        <v/>
      </c>
      <c r="EE199" s="275" t="str">
        <f ca="true">+IF(OFFSET('Hygiene Data'!$I$12,0,10*ROW('Hygiene Data'!I193))="","",OFFSET('Hygiene Data'!$I$12,0,10*ROW('Hygiene Data'!I193)))</f>
        <v/>
      </c>
      <c r="EF199" s="275"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1"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5"/>
      <c r="BS200" s="275" t="str">
        <f ca="true">+IF(OFFSET('Water Data'!$D$27,0,10*ROW('Water Data'!D194))="","",OFFSET('Water Data'!$D$27,0,10*ROW('Water Data'!D194)))</f>
        <v/>
      </c>
      <c r="BT200" s="275" t="str">
        <f ca="true">+IF(OFFSET('Water Data'!$D$28,0,10*ROW('Water Data'!D194))="","",OFFSET('Water Data'!$D$28,0,10*ROW('Water Data'!D194)))</f>
        <v/>
      </c>
      <c r="BU200" s="275" t="str">
        <f ca="true">+IF(OFFSET('Water Data'!$D$29,0,10*ROW('Water Data'!D194))="","",OFFSET('Water Data'!$D$29,0,10*ROW('Water Data'!D194)))</f>
        <v/>
      </c>
      <c r="BV200" s="275" t="str">
        <f ca="true">+IF(OFFSET('Water Data'!$E$27,0,10*ROW('Water Data'!E194))="","",OFFSET('Water Data'!$E$27,0,10*ROW('Water Data'!E194)))</f>
        <v/>
      </c>
      <c r="BW200" s="275" t="str">
        <f ca="true">+IF(OFFSET('Water Data'!$E$28,0,10*ROW('Water Data'!E194))="","",OFFSET('Water Data'!$E$28,0,10*ROW('Water Data'!E194)))</f>
        <v/>
      </c>
      <c r="BX200" s="275" t="str">
        <f ca="true">+IF(OFFSET('Water Data'!$E$29,0,10*ROW('Water Data'!E194))="","",OFFSET('Water Data'!$E$29,0,10*ROW('Water Data'!E194)))</f>
        <v/>
      </c>
      <c r="BY200" s="275" t="str">
        <f ca="true">+IF(OFFSET('Water Data'!$F$27,0,10*ROW('Water Data'!F194))="","",OFFSET('Water Data'!$F$27,0,10*ROW('Water Data'!F194)))</f>
        <v/>
      </c>
      <c r="BZ200" s="275" t="str">
        <f ca="true">+IF(OFFSET('Water Data'!$F$28,0,10*ROW('Water Data'!F194))="","",OFFSET('Water Data'!$F$28,0,10*ROW('Water Data'!F194)))</f>
        <v/>
      </c>
      <c r="CA200" s="275" t="str">
        <f ca="true">+IF(OFFSET('Water Data'!$F$29,0,10*ROW('Water Data'!F194))="","",OFFSET('Water Data'!$F$29,0,10*ROW('Water Data'!F194)))</f>
        <v/>
      </c>
      <c r="CB200" s="275" t="str">
        <f ca="true">+IF(OFFSET('Water Data'!$G$27,0,10*ROW('Water Data'!G194))="","",OFFSET('Water Data'!$G$27,0,10*ROW('Water Data'!G194)))</f>
        <v/>
      </c>
      <c r="CC200" s="275" t="str">
        <f ca="true">+IF(OFFSET('Water Data'!$G$28,0,10*ROW('Water Data'!G194))="","",OFFSET('Water Data'!$G$28,0,10*ROW('Water Data'!G194)))</f>
        <v/>
      </c>
      <c r="CD200" s="275" t="str">
        <f ca="true">+IF(OFFSET('Water Data'!$G$29,0,10*ROW('Water Data'!G194))="","",OFFSET('Water Data'!$G$29,0,10*ROW('Water Data'!G194)))</f>
        <v/>
      </c>
      <c r="CE200" s="275" t="str">
        <f ca="true">+IF(OFFSET('Water Data'!$H$27,0,10*ROW('Water Data'!H194))="","",OFFSET('Water Data'!$H$27,0,10*ROW('Water Data'!H194)))</f>
        <v/>
      </c>
      <c r="CF200" s="275" t="str">
        <f ca="true">+IF(OFFSET('Water Data'!$H$28,0,10*ROW('Water Data'!H194))="","",OFFSET('Water Data'!$H$28,0,10*ROW('Water Data'!H194)))</f>
        <v/>
      </c>
      <c r="CG200" s="275" t="str">
        <f ca="true">+IF(OFFSET('Water Data'!$H$29,0,10*ROW('Water Data'!H194))="","",OFFSET('Water Data'!$H$29,0,10*ROW('Water Data'!H194)))</f>
        <v/>
      </c>
      <c r="CH200" s="275" t="str">
        <f ca="true">+IF(OFFSET('Water Data'!$I$27,0,10*ROW('Water Data'!I194))="","",OFFSET('Water Data'!$I$27,0,10*ROW('Water Data'!I194)))</f>
        <v/>
      </c>
      <c r="CI200" s="275" t="str">
        <f ca="true">+IF(OFFSET('Water Data'!$I$28,0,10*ROW('Water Data'!I194))="","",OFFSET('Water Data'!$I$28,0,10*ROW('Water Data'!I194)))</f>
        <v/>
      </c>
      <c r="CJ200" s="275" t="str">
        <f ca="true">+IF(OFFSET('Water Data'!$I$29,0,10*ROW('Water Data'!I194))="","",OFFSET('Water Data'!$I$29,0,10*ROW('Water Data'!I194)))</f>
        <v/>
      </c>
      <c r="CK200" s="275" t="str">
        <f ca="true">+IF(OFFSET('Sanitation Data'!$D$28,0,10*ROW('Sanitation Data'!D194))="","",OFFSET('Sanitation Data'!$D$28,0,10*ROW('Sanitation Data'!D194)))</f>
        <v/>
      </c>
      <c r="CL200" s="275" t="str">
        <f ca="true">+IF(OFFSET('Sanitation Data'!$D$29,0,10*ROW('Sanitation Data'!D194))="","",OFFSET('Sanitation Data'!$D$29,0,10*ROW('Sanitation Data'!D194)))</f>
        <v/>
      </c>
      <c r="CM200" s="275" t="str">
        <f ca="true">+IF(OFFSET('Sanitation Data'!$D$30,0,10*ROW('Sanitation Data'!D194))="","",OFFSET('Sanitation Data'!$D$30,0,10*ROW('Sanitation Data'!D194)))</f>
        <v/>
      </c>
      <c r="CN200" s="275" t="str">
        <f ca="true">+IF(OFFSET('Sanitation Data'!$D$31,0,10*ROW('Sanitation Data'!D194))="","",OFFSET('Sanitation Data'!$D$31,0,10*ROW('Sanitation Data'!D194)))</f>
        <v/>
      </c>
      <c r="CO200" s="275" t="str">
        <f ca="true">+IF(OFFSET('Sanitation Data'!$D$32,0,10*ROW('Sanitation Data'!D194))="","",OFFSET('Sanitation Data'!$D$32,0,10*ROW('Sanitation Data'!D194)))</f>
        <v/>
      </c>
      <c r="CP200" s="275" t="str">
        <f ca="true">+IF(OFFSET('Sanitation Data'!$E$28,0,10*ROW('Sanitation Data'!E194))="","",OFFSET('Sanitation Data'!$E$28,0,10*ROW('Sanitation Data'!E194)))</f>
        <v/>
      </c>
      <c r="CQ200" s="275" t="str">
        <f ca="true">+IF(OFFSET('Sanitation Data'!$E$29,0,10*ROW('Sanitation Data'!E194))="","",OFFSET('Sanitation Data'!$E$29,0,10*ROW('Sanitation Data'!E194)))</f>
        <v/>
      </c>
      <c r="CR200" s="275" t="str">
        <f ca="true">+IF(OFFSET('Sanitation Data'!$E$30,0,10*ROW('Sanitation Data'!E194))="","",OFFSET('Sanitation Data'!$E$30,0,10*ROW('Sanitation Data'!E194)))</f>
        <v/>
      </c>
      <c r="CS200" s="275" t="str">
        <f ca="true">+IF(OFFSET('Sanitation Data'!$E$31,0,10*ROW('Sanitation Data'!E194))="","",OFFSET('Sanitation Data'!$E$31,0,10*ROW('Sanitation Data'!E194)))</f>
        <v/>
      </c>
      <c r="CT200" s="275" t="str">
        <f ca="true">+IF(OFFSET('Sanitation Data'!$E$32,0,10*ROW('Sanitation Data'!E194))="","",OFFSET('Sanitation Data'!$E$32,0,10*ROW('Sanitation Data'!E194)))</f>
        <v/>
      </c>
      <c r="CU200" s="275" t="str">
        <f ca="true">+IF(OFFSET('Sanitation Data'!$F$28,0,10*ROW('Sanitation Data'!F194))="","",OFFSET('Sanitation Data'!$F$28,0,10*ROW('Sanitation Data'!F194)))</f>
        <v/>
      </c>
      <c r="CV200" s="275" t="str">
        <f ca="true">+IF(OFFSET('Sanitation Data'!$F$29,0,10*ROW('Sanitation Data'!F194))="","",OFFSET('Sanitation Data'!$F$29,0,10*ROW('Sanitation Data'!F194)))</f>
        <v/>
      </c>
      <c r="CW200" s="275" t="str">
        <f ca="true">+IF(OFFSET('Sanitation Data'!$F$30,0,10*ROW('Sanitation Data'!F194))="","",OFFSET('Sanitation Data'!$F$30,0,10*ROW('Sanitation Data'!F194)))</f>
        <v/>
      </c>
      <c r="CX200" s="275" t="str">
        <f ca="true">+IF(OFFSET('Sanitation Data'!$F$31,0,10*ROW('Sanitation Data'!F194))="","",OFFSET('Sanitation Data'!$F$31,0,10*ROW('Sanitation Data'!F194)))</f>
        <v/>
      </c>
      <c r="CY200" s="275" t="str">
        <f ca="true">+IF(OFFSET('Sanitation Data'!$F$32,0,10*ROW('Sanitation Data'!F194))="","",OFFSET('Sanitation Data'!$F$32,0,10*ROW('Sanitation Data'!F194)))</f>
        <v/>
      </c>
      <c r="CZ200" s="275" t="str">
        <f ca="true">+IF(OFFSET('Sanitation Data'!$G$28,0,10*ROW('Sanitation Data'!G194))="","",OFFSET('Sanitation Data'!$G$28,0,10*ROW('Sanitation Data'!G194)))</f>
        <v/>
      </c>
      <c r="DA200" s="275" t="str">
        <f ca="true">+IF(OFFSET('Sanitation Data'!$G$29,0,10*ROW('Sanitation Data'!G194))="","",OFFSET('Sanitation Data'!$G$29,0,10*ROW('Sanitation Data'!G194)))</f>
        <v/>
      </c>
      <c r="DB200" s="275" t="str">
        <f ca="true">+IF(OFFSET('Sanitation Data'!$G$30,0,10*ROW('Sanitation Data'!G194))="","",OFFSET('Sanitation Data'!$G$30,0,10*ROW('Sanitation Data'!G194)))</f>
        <v/>
      </c>
      <c r="DC200" s="275" t="str">
        <f ca="true">+IF(OFFSET('Sanitation Data'!$G$31,0,10*ROW('Sanitation Data'!G194))="","",OFFSET('Sanitation Data'!$G$31,0,10*ROW('Sanitation Data'!G194)))</f>
        <v/>
      </c>
      <c r="DD200" s="275" t="str">
        <f ca="true">+IF(OFFSET('Sanitation Data'!$G$32,0,10*ROW('Sanitation Data'!G194))="","",OFFSET('Sanitation Data'!$G$32,0,10*ROW('Sanitation Data'!G194)))</f>
        <v/>
      </c>
      <c r="DE200" s="275" t="str">
        <f ca="true">+IF(OFFSET('Sanitation Data'!$H$28,0,10*ROW('Sanitation Data'!H194))="","",OFFSET('Sanitation Data'!$H$28,0,10*ROW('Sanitation Data'!H194)))</f>
        <v/>
      </c>
      <c r="DF200" s="275" t="str">
        <f ca="true">+IF(OFFSET('Sanitation Data'!$H$29,0,10*ROW('Sanitation Data'!H194))="","",OFFSET('Sanitation Data'!$H$29,0,10*ROW('Sanitation Data'!H194)))</f>
        <v/>
      </c>
      <c r="DG200" s="275" t="str">
        <f ca="true">+IF(OFFSET('Sanitation Data'!$H$30,0,10*ROW('Sanitation Data'!H194))="","",OFFSET('Sanitation Data'!$H$30,0,10*ROW('Sanitation Data'!H194)))</f>
        <v/>
      </c>
      <c r="DH200" s="275" t="str">
        <f ca="true">+IF(OFFSET('Sanitation Data'!$H$31,0,10*ROW('Sanitation Data'!H194))="","",OFFSET('Sanitation Data'!$H$31,0,10*ROW('Sanitation Data'!H194)))</f>
        <v/>
      </c>
      <c r="DI200" s="275" t="str">
        <f ca="true">+IF(OFFSET('Sanitation Data'!$H$32,0,10*ROW('Sanitation Data'!H194))="","",OFFSET('Sanitation Data'!$H$32,0,10*ROW('Sanitation Data'!H194)))</f>
        <v/>
      </c>
      <c r="DJ200" s="275" t="str">
        <f ca="true">+IF(OFFSET('Sanitation Data'!$I$28,0,10*ROW('Sanitation Data'!I194))="","",OFFSET('Sanitation Data'!$I$28,0,10*ROW('Sanitation Data'!I194)))</f>
        <v/>
      </c>
      <c r="DK200" s="275" t="str">
        <f ca="true">+IF(OFFSET('Sanitation Data'!$I$29,0,10*ROW('Sanitation Data'!I194))="","",OFFSET('Sanitation Data'!$I$29,0,10*ROW('Sanitation Data'!I194)))</f>
        <v/>
      </c>
      <c r="DL200" s="275" t="str">
        <f ca="true">+IF(OFFSET('Sanitation Data'!$I$30,0,10*ROW('Sanitation Data'!I194))="","",OFFSET('Sanitation Data'!$I$30,0,10*ROW('Sanitation Data'!I194)))</f>
        <v/>
      </c>
      <c r="DM200" s="275" t="str">
        <f ca="true">+IF(OFFSET('Sanitation Data'!$I$31,0,10*ROW('Sanitation Data'!I194))="","",OFFSET('Sanitation Data'!$I$31,0,10*ROW('Sanitation Data'!I194)))</f>
        <v/>
      </c>
      <c r="DN200" s="275" t="str">
        <f ca="true">+IF(OFFSET('Sanitation Data'!$I$32,0,10*ROW('Sanitation Data'!I194))="","",OFFSET('Sanitation Data'!$I$32,0,10*ROW('Sanitation Data'!I194)))</f>
        <v/>
      </c>
      <c r="DO200" s="275" t="str">
        <f ca="true">+IF(OFFSET('Hygiene Data'!$D$11,0,10*ROW('Hygiene Data'!D194))="","",OFFSET('Hygiene Data'!$D$11,0,10*ROW('Hygiene Data'!D194)))</f>
        <v/>
      </c>
      <c r="DP200" s="275" t="str">
        <f ca="true">+IF(OFFSET('Hygiene Data'!$D$12,0,10*ROW('Hygiene Data'!D194))="","",OFFSET('Hygiene Data'!$D$12,0,10*ROW('Hygiene Data'!D194)))</f>
        <v/>
      </c>
      <c r="DQ200" s="275" t="str">
        <f ca="true">+IF(OFFSET('Hygiene Data'!$D$13,0,10*ROW('Hygiene Data'!D194))="","",OFFSET('Hygiene Data'!$D$13,0,10*ROW('Hygiene Data'!D194)))</f>
        <v/>
      </c>
      <c r="DR200" s="275" t="str">
        <f ca="true">+IF(OFFSET('Hygiene Data'!$E$11,0,10*ROW('Hygiene Data'!E194))="","",OFFSET('Hygiene Data'!$E$11,0,10*ROW('Hygiene Data'!E194)))</f>
        <v/>
      </c>
      <c r="DS200" s="275" t="str">
        <f ca="true">+IF(OFFSET('Hygiene Data'!$E$12,0,10*ROW('Hygiene Data'!E194))="","",OFFSET('Hygiene Data'!$E$12,0,10*ROW('Hygiene Data'!E194)))</f>
        <v/>
      </c>
      <c r="DT200" s="275" t="str">
        <f ca="true">+IF(OFFSET('Hygiene Data'!$E$13,0,10*ROW('Hygiene Data'!E194))="","",OFFSET('Hygiene Data'!$E$13,0,10*ROW('Hygiene Data'!E194)))</f>
        <v/>
      </c>
      <c r="DU200" s="275" t="str">
        <f ca="true">+IF(OFFSET('Hygiene Data'!$F$11,0,10*ROW('Hygiene Data'!F194))="","",OFFSET('Hygiene Data'!$F$11,0,10*ROW('Hygiene Data'!F194)))</f>
        <v/>
      </c>
      <c r="DV200" s="275" t="str">
        <f ca="true">+IF(OFFSET('Hygiene Data'!$F$12,0,10*ROW('Hygiene Data'!F194))="","",OFFSET('Hygiene Data'!$F$12,0,10*ROW('Hygiene Data'!F194)))</f>
        <v/>
      </c>
      <c r="DW200" s="275" t="str">
        <f ca="true">+IF(OFFSET('Hygiene Data'!$F$13,0,10*ROW('Hygiene Data'!F194))="","",OFFSET('Hygiene Data'!$F$13,0,10*ROW('Hygiene Data'!F194)))</f>
        <v/>
      </c>
      <c r="DX200" s="275" t="str">
        <f ca="true">+IF(OFFSET('Hygiene Data'!$G$11,0,10*ROW('Hygiene Data'!G194))="","",OFFSET('Hygiene Data'!$G$11,0,10*ROW('Hygiene Data'!G194)))</f>
        <v/>
      </c>
      <c r="DY200" s="275" t="str">
        <f ca="true">+IF(OFFSET('Hygiene Data'!$G$12,0,10*ROW('Hygiene Data'!G194))="","",OFFSET('Hygiene Data'!$G$12,0,10*ROW('Hygiene Data'!G194)))</f>
        <v/>
      </c>
      <c r="DZ200" s="275" t="str">
        <f ca="true">+IF(OFFSET('Hygiene Data'!$G$13,0,10*ROW('Hygiene Data'!G194))="","",OFFSET('Hygiene Data'!$G$13,0,10*ROW('Hygiene Data'!G194)))</f>
        <v/>
      </c>
      <c r="EA200" s="275" t="str">
        <f ca="true">+IF(OFFSET('Hygiene Data'!$H$11,0,10*ROW('Hygiene Data'!H194))="","",OFFSET('Hygiene Data'!$H$11,0,10*ROW('Hygiene Data'!H194)))</f>
        <v/>
      </c>
      <c r="EB200" s="275" t="str">
        <f ca="true">+IF(OFFSET('Hygiene Data'!$H$12,0,10*ROW('Hygiene Data'!H194))="","",OFFSET('Hygiene Data'!$H$12,0,10*ROW('Hygiene Data'!H194)))</f>
        <v/>
      </c>
      <c r="EC200" s="275" t="str">
        <f ca="true">+IF(OFFSET('Hygiene Data'!$H$13,0,10*ROW('Hygiene Data'!H194))="","",OFFSET('Hygiene Data'!$H$13,0,10*ROW('Hygiene Data'!H194)))</f>
        <v/>
      </c>
      <c r="ED200" s="275" t="str">
        <f ca="true">+IF(OFFSET('Hygiene Data'!$I$11,0,10*ROW('Hygiene Data'!I194))="","",OFFSET('Hygiene Data'!$I$11,0,10*ROW('Hygiene Data'!I194)))</f>
        <v/>
      </c>
      <c r="EE200" s="275" t="str">
        <f ca="true">+IF(OFFSET('Hygiene Data'!$I$12,0,10*ROW('Hygiene Data'!I194))="","",OFFSET('Hygiene Data'!$I$12,0,10*ROW('Hygiene Data'!I194)))</f>
        <v/>
      </c>
      <c r="EF200" s="275"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1"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5"/>
      <c r="BS201" s="275" t="str">
        <f ca="true">+IF(OFFSET('Water Data'!$D$27,0,10*ROW('Water Data'!D195))="","",OFFSET('Water Data'!$D$27,0,10*ROW('Water Data'!D195)))</f>
        <v/>
      </c>
      <c r="BT201" s="275" t="str">
        <f ca="true">+IF(OFFSET('Water Data'!$D$28,0,10*ROW('Water Data'!D195))="","",OFFSET('Water Data'!$D$28,0,10*ROW('Water Data'!D195)))</f>
        <v/>
      </c>
      <c r="BU201" s="275" t="str">
        <f ca="true">+IF(OFFSET('Water Data'!$D$29,0,10*ROW('Water Data'!D195))="","",OFFSET('Water Data'!$D$29,0,10*ROW('Water Data'!D195)))</f>
        <v/>
      </c>
      <c r="BV201" s="275" t="str">
        <f ca="true">+IF(OFFSET('Water Data'!$E$27,0,10*ROW('Water Data'!E195))="","",OFFSET('Water Data'!$E$27,0,10*ROW('Water Data'!E195)))</f>
        <v/>
      </c>
      <c r="BW201" s="275" t="str">
        <f ca="true">+IF(OFFSET('Water Data'!$E$28,0,10*ROW('Water Data'!E195))="","",OFFSET('Water Data'!$E$28,0,10*ROW('Water Data'!E195)))</f>
        <v/>
      </c>
      <c r="BX201" s="275" t="str">
        <f ca="true">+IF(OFFSET('Water Data'!$E$29,0,10*ROW('Water Data'!E195))="","",OFFSET('Water Data'!$E$29,0,10*ROW('Water Data'!E195)))</f>
        <v/>
      </c>
      <c r="BY201" s="275" t="str">
        <f ca="true">+IF(OFFSET('Water Data'!$F$27,0,10*ROW('Water Data'!F195))="","",OFFSET('Water Data'!$F$27,0,10*ROW('Water Data'!F195)))</f>
        <v/>
      </c>
      <c r="BZ201" s="275" t="str">
        <f ca="true">+IF(OFFSET('Water Data'!$F$28,0,10*ROW('Water Data'!F195))="","",OFFSET('Water Data'!$F$28,0,10*ROW('Water Data'!F195)))</f>
        <v/>
      </c>
      <c r="CA201" s="275" t="str">
        <f ca="true">+IF(OFFSET('Water Data'!$F$29,0,10*ROW('Water Data'!F195))="","",OFFSET('Water Data'!$F$29,0,10*ROW('Water Data'!F195)))</f>
        <v/>
      </c>
      <c r="CB201" s="275" t="str">
        <f ca="true">+IF(OFFSET('Water Data'!$G$27,0,10*ROW('Water Data'!G195))="","",OFFSET('Water Data'!$G$27,0,10*ROW('Water Data'!G195)))</f>
        <v/>
      </c>
      <c r="CC201" s="275" t="str">
        <f ca="true">+IF(OFFSET('Water Data'!$G$28,0,10*ROW('Water Data'!G195))="","",OFFSET('Water Data'!$G$28,0,10*ROW('Water Data'!G195)))</f>
        <v/>
      </c>
      <c r="CD201" s="275" t="str">
        <f ca="true">+IF(OFFSET('Water Data'!$G$29,0,10*ROW('Water Data'!G195))="","",OFFSET('Water Data'!$G$29,0,10*ROW('Water Data'!G195)))</f>
        <v/>
      </c>
      <c r="CE201" s="275" t="str">
        <f ca="true">+IF(OFFSET('Water Data'!$H$27,0,10*ROW('Water Data'!H195))="","",OFFSET('Water Data'!$H$27,0,10*ROW('Water Data'!H195)))</f>
        <v/>
      </c>
      <c r="CF201" s="275" t="str">
        <f ca="true">+IF(OFFSET('Water Data'!$H$28,0,10*ROW('Water Data'!H195))="","",OFFSET('Water Data'!$H$28,0,10*ROW('Water Data'!H195)))</f>
        <v/>
      </c>
      <c r="CG201" s="275" t="str">
        <f ca="true">+IF(OFFSET('Water Data'!$H$29,0,10*ROW('Water Data'!H195))="","",OFFSET('Water Data'!$H$29,0,10*ROW('Water Data'!H195)))</f>
        <v/>
      </c>
      <c r="CH201" s="275" t="str">
        <f ca="true">+IF(OFFSET('Water Data'!$I$27,0,10*ROW('Water Data'!I195))="","",OFFSET('Water Data'!$I$27,0,10*ROW('Water Data'!I195)))</f>
        <v/>
      </c>
      <c r="CI201" s="275" t="str">
        <f ca="true">+IF(OFFSET('Water Data'!$I$28,0,10*ROW('Water Data'!I195))="","",OFFSET('Water Data'!$I$28,0,10*ROW('Water Data'!I195)))</f>
        <v/>
      </c>
      <c r="CJ201" s="275" t="str">
        <f ca="true">+IF(OFFSET('Water Data'!$I$29,0,10*ROW('Water Data'!I195))="","",OFFSET('Water Data'!$I$29,0,10*ROW('Water Data'!I195)))</f>
        <v/>
      </c>
      <c r="CK201" s="275" t="str">
        <f ca="true">+IF(OFFSET('Sanitation Data'!$D$28,0,10*ROW('Sanitation Data'!D195))="","",OFFSET('Sanitation Data'!$D$28,0,10*ROW('Sanitation Data'!D195)))</f>
        <v/>
      </c>
      <c r="CL201" s="275" t="str">
        <f ca="true">+IF(OFFSET('Sanitation Data'!$D$29,0,10*ROW('Sanitation Data'!D195))="","",OFFSET('Sanitation Data'!$D$29,0,10*ROW('Sanitation Data'!D195)))</f>
        <v/>
      </c>
      <c r="CM201" s="275" t="str">
        <f ca="true">+IF(OFFSET('Sanitation Data'!$D$30,0,10*ROW('Sanitation Data'!D195))="","",OFFSET('Sanitation Data'!$D$30,0,10*ROW('Sanitation Data'!D195)))</f>
        <v/>
      </c>
      <c r="CN201" s="275" t="str">
        <f ca="true">+IF(OFFSET('Sanitation Data'!$D$31,0,10*ROW('Sanitation Data'!D195))="","",OFFSET('Sanitation Data'!$D$31,0,10*ROW('Sanitation Data'!D195)))</f>
        <v/>
      </c>
      <c r="CO201" s="275" t="str">
        <f ca="true">+IF(OFFSET('Sanitation Data'!$D$32,0,10*ROW('Sanitation Data'!D195))="","",OFFSET('Sanitation Data'!$D$32,0,10*ROW('Sanitation Data'!D195)))</f>
        <v/>
      </c>
      <c r="CP201" s="275" t="str">
        <f ca="true">+IF(OFFSET('Sanitation Data'!$E$28,0,10*ROW('Sanitation Data'!E195))="","",OFFSET('Sanitation Data'!$E$28,0,10*ROW('Sanitation Data'!E195)))</f>
        <v/>
      </c>
      <c r="CQ201" s="275" t="str">
        <f ca="true">+IF(OFFSET('Sanitation Data'!$E$29,0,10*ROW('Sanitation Data'!E195))="","",OFFSET('Sanitation Data'!$E$29,0,10*ROW('Sanitation Data'!E195)))</f>
        <v/>
      </c>
      <c r="CR201" s="275" t="str">
        <f ca="true">+IF(OFFSET('Sanitation Data'!$E$30,0,10*ROW('Sanitation Data'!E195))="","",OFFSET('Sanitation Data'!$E$30,0,10*ROW('Sanitation Data'!E195)))</f>
        <v/>
      </c>
      <c r="CS201" s="275" t="str">
        <f ca="true">+IF(OFFSET('Sanitation Data'!$E$31,0,10*ROW('Sanitation Data'!E195))="","",OFFSET('Sanitation Data'!$E$31,0,10*ROW('Sanitation Data'!E195)))</f>
        <v/>
      </c>
      <c r="CT201" s="275" t="str">
        <f ca="true">+IF(OFFSET('Sanitation Data'!$E$32,0,10*ROW('Sanitation Data'!E195))="","",OFFSET('Sanitation Data'!$E$32,0,10*ROW('Sanitation Data'!E195)))</f>
        <v/>
      </c>
      <c r="CU201" s="275" t="str">
        <f ca="true">+IF(OFFSET('Sanitation Data'!$F$28,0,10*ROW('Sanitation Data'!F195))="","",OFFSET('Sanitation Data'!$F$28,0,10*ROW('Sanitation Data'!F195)))</f>
        <v/>
      </c>
      <c r="CV201" s="275" t="str">
        <f ca="true">+IF(OFFSET('Sanitation Data'!$F$29,0,10*ROW('Sanitation Data'!F195))="","",OFFSET('Sanitation Data'!$F$29,0,10*ROW('Sanitation Data'!F195)))</f>
        <v/>
      </c>
      <c r="CW201" s="275" t="str">
        <f ca="true">+IF(OFFSET('Sanitation Data'!$F$30,0,10*ROW('Sanitation Data'!F195))="","",OFFSET('Sanitation Data'!$F$30,0,10*ROW('Sanitation Data'!F195)))</f>
        <v/>
      </c>
      <c r="CX201" s="275" t="str">
        <f ca="true">+IF(OFFSET('Sanitation Data'!$F$31,0,10*ROW('Sanitation Data'!F195))="","",OFFSET('Sanitation Data'!$F$31,0,10*ROW('Sanitation Data'!F195)))</f>
        <v/>
      </c>
      <c r="CY201" s="275" t="str">
        <f ca="true">+IF(OFFSET('Sanitation Data'!$F$32,0,10*ROW('Sanitation Data'!F195))="","",OFFSET('Sanitation Data'!$F$32,0,10*ROW('Sanitation Data'!F195)))</f>
        <v/>
      </c>
      <c r="CZ201" s="275" t="str">
        <f ca="true">+IF(OFFSET('Sanitation Data'!$G$28,0,10*ROW('Sanitation Data'!G195))="","",OFFSET('Sanitation Data'!$G$28,0,10*ROW('Sanitation Data'!G195)))</f>
        <v/>
      </c>
      <c r="DA201" s="275" t="str">
        <f ca="true">+IF(OFFSET('Sanitation Data'!$G$29,0,10*ROW('Sanitation Data'!G195))="","",OFFSET('Sanitation Data'!$G$29,0,10*ROW('Sanitation Data'!G195)))</f>
        <v/>
      </c>
      <c r="DB201" s="275" t="str">
        <f ca="true">+IF(OFFSET('Sanitation Data'!$G$30,0,10*ROW('Sanitation Data'!G195))="","",OFFSET('Sanitation Data'!$G$30,0,10*ROW('Sanitation Data'!G195)))</f>
        <v/>
      </c>
      <c r="DC201" s="275" t="str">
        <f ca="true">+IF(OFFSET('Sanitation Data'!$G$31,0,10*ROW('Sanitation Data'!G195))="","",OFFSET('Sanitation Data'!$G$31,0,10*ROW('Sanitation Data'!G195)))</f>
        <v/>
      </c>
      <c r="DD201" s="275" t="str">
        <f ca="true">+IF(OFFSET('Sanitation Data'!$G$32,0,10*ROW('Sanitation Data'!G195))="","",OFFSET('Sanitation Data'!$G$32,0,10*ROW('Sanitation Data'!G195)))</f>
        <v/>
      </c>
      <c r="DE201" s="275" t="str">
        <f ca="true">+IF(OFFSET('Sanitation Data'!$H$28,0,10*ROW('Sanitation Data'!H195))="","",OFFSET('Sanitation Data'!$H$28,0,10*ROW('Sanitation Data'!H195)))</f>
        <v/>
      </c>
      <c r="DF201" s="275" t="str">
        <f ca="true">+IF(OFFSET('Sanitation Data'!$H$29,0,10*ROW('Sanitation Data'!H195))="","",OFFSET('Sanitation Data'!$H$29,0,10*ROW('Sanitation Data'!H195)))</f>
        <v/>
      </c>
      <c r="DG201" s="275" t="str">
        <f ca="true">+IF(OFFSET('Sanitation Data'!$H$30,0,10*ROW('Sanitation Data'!H195))="","",OFFSET('Sanitation Data'!$H$30,0,10*ROW('Sanitation Data'!H195)))</f>
        <v/>
      </c>
      <c r="DH201" s="275" t="str">
        <f ca="true">+IF(OFFSET('Sanitation Data'!$H$31,0,10*ROW('Sanitation Data'!H195))="","",OFFSET('Sanitation Data'!$H$31,0,10*ROW('Sanitation Data'!H195)))</f>
        <v/>
      </c>
      <c r="DI201" s="275" t="str">
        <f ca="true">+IF(OFFSET('Sanitation Data'!$H$32,0,10*ROW('Sanitation Data'!H195))="","",OFFSET('Sanitation Data'!$H$32,0,10*ROW('Sanitation Data'!H195)))</f>
        <v/>
      </c>
      <c r="DJ201" s="275" t="str">
        <f ca="true">+IF(OFFSET('Sanitation Data'!$I$28,0,10*ROW('Sanitation Data'!I195))="","",OFFSET('Sanitation Data'!$I$28,0,10*ROW('Sanitation Data'!I195)))</f>
        <v/>
      </c>
      <c r="DK201" s="275" t="str">
        <f ca="true">+IF(OFFSET('Sanitation Data'!$I$29,0,10*ROW('Sanitation Data'!I195))="","",OFFSET('Sanitation Data'!$I$29,0,10*ROW('Sanitation Data'!I195)))</f>
        <v/>
      </c>
      <c r="DL201" s="275" t="str">
        <f ca="true">+IF(OFFSET('Sanitation Data'!$I$30,0,10*ROW('Sanitation Data'!I195))="","",OFFSET('Sanitation Data'!$I$30,0,10*ROW('Sanitation Data'!I195)))</f>
        <v/>
      </c>
      <c r="DM201" s="275" t="str">
        <f ca="true">+IF(OFFSET('Sanitation Data'!$I$31,0,10*ROW('Sanitation Data'!I195))="","",OFFSET('Sanitation Data'!$I$31,0,10*ROW('Sanitation Data'!I195)))</f>
        <v/>
      </c>
      <c r="DN201" s="275" t="str">
        <f ca="true">+IF(OFFSET('Sanitation Data'!$I$32,0,10*ROW('Sanitation Data'!I195))="","",OFFSET('Sanitation Data'!$I$32,0,10*ROW('Sanitation Data'!I195)))</f>
        <v/>
      </c>
      <c r="DO201" s="275" t="str">
        <f ca="true">+IF(OFFSET('Hygiene Data'!$D$11,0,10*ROW('Hygiene Data'!D195))="","",OFFSET('Hygiene Data'!$D$11,0,10*ROW('Hygiene Data'!D195)))</f>
        <v/>
      </c>
      <c r="DP201" s="275" t="str">
        <f ca="true">+IF(OFFSET('Hygiene Data'!$D$12,0,10*ROW('Hygiene Data'!D195))="","",OFFSET('Hygiene Data'!$D$12,0,10*ROW('Hygiene Data'!D195)))</f>
        <v/>
      </c>
      <c r="DQ201" s="275" t="str">
        <f ca="true">+IF(OFFSET('Hygiene Data'!$D$13,0,10*ROW('Hygiene Data'!D195))="","",OFFSET('Hygiene Data'!$D$13,0,10*ROW('Hygiene Data'!D195)))</f>
        <v/>
      </c>
      <c r="DR201" s="275" t="str">
        <f ca="true">+IF(OFFSET('Hygiene Data'!$E$11,0,10*ROW('Hygiene Data'!E195))="","",OFFSET('Hygiene Data'!$E$11,0,10*ROW('Hygiene Data'!E195)))</f>
        <v/>
      </c>
      <c r="DS201" s="275" t="str">
        <f ca="true">+IF(OFFSET('Hygiene Data'!$E$12,0,10*ROW('Hygiene Data'!E195))="","",OFFSET('Hygiene Data'!$E$12,0,10*ROW('Hygiene Data'!E195)))</f>
        <v/>
      </c>
      <c r="DT201" s="275" t="str">
        <f ca="true">+IF(OFFSET('Hygiene Data'!$E$13,0,10*ROW('Hygiene Data'!E195))="","",OFFSET('Hygiene Data'!$E$13,0,10*ROW('Hygiene Data'!E195)))</f>
        <v/>
      </c>
      <c r="DU201" s="275" t="str">
        <f ca="true">+IF(OFFSET('Hygiene Data'!$F$11,0,10*ROW('Hygiene Data'!F195))="","",OFFSET('Hygiene Data'!$F$11,0,10*ROW('Hygiene Data'!F195)))</f>
        <v/>
      </c>
      <c r="DV201" s="275" t="str">
        <f ca="true">+IF(OFFSET('Hygiene Data'!$F$12,0,10*ROW('Hygiene Data'!F195))="","",OFFSET('Hygiene Data'!$F$12,0,10*ROW('Hygiene Data'!F195)))</f>
        <v/>
      </c>
      <c r="DW201" s="275" t="str">
        <f ca="true">+IF(OFFSET('Hygiene Data'!$F$13,0,10*ROW('Hygiene Data'!F195))="","",OFFSET('Hygiene Data'!$F$13,0,10*ROW('Hygiene Data'!F195)))</f>
        <v/>
      </c>
      <c r="DX201" s="275" t="str">
        <f ca="true">+IF(OFFSET('Hygiene Data'!$G$11,0,10*ROW('Hygiene Data'!G195))="","",OFFSET('Hygiene Data'!$G$11,0,10*ROW('Hygiene Data'!G195)))</f>
        <v/>
      </c>
      <c r="DY201" s="275" t="str">
        <f ca="true">+IF(OFFSET('Hygiene Data'!$G$12,0,10*ROW('Hygiene Data'!G195))="","",OFFSET('Hygiene Data'!$G$12,0,10*ROW('Hygiene Data'!G195)))</f>
        <v/>
      </c>
      <c r="DZ201" s="275" t="str">
        <f ca="true">+IF(OFFSET('Hygiene Data'!$G$13,0,10*ROW('Hygiene Data'!G195))="","",OFFSET('Hygiene Data'!$G$13,0,10*ROW('Hygiene Data'!G195)))</f>
        <v/>
      </c>
      <c r="EA201" s="275" t="str">
        <f ca="true">+IF(OFFSET('Hygiene Data'!$H$11,0,10*ROW('Hygiene Data'!H195))="","",OFFSET('Hygiene Data'!$H$11,0,10*ROW('Hygiene Data'!H195)))</f>
        <v/>
      </c>
      <c r="EB201" s="275" t="str">
        <f ca="true">+IF(OFFSET('Hygiene Data'!$H$12,0,10*ROW('Hygiene Data'!H195))="","",OFFSET('Hygiene Data'!$H$12,0,10*ROW('Hygiene Data'!H195)))</f>
        <v/>
      </c>
      <c r="EC201" s="275" t="str">
        <f ca="true">+IF(OFFSET('Hygiene Data'!$H$13,0,10*ROW('Hygiene Data'!H195))="","",OFFSET('Hygiene Data'!$H$13,0,10*ROW('Hygiene Data'!H195)))</f>
        <v/>
      </c>
      <c r="ED201" s="275" t="str">
        <f ca="true">+IF(OFFSET('Hygiene Data'!$I$11,0,10*ROW('Hygiene Data'!I195))="","",OFFSET('Hygiene Data'!$I$11,0,10*ROW('Hygiene Data'!I195)))</f>
        <v/>
      </c>
      <c r="EE201" s="275" t="str">
        <f ca="true">+IF(OFFSET('Hygiene Data'!$I$12,0,10*ROW('Hygiene Data'!I195))="","",OFFSET('Hygiene Data'!$I$12,0,10*ROW('Hygiene Data'!I195)))</f>
        <v/>
      </c>
      <c r="EF201" s="275"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1"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5"/>
      <c r="BS202" s="275" t="str">
        <f ca="true">+IF(OFFSET('Water Data'!$D$27,0,10*ROW('Water Data'!D196))="","",OFFSET('Water Data'!$D$27,0,10*ROW('Water Data'!D196)))</f>
        <v/>
      </c>
      <c r="BT202" s="275" t="str">
        <f ca="true">+IF(OFFSET('Water Data'!$D$28,0,10*ROW('Water Data'!D196))="","",OFFSET('Water Data'!$D$28,0,10*ROW('Water Data'!D196)))</f>
        <v/>
      </c>
      <c r="BU202" s="275" t="str">
        <f ca="true">+IF(OFFSET('Water Data'!$D$29,0,10*ROW('Water Data'!D196))="","",OFFSET('Water Data'!$D$29,0,10*ROW('Water Data'!D196)))</f>
        <v/>
      </c>
      <c r="BV202" s="275" t="str">
        <f ca="true">+IF(OFFSET('Water Data'!$E$27,0,10*ROW('Water Data'!E196))="","",OFFSET('Water Data'!$E$27,0,10*ROW('Water Data'!E196)))</f>
        <v/>
      </c>
      <c r="BW202" s="275" t="str">
        <f ca="true">+IF(OFFSET('Water Data'!$E$28,0,10*ROW('Water Data'!E196))="","",OFFSET('Water Data'!$E$28,0,10*ROW('Water Data'!E196)))</f>
        <v/>
      </c>
      <c r="BX202" s="275" t="str">
        <f ca="true">+IF(OFFSET('Water Data'!$E$29,0,10*ROW('Water Data'!E196))="","",OFFSET('Water Data'!$E$29,0,10*ROW('Water Data'!E196)))</f>
        <v/>
      </c>
      <c r="BY202" s="275" t="str">
        <f ca="true">+IF(OFFSET('Water Data'!$F$27,0,10*ROW('Water Data'!F196))="","",OFFSET('Water Data'!$F$27,0,10*ROW('Water Data'!F196)))</f>
        <v/>
      </c>
      <c r="BZ202" s="275" t="str">
        <f ca="true">+IF(OFFSET('Water Data'!$F$28,0,10*ROW('Water Data'!F196))="","",OFFSET('Water Data'!$F$28,0,10*ROW('Water Data'!F196)))</f>
        <v/>
      </c>
      <c r="CA202" s="275" t="str">
        <f ca="true">+IF(OFFSET('Water Data'!$F$29,0,10*ROW('Water Data'!F196))="","",OFFSET('Water Data'!$F$29,0,10*ROW('Water Data'!F196)))</f>
        <v/>
      </c>
      <c r="CB202" s="275" t="str">
        <f ca="true">+IF(OFFSET('Water Data'!$G$27,0,10*ROW('Water Data'!G196))="","",OFFSET('Water Data'!$G$27,0,10*ROW('Water Data'!G196)))</f>
        <v/>
      </c>
      <c r="CC202" s="275" t="str">
        <f ca="true">+IF(OFFSET('Water Data'!$G$28,0,10*ROW('Water Data'!G196))="","",OFFSET('Water Data'!$G$28,0,10*ROW('Water Data'!G196)))</f>
        <v/>
      </c>
      <c r="CD202" s="275" t="str">
        <f ca="true">+IF(OFFSET('Water Data'!$G$29,0,10*ROW('Water Data'!G196))="","",OFFSET('Water Data'!$G$29,0,10*ROW('Water Data'!G196)))</f>
        <v/>
      </c>
      <c r="CE202" s="275" t="str">
        <f ca="true">+IF(OFFSET('Water Data'!$H$27,0,10*ROW('Water Data'!H196))="","",OFFSET('Water Data'!$H$27,0,10*ROW('Water Data'!H196)))</f>
        <v/>
      </c>
      <c r="CF202" s="275" t="str">
        <f ca="true">+IF(OFFSET('Water Data'!$H$28,0,10*ROW('Water Data'!H196))="","",OFFSET('Water Data'!$H$28,0,10*ROW('Water Data'!H196)))</f>
        <v/>
      </c>
      <c r="CG202" s="275" t="str">
        <f ca="true">+IF(OFFSET('Water Data'!$H$29,0,10*ROW('Water Data'!H196))="","",OFFSET('Water Data'!$H$29,0,10*ROW('Water Data'!H196)))</f>
        <v/>
      </c>
      <c r="CH202" s="275" t="str">
        <f ca="true">+IF(OFFSET('Water Data'!$I$27,0,10*ROW('Water Data'!I196))="","",OFFSET('Water Data'!$I$27,0,10*ROW('Water Data'!I196)))</f>
        <v/>
      </c>
      <c r="CI202" s="275" t="str">
        <f ca="true">+IF(OFFSET('Water Data'!$I$28,0,10*ROW('Water Data'!I196))="","",OFFSET('Water Data'!$I$28,0,10*ROW('Water Data'!I196)))</f>
        <v/>
      </c>
      <c r="CJ202" s="275" t="str">
        <f ca="true">+IF(OFFSET('Water Data'!$I$29,0,10*ROW('Water Data'!I196))="","",OFFSET('Water Data'!$I$29,0,10*ROW('Water Data'!I196)))</f>
        <v/>
      </c>
      <c r="CK202" s="275" t="str">
        <f ca="true">+IF(OFFSET('Sanitation Data'!$D$28,0,10*ROW('Sanitation Data'!D196))="","",OFFSET('Sanitation Data'!$D$28,0,10*ROW('Sanitation Data'!D196)))</f>
        <v/>
      </c>
      <c r="CL202" s="275" t="str">
        <f ca="true">+IF(OFFSET('Sanitation Data'!$D$29,0,10*ROW('Sanitation Data'!D196))="","",OFFSET('Sanitation Data'!$D$29,0,10*ROW('Sanitation Data'!D196)))</f>
        <v/>
      </c>
      <c r="CM202" s="275" t="str">
        <f ca="true">+IF(OFFSET('Sanitation Data'!$D$30,0,10*ROW('Sanitation Data'!D196))="","",OFFSET('Sanitation Data'!$D$30,0,10*ROW('Sanitation Data'!D196)))</f>
        <v/>
      </c>
      <c r="CN202" s="275" t="str">
        <f ca="true">+IF(OFFSET('Sanitation Data'!$D$31,0,10*ROW('Sanitation Data'!D196))="","",OFFSET('Sanitation Data'!$D$31,0,10*ROW('Sanitation Data'!D196)))</f>
        <v/>
      </c>
      <c r="CO202" s="275" t="str">
        <f ca="true">+IF(OFFSET('Sanitation Data'!$D$32,0,10*ROW('Sanitation Data'!D196))="","",OFFSET('Sanitation Data'!$D$32,0,10*ROW('Sanitation Data'!D196)))</f>
        <v/>
      </c>
      <c r="CP202" s="275" t="str">
        <f ca="true">+IF(OFFSET('Sanitation Data'!$E$28,0,10*ROW('Sanitation Data'!E196))="","",OFFSET('Sanitation Data'!$E$28,0,10*ROW('Sanitation Data'!E196)))</f>
        <v/>
      </c>
      <c r="CQ202" s="275" t="str">
        <f ca="true">+IF(OFFSET('Sanitation Data'!$E$29,0,10*ROW('Sanitation Data'!E196))="","",OFFSET('Sanitation Data'!$E$29,0,10*ROW('Sanitation Data'!E196)))</f>
        <v/>
      </c>
      <c r="CR202" s="275" t="str">
        <f ca="true">+IF(OFFSET('Sanitation Data'!$E$30,0,10*ROW('Sanitation Data'!E196))="","",OFFSET('Sanitation Data'!$E$30,0,10*ROW('Sanitation Data'!E196)))</f>
        <v/>
      </c>
      <c r="CS202" s="275" t="str">
        <f ca="true">+IF(OFFSET('Sanitation Data'!$E$31,0,10*ROW('Sanitation Data'!E196))="","",OFFSET('Sanitation Data'!$E$31,0,10*ROW('Sanitation Data'!E196)))</f>
        <v/>
      </c>
      <c r="CT202" s="275" t="str">
        <f ca="true">+IF(OFFSET('Sanitation Data'!$E$32,0,10*ROW('Sanitation Data'!E196))="","",OFFSET('Sanitation Data'!$E$32,0,10*ROW('Sanitation Data'!E196)))</f>
        <v/>
      </c>
      <c r="CU202" s="275" t="str">
        <f ca="true">+IF(OFFSET('Sanitation Data'!$F$28,0,10*ROW('Sanitation Data'!F196))="","",OFFSET('Sanitation Data'!$F$28,0,10*ROW('Sanitation Data'!F196)))</f>
        <v/>
      </c>
      <c r="CV202" s="275" t="str">
        <f ca="true">+IF(OFFSET('Sanitation Data'!$F$29,0,10*ROW('Sanitation Data'!F196))="","",OFFSET('Sanitation Data'!$F$29,0,10*ROW('Sanitation Data'!F196)))</f>
        <v/>
      </c>
      <c r="CW202" s="275" t="str">
        <f ca="true">+IF(OFFSET('Sanitation Data'!$F$30,0,10*ROW('Sanitation Data'!F196))="","",OFFSET('Sanitation Data'!$F$30,0,10*ROW('Sanitation Data'!F196)))</f>
        <v/>
      </c>
      <c r="CX202" s="275" t="str">
        <f ca="true">+IF(OFFSET('Sanitation Data'!$F$31,0,10*ROW('Sanitation Data'!F196))="","",OFFSET('Sanitation Data'!$F$31,0,10*ROW('Sanitation Data'!F196)))</f>
        <v/>
      </c>
      <c r="CY202" s="275" t="str">
        <f ca="true">+IF(OFFSET('Sanitation Data'!$F$32,0,10*ROW('Sanitation Data'!F196))="","",OFFSET('Sanitation Data'!$F$32,0,10*ROW('Sanitation Data'!F196)))</f>
        <v/>
      </c>
      <c r="CZ202" s="275" t="str">
        <f ca="true">+IF(OFFSET('Sanitation Data'!$G$28,0,10*ROW('Sanitation Data'!G196))="","",OFFSET('Sanitation Data'!$G$28,0,10*ROW('Sanitation Data'!G196)))</f>
        <v/>
      </c>
      <c r="DA202" s="275" t="str">
        <f ca="true">+IF(OFFSET('Sanitation Data'!$G$29,0,10*ROW('Sanitation Data'!G196))="","",OFFSET('Sanitation Data'!$G$29,0,10*ROW('Sanitation Data'!G196)))</f>
        <v/>
      </c>
      <c r="DB202" s="275" t="str">
        <f ca="true">+IF(OFFSET('Sanitation Data'!$G$30,0,10*ROW('Sanitation Data'!G196))="","",OFFSET('Sanitation Data'!$G$30,0,10*ROW('Sanitation Data'!G196)))</f>
        <v/>
      </c>
      <c r="DC202" s="275" t="str">
        <f ca="true">+IF(OFFSET('Sanitation Data'!$G$31,0,10*ROW('Sanitation Data'!G196))="","",OFFSET('Sanitation Data'!$G$31,0,10*ROW('Sanitation Data'!G196)))</f>
        <v/>
      </c>
      <c r="DD202" s="275" t="str">
        <f ca="true">+IF(OFFSET('Sanitation Data'!$G$32,0,10*ROW('Sanitation Data'!G196))="","",OFFSET('Sanitation Data'!$G$32,0,10*ROW('Sanitation Data'!G196)))</f>
        <v/>
      </c>
      <c r="DE202" s="275" t="str">
        <f ca="true">+IF(OFFSET('Sanitation Data'!$H$28,0,10*ROW('Sanitation Data'!H196))="","",OFFSET('Sanitation Data'!$H$28,0,10*ROW('Sanitation Data'!H196)))</f>
        <v/>
      </c>
      <c r="DF202" s="275" t="str">
        <f ca="true">+IF(OFFSET('Sanitation Data'!$H$29,0,10*ROW('Sanitation Data'!H196))="","",OFFSET('Sanitation Data'!$H$29,0,10*ROW('Sanitation Data'!H196)))</f>
        <v/>
      </c>
      <c r="DG202" s="275" t="str">
        <f ca="true">+IF(OFFSET('Sanitation Data'!$H$30,0,10*ROW('Sanitation Data'!H196))="","",OFFSET('Sanitation Data'!$H$30,0,10*ROW('Sanitation Data'!H196)))</f>
        <v/>
      </c>
      <c r="DH202" s="275" t="str">
        <f ca="true">+IF(OFFSET('Sanitation Data'!$H$31,0,10*ROW('Sanitation Data'!H196))="","",OFFSET('Sanitation Data'!$H$31,0,10*ROW('Sanitation Data'!H196)))</f>
        <v/>
      </c>
      <c r="DI202" s="275" t="str">
        <f ca="true">+IF(OFFSET('Sanitation Data'!$H$32,0,10*ROW('Sanitation Data'!H196))="","",OFFSET('Sanitation Data'!$H$32,0,10*ROW('Sanitation Data'!H196)))</f>
        <v/>
      </c>
      <c r="DJ202" s="275" t="str">
        <f ca="true">+IF(OFFSET('Sanitation Data'!$I$28,0,10*ROW('Sanitation Data'!I196))="","",OFFSET('Sanitation Data'!$I$28,0,10*ROW('Sanitation Data'!I196)))</f>
        <v/>
      </c>
      <c r="DK202" s="275" t="str">
        <f ca="true">+IF(OFFSET('Sanitation Data'!$I$29,0,10*ROW('Sanitation Data'!I196))="","",OFFSET('Sanitation Data'!$I$29,0,10*ROW('Sanitation Data'!I196)))</f>
        <v/>
      </c>
      <c r="DL202" s="275" t="str">
        <f ca="true">+IF(OFFSET('Sanitation Data'!$I$30,0,10*ROW('Sanitation Data'!I196))="","",OFFSET('Sanitation Data'!$I$30,0,10*ROW('Sanitation Data'!I196)))</f>
        <v/>
      </c>
      <c r="DM202" s="275" t="str">
        <f ca="true">+IF(OFFSET('Sanitation Data'!$I$31,0,10*ROW('Sanitation Data'!I196))="","",OFFSET('Sanitation Data'!$I$31,0,10*ROW('Sanitation Data'!I196)))</f>
        <v/>
      </c>
      <c r="DN202" s="275" t="str">
        <f ca="true">+IF(OFFSET('Sanitation Data'!$I$32,0,10*ROW('Sanitation Data'!I196))="","",OFFSET('Sanitation Data'!$I$32,0,10*ROW('Sanitation Data'!I196)))</f>
        <v/>
      </c>
      <c r="DO202" s="275" t="str">
        <f ca="true">+IF(OFFSET('Hygiene Data'!$D$11,0,10*ROW('Hygiene Data'!D196))="","",OFFSET('Hygiene Data'!$D$11,0,10*ROW('Hygiene Data'!D196)))</f>
        <v/>
      </c>
      <c r="DP202" s="275" t="str">
        <f ca="true">+IF(OFFSET('Hygiene Data'!$D$12,0,10*ROW('Hygiene Data'!D196))="","",OFFSET('Hygiene Data'!$D$12,0,10*ROW('Hygiene Data'!D196)))</f>
        <v/>
      </c>
      <c r="DQ202" s="275" t="str">
        <f ca="true">+IF(OFFSET('Hygiene Data'!$D$13,0,10*ROW('Hygiene Data'!D196))="","",OFFSET('Hygiene Data'!$D$13,0,10*ROW('Hygiene Data'!D196)))</f>
        <v/>
      </c>
      <c r="DR202" s="275" t="str">
        <f ca="true">+IF(OFFSET('Hygiene Data'!$E$11,0,10*ROW('Hygiene Data'!E196))="","",OFFSET('Hygiene Data'!$E$11,0,10*ROW('Hygiene Data'!E196)))</f>
        <v/>
      </c>
      <c r="DS202" s="275" t="str">
        <f ca="true">+IF(OFFSET('Hygiene Data'!$E$12,0,10*ROW('Hygiene Data'!E196))="","",OFFSET('Hygiene Data'!$E$12,0,10*ROW('Hygiene Data'!E196)))</f>
        <v/>
      </c>
      <c r="DT202" s="275" t="str">
        <f ca="true">+IF(OFFSET('Hygiene Data'!$E$13,0,10*ROW('Hygiene Data'!E196))="","",OFFSET('Hygiene Data'!$E$13,0,10*ROW('Hygiene Data'!E196)))</f>
        <v/>
      </c>
      <c r="DU202" s="275" t="str">
        <f ca="true">+IF(OFFSET('Hygiene Data'!$F$11,0,10*ROW('Hygiene Data'!F196))="","",OFFSET('Hygiene Data'!$F$11,0,10*ROW('Hygiene Data'!F196)))</f>
        <v/>
      </c>
      <c r="DV202" s="275" t="str">
        <f ca="true">+IF(OFFSET('Hygiene Data'!$F$12,0,10*ROW('Hygiene Data'!F196))="","",OFFSET('Hygiene Data'!$F$12,0,10*ROW('Hygiene Data'!F196)))</f>
        <v/>
      </c>
      <c r="DW202" s="275" t="str">
        <f ca="true">+IF(OFFSET('Hygiene Data'!$F$13,0,10*ROW('Hygiene Data'!F196))="","",OFFSET('Hygiene Data'!$F$13,0,10*ROW('Hygiene Data'!F196)))</f>
        <v/>
      </c>
      <c r="DX202" s="275" t="str">
        <f ca="true">+IF(OFFSET('Hygiene Data'!$G$11,0,10*ROW('Hygiene Data'!G196))="","",OFFSET('Hygiene Data'!$G$11,0,10*ROW('Hygiene Data'!G196)))</f>
        <v/>
      </c>
      <c r="DY202" s="275" t="str">
        <f ca="true">+IF(OFFSET('Hygiene Data'!$G$12,0,10*ROW('Hygiene Data'!G196))="","",OFFSET('Hygiene Data'!$G$12,0,10*ROW('Hygiene Data'!G196)))</f>
        <v/>
      </c>
      <c r="DZ202" s="275" t="str">
        <f ca="true">+IF(OFFSET('Hygiene Data'!$G$13,0,10*ROW('Hygiene Data'!G196))="","",OFFSET('Hygiene Data'!$G$13,0,10*ROW('Hygiene Data'!G196)))</f>
        <v/>
      </c>
      <c r="EA202" s="275" t="str">
        <f ca="true">+IF(OFFSET('Hygiene Data'!$H$11,0,10*ROW('Hygiene Data'!H196))="","",OFFSET('Hygiene Data'!$H$11,0,10*ROW('Hygiene Data'!H196)))</f>
        <v/>
      </c>
      <c r="EB202" s="275" t="str">
        <f ca="true">+IF(OFFSET('Hygiene Data'!$H$12,0,10*ROW('Hygiene Data'!H196))="","",OFFSET('Hygiene Data'!$H$12,0,10*ROW('Hygiene Data'!H196)))</f>
        <v/>
      </c>
      <c r="EC202" s="275" t="str">
        <f ca="true">+IF(OFFSET('Hygiene Data'!$H$13,0,10*ROW('Hygiene Data'!H196))="","",OFFSET('Hygiene Data'!$H$13,0,10*ROW('Hygiene Data'!H196)))</f>
        <v/>
      </c>
      <c r="ED202" s="275" t="str">
        <f ca="true">+IF(OFFSET('Hygiene Data'!$I$11,0,10*ROW('Hygiene Data'!I196))="","",OFFSET('Hygiene Data'!$I$11,0,10*ROW('Hygiene Data'!I196)))</f>
        <v/>
      </c>
      <c r="EE202" s="275" t="str">
        <f ca="true">+IF(OFFSET('Hygiene Data'!$I$12,0,10*ROW('Hygiene Data'!I196))="","",OFFSET('Hygiene Data'!$I$12,0,10*ROW('Hygiene Data'!I196)))</f>
        <v/>
      </c>
      <c r="EF202" s="275"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1"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5"/>
      <c r="BS203" s="275" t="str">
        <f ca="true">+IF(OFFSET('Water Data'!$D$27,0,10*ROW('Water Data'!D197))="","",OFFSET('Water Data'!$D$27,0,10*ROW('Water Data'!D197)))</f>
        <v/>
      </c>
      <c r="BT203" s="275" t="str">
        <f ca="true">+IF(OFFSET('Water Data'!$D$28,0,10*ROW('Water Data'!D197))="","",OFFSET('Water Data'!$D$28,0,10*ROW('Water Data'!D197)))</f>
        <v/>
      </c>
      <c r="BU203" s="275" t="str">
        <f ca="true">+IF(OFFSET('Water Data'!$D$29,0,10*ROW('Water Data'!D197))="","",OFFSET('Water Data'!$D$29,0,10*ROW('Water Data'!D197)))</f>
        <v/>
      </c>
      <c r="BV203" s="275" t="str">
        <f ca="true">+IF(OFFSET('Water Data'!$E$27,0,10*ROW('Water Data'!E197))="","",OFFSET('Water Data'!$E$27,0,10*ROW('Water Data'!E197)))</f>
        <v/>
      </c>
      <c r="BW203" s="275" t="str">
        <f ca="true">+IF(OFFSET('Water Data'!$E$28,0,10*ROW('Water Data'!E197))="","",OFFSET('Water Data'!$E$28,0,10*ROW('Water Data'!E197)))</f>
        <v/>
      </c>
      <c r="BX203" s="275" t="str">
        <f ca="true">+IF(OFFSET('Water Data'!$E$29,0,10*ROW('Water Data'!E197))="","",OFFSET('Water Data'!$E$29,0,10*ROW('Water Data'!E197)))</f>
        <v/>
      </c>
      <c r="BY203" s="275" t="str">
        <f ca="true">+IF(OFFSET('Water Data'!$F$27,0,10*ROW('Water Data'!F197))="","",OFFSET('Water Data'!$F$27,0,10*ROW('Water Data'!F197)))</f>
        <v/>
      </c>
      <c r="BZ203" s="275" t="str">
        <f ca="true">+IF(OFFSET('Water Data'!$F$28,0,10*ROW('Water Data'!F197))="","",OFFSET('Water Data'!$F$28,0,10*ROW('Water Data'!F197)))</f>
        <v/>
      </c>
      <c r="CA203" s="275" t="str">
        <f ca="true">+IF(OFFSET('Water Data'!$F$29,0,10*ROW('Water Data'!F197))="","",OFFSET('Water Data'!$F$29,0,10*ROW('Water Data'!F197)))</f>
        <v/>
      </c>
      <c r="CB203" s="275" t="str">
        <f ca="true">+IF(OFFSET('Water Data'!$G$27,0,10*ROW('Water Data'!G197))="","",OFFSET('Water Data'!$G$27,0,10*ROW('Water Data'!G197)))</f>
        <v/>
      </c>
      <c r="CC203" s="275" t="str">
        <f ca="true">+IF(OFFSET('Water Data'!$G$28,0,10*ROW('Water Data'!G197))="","",OFFSET('Water Data'!$G$28,0,10*ROW('Water Data'!G197)))</f>
        <v/>
      </c>
      <c r="CD203" s="275" t="str">
        <f ca="true">+IF(OFFSET('Water Data'!$G$29,0,10*ROW('Water Data'!G197))="","",OFFSET('Water Data'!$G$29,0,10*ROW('Water Data'!G197)))</f>
        <v/>
      </c>
      <c r="CE203" s="275" t="str">
        <f ca="true">+IF(OFFSET('Water Data'!$H$27,0,10*ROW('Water Data'!H197))="","",OFFSET('Water Data'!$H$27,0,10*ROW('Water Data'!H197)))</f>
        <v/>
      </c>
      <c r="CF203" s="275" t="str">
        <f ca="true">+IF(OFFSET('Water Data'!$H$28,0,10*ROW('Water Data'!H197))="","",OFFSET('Water Data'!$H$28,0,10*ROW('Water Data'!H197)))</f>
        <v/>
      </c>
      <c r="CG203" s="275" t="str">
        <f ca="true">+IF(OFFSET('Water Data'!$H$29,0,10*ROW('Water Data'!H197))="","",OFFSET('Water Data'!$H$29,0,10*ROW('Water Data'!H197)))</f>
        <v/>
      </c>
      <c r="CH203" s="275" t="str">
        <f ca="true">+IF(OFFSET('Water Data'!$I$27,0,10*ROW('Water Data'!I197))="","",OFFSET('Water Data'!$I$27,0,10*ROW('Water Data'!I197)))</f>
        <v/>
      </c>
      <c r="CI203" s="275" t="str">
        <f ca="true">+IF(OFFSET('Water Data'!$I$28,0,10*ROW('Water Data'!I197))="","",OFFSET('Water Data'!$I$28,0,10*ROW('Water Data'!I197)))</f>
        <v/>
      </c>
      <c r="CJ203" s="275" t="str">
        <f ca="true">+IF(OFFSET('Water Data'!$I$29,0,10*ROW('Water Data'!I197))="","",OFFSET('Water Data'!$I$29,0,10*ROW('Water Data'!I197)))</f>
        <v/>
      </c>
      <c r="CK203" s="275" t="str">
        <f ca="true">+IF(OFFSET('Sanitation Data'!$D$28,0,10*ROW('Sanitation Data'!D197))="","",OFFSET('Sanitation Data'!$D$28,0,10*ROW('Sanitation Data'!D197)))</f>
        <v/>
      </c>
      <c r="CL203" s="275" t="str">
        <f ca="true">+IF(OFFSET('Sanitation Data'!$D$29,0,10*ROW('Sanitation Data'!D197))="","",OFFSET('Sanitation Data'!$D$29,0,10*ROW('Sanitation Data'!D197)))</f>
        <v/>
      </c>
      <c r="CM203" s="275" t="str">
        <f ca="true">+IF(OFFSET('Sanitation Data'!$D$30,0,10*ROW('Sanitation Data'!D197))="","",OFFSET('Sanitation Data'!$D$30,0,10*ROW('Sanitation Data'!D197)))</f>
        <v/>
      </c>
      <c r="CN203" s="275" t="str">
        <f ca="true">+IF(OFFSET('Sanitation Data'!$D$31,0,10*ROW('Sanitation Data'!D197))="","",OFFSET('Sanitation Data'!$D$31,0,10*ROW('Sanitation Data'!D197)))</f>
        <v/>
      </c>
      <c r="CO203" s="275" t="str">
        <f ca="true">+IF(OFFSET('Sanitation Data'!$D$32,0,10*ROW('Sanitation Data'!D197))="","",OFFSET('Sanitation Data'!$D$32,0,10*ROW('Sanitation Data'!D197)))</f>
        <v/>
      </c>
      <c r="CP203" s="275" t="str">
        <f ca="true">+IF(OFFSET('Sanitation Data'!$E$28,0,10*ROW('Sanitation Data'!E197))="","",OFFSET('Sanitation Data'!$E$28,0,10*ROW('Sanitation Data'!E197)))</f>
        <v/>
      </c>
      <c r="CQ203" s="275" t="str">
        <f ca="true">+IF(OFFSET('Sanitation Data'!$E$29,0,10*ROW('Sanitation Data'!E197))="","",OFFSET('Sanitation Data'!$E$29,0,10*ROW('Sanitation Data'!E197)))</f>
        <v/>
      </c>
      <c r="CR203" s="275" t="str">
        <f ca="true">+IF(OFFSET('Sanitation Data'!$E$30,0,10*ROW('Sanitation Data'!E197))="","",OFFSET('Sanitation Data'!$E$30,0,10*ROW('Sanitation Data'!E197)))</f>
        <v/>
      </c>
      <c r="CS203" s="275" t="str">
        <f ca="true">+IF(OFFSET('Sanitation Data'!$E$31,0,10*ROW('Sanitation Data'!E197))="","",OFFSET('Sanitation Data'!$E$31,0,10*ROW('Sanitation Data'!E197)))</f>
        <v/>
      </c>
      <c r="CT203" s="275" t="str">
        <f ca="true">+IF(OFFSET('Sanitation Data'!$E$32,0,10*ROW('Sanitation Data'!E197))="","",OFFSET('Sanitation Data'!$E$32,0,10*ROW('Sanitation Data'!E197)))</f>
        <v/>
      </c>
      <c r="CU203" s="275" t="str">
        <f ca="true">+IF(OFFSET('Sanitation Data'!$F$28,0,10*ROW('Sanitation Data'!F197))="","",OFFSET('Sanitation Data'!$F$28,0,10*ROW('Sanitation Data'!F197)))</f>
        <v/>
      </c>
      <c r="CV203" s="275" t="str">
        <f ca="true">+IF(OFFSET('Sanitation Data'!$F$29,0,10*ROW('Sanitation Data'!F197))="","",OFFSET('Sanitation Data'!$F$29,0,10*ROW('Sanitation Data'!F197)))</f>
        <v/>
      </c>
      <c r="CW203" s="275" t="str">
        <f ca="true">+IF(OFFSET('Sanitation Data'!$F$30,0,10*ROW('Sanitation Data'!F197))="","",OFFSET('Sanitation Data'!$F$30,0,10*ROW('Sanitation Data'!F197)))</f>
        <v/>
      </c>
      <c r="CX203" s="275" t="str">
        <f ca="true">+IF(OFFSET('Sanitation Data'!$F$31,0,10*ROW('Sanitation Data'!F197))="","",OFFSET('Sanitation Data'!$F$31,0,10*ROW('Sanitation Data'!F197)))</f>
        <v/>
      </c>
      <c r="CY203" s="275" t="str">
        <f ca="true">+IF(OFFSET('Sanitation Data'!$F$32,0,10*ROW('Sanitation Data'!F197))="","",OFFSET('Sanitation Data'!$F$32,0,10*ROW('Sanitation Data'!F197)))</f>
        <v/>
      </c>
      <c r="CZ203" s="275" t="str">
        <f ca="true">+IF(OFFSET('Sanitation Data'!$G$28,0,10*ROW('Sanitation Data'!G197))="","",OFFSET('Sanitation Data'!$G$28,0,10*ROW('Sanitation Data'!G197)))</f>
        <v/>
      </c>
      <c r="DA203" s="275" t="str">
        <f ca="true">+IF(OFFSET('Sanitation Data'!$G$29,0,10*ROW('Sanitation Data'!G197))="","",OFFSET('Sanitation Data'!$G$29,0,10*ROW('Sanitation Data'!G197)))</f>
        <v/>
      </c>
      <c r="DB203" s="275" t="str">
        <f ca="true">+IF(OFFSET('Sanitation Data'!$G$30,0,10*ROW('Sanitation Data'!G197))="","",OFFSET('Sanitation Data'!$G$30,0,10*ROW('Sanitation Data'!G197)))</f>
        <v/>
      </c>
      <c r="DC203" s="275" t="str">
        <f ca="true">+IF(OFFSET('Sanitation Data'!$G$31,0,10*ROW('Sanitation Data'!G197))="","",OFFSET('Sanitation Data'!$G$31,0,10*ROW('Sanitation Data'!G197)))</f>
        <v/>
      </c>
      <c r="DD203" s="275" t="str">
        <f ca="true">+IF(OFFSET('Sanitation Data'!$G$32,0,10*ROW('Sanitation Data'!G197))="","",OFFSET('Sanitation Data'!$G$32,0,10*ROW('Sanitation Data'!G197)))</f>
        <v/>
      </c>
      <c r="DE203" s="275" t="str">
        <f ca="true">+IF(OFFSET('Sanitation Data'!$H$28,0,10*ROW('Sanitation Data'!H197))="","",OFFSET('Sanitation Data'!$H$28,0,10*ROW('Sanitation Data'!H197)))</f>
        <v/>
      </c>
      <c r="DF203" s="275" t="str">
        <f ca="true">+IF(OFFSET('Sanitation Data'!$H$29,0,10*ROW('Sanitation Data'!H197))="","",OFFSET('Sanitation Data'!$H$29,0,10*ROW('Sanitation Data'!H197)))</f>
        <v/>
      </c>
      <c r="DG203" s="275" t="str">
        <f ca="true">+IF(OFFSET('Sanitation Data'!$H$30,0,10*ROW('Sanitation Data'!H197))="","",OFFSET('Sanitation Data'!$H$30,0,10*ROW('Sanitation Data'!H197)))</f>
        <v/>
      </c>
      <c r="DH203" s="275" t="str">
        <f ca="true">+IF(OFFSET('Sanitation Data'!$H$31,0,10*ROW('Sanitation Data'!H197))="","",OFFSET('Sanitation Data'!$H$31,0,10*ROW('Sanitation Data'!H197)))</f>
        <v/>
      </c>
      <c r="DI203" s="275" t="str">
        <f ca="true">+IF(OFFSET('Sanitation Data'!$H$32,0,10*ROW('Sanitation Data'!H197))="","",OFFSET('Sanitation Data'!$H$32,0,10*ROW('Sanitation Data'!H197)))</f>
        <v/>
      </c>
      <c r="DJ203" s="275" t="str">
        <f ca="true">+IF(OFFSET('Sanitation Data'!$I$28,0,10*ROW('Sanitation Data'!I197))="","",OFFSET('Sanitation Data'!$I$28,0,10*ROW('Sanitation Data'!I197)))</f>
        <v/>
      </c>
      <c r="DK203" s="275" t="str">
        <f ca="true">+IF(OFFSET('Sanitation Data'!$I$29,0,10*ROW('Sanitation Data'!I197))="","",OFFSET('Sanitation Data'!$I$29,0,10*ROW('Sanitation Data'!I197)))</f>
        <v/>
      </c>
      <c r="DL203" s="275" t="str">
        <f ca="true">+IF(OFFSET('Sanitation Data'!$I$30,0,10*ROW('Sanitation Data'!I197))="","",OFFSET('Sanitation Data'!$I$30,0,10*ROW('Sanitation Data'!I197)))</f>
        <v/>
      </c>
      <c r="DM203" s="275" t="str">
        <f ca="true">+IF(OFFSET('Sanitation Data'!$I$31,0,10*ROW('Sanitation Data'!I197))="","",OFFSET('Sanitation Data'!$I$31,0,10*ROW('Sanitation Data'!I197)))</f>
        <v/>
      </c>
      <c r="DN203" s="275" t="str">
        <f ca="true">+IF(OFFSET('Sanitation Data'!$I$32,0,10*ROW('Sanitation Data'!I197))="","",OFFSET('Sanitation Data'!$I$32,0,10*ROW('Sanitation Data'!I197)))</f>
        <v/>
      </c>
      <c r="DO203" s="275" t="str">
        <f ca="true">+IF(OFFSET('Hygiene Data'!$D$11,0,10*ROW('Hygiene Data'!D197))="","",OFFSET('Hygiene Data'!$D$11,0,10*ROW('Hygiene Data'!D197)))</f>
        <v/>
      </c>
      <c r="DP203" s="275" t="str">
        <f ca="true">+IF(OFFSET('Hygiene Data'!$D$12,0,10*ROW('Hygiene Data'!D197))="","",OFFSET('Hygiene Data'!$D$12,0,10*ROW('Hygiene Data'!D197)))</f>
        <v/>
      </c>
      <c r="DQ203" s="275" t="str">
        <f ca="true">+IF(OFFSET('Hygiene Data'!$D$13,0,10*ROW('Hygiene Data'!D197))="","",OFFSET('Hygiene Data'!$D$13,0,10*ROW('Hygiene Data'!D197)))</f>
        <v/>
      </c>
      <c r="DR203" s="275" t="str">
        <f ca="true">+IF(OFFSET('Hygiene Data'!$E$11,0,10*ROW('Hygiene Data'!E197))="","",OFFSET('Hygiene Data'!$E$11,0,10*ROW('Hygiene Data'!E197)))</f>
        <v/>
      </c>
      <c r="DS203" s="275" t="str">
        <f ca="true">+IF(OFFSET('Hygiene Data'!$E$12,0,10*ROW('Hygiene Data'!E197))="","",OFFSET('Hygiene Data'!$E$12,0,10*ROW('Hygiene Data'!E197)))</f>
        <v/>
      </c>
      <c r="DT203" s="275" t="str">
        <f ca="true">+IF(OFFSET('Hygiene Data'!$E$13,0,10*ROW('Hygiene Data'!E197))="","",OFFSET('Hygiene Data'!$E$13,0,10*ROW('Hygiene Data'!E197)))</f>
        <v/>
      </c>
      <c r="DU203" s="275" t="str">
        <f ca="true">+IF(OFFSET('Hygiene Data'!$F$11,0,10*ROW('Hygiene Data'!F197))="","",OFFSET('Hygiene Data'!$F$11,0,10*ROW('Hygiene Data'!F197)))</f>
        <v/>
      </c>
      <c r="DV203" s="275" t="str">
        <f ca="true">+IF(OFFSET('Hygiene Data'!$F$12,0,10*ROW('Hygiene Data'!F197))="","",OFFSET('Hygiene Data'!$F$12,0,10*ROW('Hygiene Data'!F197)))</f>
        <v/>
      </c>
      <c r="DW203" s="275" t="str">
        <f ca="true">+IF(OFFSET('Hygiene Data'!$F$13,0,10*ROW('Hygiene Data'!F197))="","",OFFSET('Hygiene Data'!$F$13,0,10*ROW('Hygiene Data'!F197)))</f>
        <v/>
      </c>
      <c r="DX203" s="275" t="str">
        <f ca="true">+IF(OFFSET('Hygiene Data'!$G$11,0,10*ROW('Hygiene Data'!G197))="","",OFFSET('Hygiene Data'!$G$11,0,10*ROW('Hygiene Data'!G197)))</f>
        <v/>
      </c>
      <c r="DY203" s="275" t="str">
        <f ca="true">+IF(OFFSET('Hygiene Data'!$G$12,0,10*ROW('Hygiene Data'!G197))="","",OFFSET('Hygiene Data'!$G$12,0,10*ROW('Hygiene Data'!G197)))</f>
        <v/>
      </c>
      <c r="DZ203" s="275" t="str">
        <f ca="true">+IF(OFFSET('Hygiene Data'!$G$13,0,10*ROW('Hygiene Data'!G197))="","",OFFSET('Hygiene Data'!$G$13,0,10*ROW('Hygiene Data'!G197)))</f>
        <v/>
      </c>
      <c r="EA203" s="275" t="str">
        <f ca="true">+IF(OFFSET('Hygiene Data'!$H$11,0,10*ROW('Hygiene Data'!H197))="","",OFFSET('Hygiene Data'!$H$11,0,10*ROW('Hygiene Data'!H197)))</f>
        <v/>
      </c>
      <c r="EB203" s="275" t="str">
        <f ca="true">+IF(OFFSET('Hygiene Data'!$H$12,0,10*ROW('Hygiene Data'!H197))="","",OFFSET('Hygiene Data'!$H$12,0,10*ROW('Hygiene Data'!H197)))</f>
        <v/>
      </c>
      <c r="EC203" s="275" t="str">
        <f ca="true">+IF(OFFSET('Hygiene Data'!$H$13,0,10*ROW('Hygiene Data'!H197))="","",OFFSET('Hygiene Data'!$H$13,0,10*ROW('Hygiene Data'!H197)))</f>
        <v/>
      </c>
      <c r="ED203" s="275" t="str">
        <f ca="true">+IF(OFFSET('Hygiene Data'!$I$11,0,10*ROW('Hygiene Data'!I197))="","",OFFSET('Hygiene Data'!$I$11,0,10*ROW('Hygiene Data'!I197)))</f>
        <v/>
      </c>
      <c r="EE203" s="275" t="str">
        <f ca="true">+IF(OFFSET('Hygiene Data'!$I$12,0,10*ROW('Hygiene Data'!I197))="","",OFFSET('Hygiene Data'!$I$12,0,10*ROW('Hygiene Data'!I197)))</f>
        <v/>
      </c>
      <c r="EF203" s="275"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1"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5"/>
      <c r="BS204" s="275" t="str">
        <f ca="true">+IF(OFFSET('Water Data'!$D$27,0,10*ROW('Water Data'!D198))="","",OFFSET('Water Data'!$D$27,0,10*ROW('Water Data'!D198)))</f>
        <v/>
      </c>
      <c r="BT204" s="275" t="str">
        <f ca="true">+IF(OFFSET('Water Data'!$D$28,0,10*ROW('Water Data'!D198))="","",OFFSET('Water Data'!$D$28,0,10*ROW('Water Data'!D198)))</f>
        <v/>
      </c>
      <c r="BU204" s="275" t="str">
        <f ca="true">+IF(OFFSET('Water Data'!$D$29,0,10*ROW('Water Data'!D198))="","",OFFSET('Water Data'!$D$29,0,10*ROW('Water Data'!D198)))</f>
        <v/>
      </c>
      <c r="BV204" s="275" t="str">
        <f ca="true">+IF(OFFSET('Water Data'!$E$27,0,10*ROW('Water Data'!E198))="","",OFFSET('Water Data'!$E$27,0,10*ROW('Water Data'!E198)))</f>
        <v/>
      </c>
      <c r="BW204" s="275" t="str">
        <f ca="true">+IF(OFFSET('Water Data'!$E$28,0,10*ROW('Water Data'!E198))="","",OFFSET('Water Data'!$E$28,0,10*ROW('Water Data'!E198)))</f>
        <v/>
      </c>
      <c r="BX204" s="275" t="str">
        <f ca="true">+IF(OFFSET('Water Data'!$E$29,0,10*ROW('Water Data'!E198))="","",OFFSET('Water Data'!$E$29,0,10*ROW('Water Data'!E198)))</f>
        <v/>
      </c>
      <c r="BY204" s="275" t="str">
        <f ca="true">+IF(OFFSET('Water Data'!$F$27,0,10*ROW('Water Data'!F198))="","",OFFSET('Water Data'!$F$27,0,10*ROW('Water Data'!F198)))</f>
        <v/>
      </c>
      <c r="BZ204" s="275" t="str">
        <f ca="true">+IF(OFFSET('Water Data'!$F$28,0,10*ROW('Water Data'!F198))="","",OFFSET('Water Data'!$F$28,0,10*ROW('Water Data'!F198)))</f>
        <v/>
      </c>
      <c r="CA204" s="275" t="str">
        <f ca="true">+IF(OFFSET('Water Data'!$F$29,0,10*ROW('Water Data'!F198))="","",OFFSET('Water Data'!$F$29,0,10*ROW('Water Data'!F198)))</f>
        <v/>
      </c>
      <c r="CB204" s="275" t="str">
        <f ca="true">+IF(OFFSET('Water Data'!$G$27,0,10*ROW('Water Data'!G198))="","",OFFSET('Water Data'!$G$27,0,10*ROW('Water Data'!G198)))</f>
        <v/>
      </c>
      <c r="CC204" s="275" t="str">
        <f ca="true">+IF(OFFSET('Water Data'!$G$28,0,10*ROW('Water Data'!G198))="","",OFFSET('Water Data'!$G$28,0,10*ROW('Water Data'!G198)))</f>
        <v/>
      </c>
      <c r="CD204" s="275" t="str">
        <f ca="true">+IF(OFFSET('Water Data'!$G$29,0,10*ROW('Water Data'!G198))="","",OFFSET('Water Data'!$G$29,0,10*ROW('Water Data'!G198)))</f>
        <v/>
      </c>
      <c r="CE204" s="275" t="str">
        <f ca="true">+IF(OFFSET('Water Data'!$H$27,0,10*ROW('Water Data'!H198))="","",OFFSET('Water Data'!$H$27,0,10*ROW('Water Data'!H198)))</f>
        <v/>
      </c>
      <c r="CF204" s="275" t="str">
        <f ca="true">+IF(OFFSET('Water Data'!$H$28,0,10*ROW('Water Data'!H198))="","",OFFSET('Water Data'!$H$28,0,10*ROW('Water Data'!H198)))</f>
        <v/>
      </c>
      <c r="CG204" s="275" t="str">
        <f ca="true">+IF(OFFSET('Water Data'!$H$29,0,10*ROW('Water Data'!H198))="","",OFFSET('Water Data'!$H$29,0,10*ROW('Water Data'!H198)))</f>
        <v/>
      </c>
      <c r="CH204" s="275" t="str">
        <f ca="true">+IF(OFFSET('Water Data'!$I$27,0,10*ROW('Water Data'!I198))="","",OFFSET('Water Data'!$I$27,0,10*ROW('Water Data'!I198)))</f>
        <v/>
      </c>
      <c r="CI204" s="275" t="str">
        <f ca="true">+IF(OFFSET('Water Data'!$I$28,0,10*ROW('Water Data'!I198))="","",OFFSET('Water Data'!$I$28,0,10*ROW('Water Data'!I198)))</f>
        <v/>
      </c>
      <c r="CJ204" s="275" t="str">
        <f ca="true">+IF(OFFSET('Water Data'!$I$29,0,10*ROW('Water Data'!I198))="","",OFFSET('Water Data'!$I$29,0,10*ROW('Water Data'!I198)))</f>
        <v/>
      </c>
      <c r="CK204" s="275" t="str">
        <f ca="true">+IF(OFFSET('Sanitation Data'!$D$28,0,10*ROW('Sanitation Data'!D198))="","",OFFSET('Sanitation Data'!$D$28,0,10*ROW('Sanitation Data'!D198)))</f>
        <v/>
      </c>
      <c r="CL204" s="275" t="str">
        <f ca="true">+IF(OFFSET('Sanitation Data'!$D$29,0,10*ROW('Sanitation Data'!D198))="","",OFFSET('Sanitation Data'!$D$29,0,10*ROW('Sanitation Data'!D198)))</f>
        <v/>
      </c>
      <c r="CM204" s="275" t="str">
        <f ca="true">+IF(OFFSET('Sanitation Data'!$D$30,0,10*ROW('Sanitation Data'!D198))="","",OFFSET('Sanitation Data'!$D$30,0,10*ROW('Sanitation Data'!D198)))</f>
        <v/>
      </c>
      <c r="CN204" s="275" t="str">
        <f ca="true">+IF(OFFSET('Sanitation Data'!$D$31,0,10*ROW('Sanitation Data'!D198))="","",OFFSET('Sanitation Data'!$D$31,0,10*ROW('Sanitation Data'!D198)))</f>
        <v/>
      </c>
      <c r="CO204" s="275" t="str">
        <f ca="true">+IF(OFFSET('Sanitation Data'!$D$32,0,10*ROW('Sanitation Data'!D198))="","",OFFSET('Sanitation Data'!$D$32,0,10*ROW('Sanitation Data'!D198)))</f>
        <v/>
      </c>
      <c r="CP204" s="275" t="str">
        <f ca="true">+IF(OFFSET('Sanitation Data'!$E$28,0,10*ROW('Sanitation Data'!E198))="","",OFFSET('Sanitation Data'!$E$28,0,10*ROW('Sanitation Data'!E198)))</f>
        <v/>
      </c>
      <c r="CQ204" s="275" t="str">
        <f ca="true">+IF(OFFSET('Sanitation Data'!$E$29,0,10*ROW('Sanitation Data'!E198))="","",OFFSET('Sanitation Data'!$E$29,0,10*ROW('Sanitation Data'!E198)))</f>
        <v/>
      </c>
      <c r="CR204" s="275" t="str">
        <f ca="true">+IF(OFFSET('Sanitation Data'!$E$30,0,10*ROW('Sanitation Data'!E198))="","",OFFSET('Sanitation Data'!$E$30,0,10*ROW('Sanitation Data'!E198)))</f>
        <v/>
      </c>
      <c r="CS204" s="275" t="str">
        <f ca="true">+IF(OFFSET('Sanitation Data'!$E$31,0,10*ROW('Sanitation Data'!E198))="","",OFFSET('Sanitation Data'!$E$31,0,10*ROW('Sanitation Data'!E198)))</f>
        <v/>
      </c>
      <c r="CT204" s="275" t="str">
        <f ca="true">+IF(OFFSET('Sanitation Data'!$E$32,0,10*ROW('Sanitation Data'!E198))="","",OFFSET('Sanitation Data'!$E$32,0,10*ROW('Sanitation Data'!E198)))</f>
        <v/>
      </c>
      <c r="CU204" s="275" t="str">
        <f ca="true">+IF(OFFSET('Sanitation Data'!$F$28,0,10*ROW('Sanitation Data'!F198))="","",OFFSET('Sanitation Data'!$F$28,0,10*ROW('Sanitation Data'!F198)))</f>
        <v/>
      </c>
      <c r="CV204" s="275" t="str">
        <f ca="true">+IF(OFFSET('Sanitation Data'!$F$29,0,10*ROW('Sanitation Data'!F198))="","",OFFSET('Sanitation Data'!$F$29,0,10*ROW('Sanitation Data'!F198)))</f>
        <v/>
      </c>
      <c r="CW204" s="275" t="str">
        <f ca="true">+IF(OFFSET('Sanitation Data'!$F$30,0,10*ROW('Sanitation Data'!F198))="","",OFFSET('Sanitation Data'!$F$30,0,10*ROW('Sanitation Data'!F198)))</f>
        <v/>
      </c>
      <c r="CX204" s="275" t="str">
        <f ca="true">+IF(OFFSET('Sanitation Data'!$F$31,0,10*ROW('Sanitation Data'!F198))="","",OFFSET('Sanitation Data'!$F$31,0,10*ROW('Sanitation Data'!F198)))</f>
        <v/>
      </c>
      <c r="CY204" s="275" t="str">
        <f ca="true">+IF(OFFSET('Sanitation Data'!$F$32,0,10*ROW('Sanitation Data'!F198))="","",OFFSET('Sanitation Data'!$F$32,0,10*ROW('Sanitation Data'!F198)))</f>
        <v/>
      </c>
      <c r="CZ204" s="275" t="str">
        <f ca="true">+IF(OFFSET('Sanitation Data'!$G$28,0,10*ROW('Sanitation Data'!G198))="","",OFFSET('Sanitation Data'!$G$28,0,10*ROW('Sanitation Data'!G198)))</f>
        <v/>
      </c>
      <c r="DA204" s="275" t="str">
        <f ca="true">+IF(OFFSET('Sanitation Data'!$G$29,0,10*ROW('Sanitation Data'!G198))="","",OFFSET('Sanitation Data'!$G$29,0,10*ROW('Sanitation Data'!G198)))</f>
        <v/>
      </c>
      <c r="DB204" s="275" t="str">
        <f ca="true">+IF(OFFSET('Sanitation Data'!$G$30,0,10*ROW('Sanitation Data'!G198))="","",OFFSET('Sanitation Data'!$G$30,0,10*ROW('Sanitation Data'!G198)))</f>
        <v/>
      </c>
      <c r="DC204" s="275" t="str">
        <f ca="true">+IF(OFFSET('Sanitation Data'!$G$31,0,10*ROW('Sanitation Data'!G198))="","",OFFSET('Sanitation Data'!$G$31,0,10*ROW('Sanitation Data'!G198)))</f>
        <v/>
      </c>
      <c r="DD204" s="275" t="str">
        <f ca="true">+IF(OFFSET('Sanitation Data'!$G$32,0,10*ROW('Sanitation Data'!G198))="","",OFFSET('Sanitation Data'!$G$32,0,10*ROW('Sanitation Data'!G198)))</f>
        <v/>
      </c>
      <c r="DE204" s="275" t="str">
        <f ca="true">+IF(OFFSET('Sanitation Data'!$H$28,0,10*ROW('Sanitation Data'!H198))="","",OFFSET('Sanitation Data'!$H$28,0,10*ROW('Sanitation Data'!H198)))</f>
        <v/>
      </c>
      <c r="DF204" s="275" t="str">
        <f ca="true">+IF(OFFSET('Sanitation Data'!$H$29,0,10*ROW('Sanitation Data'!H198))="","",OFFSET('Sanitation Data'!$H$29,0,10*ROW('Sanitation Data'!H198)))</f>
        <v/>
      </c>
      <c r="DG204" s="275" t="str">
        <f ca="true">+IF(OFFSET('Sanitation Data'!$H$30,0,10*ROW('Sanitation Data'!H198))="","",OFFSET('Sanitation Data'!$H$30,0,10*ROW('Sanitation Data'!H198)))</f>
        <v/>
      </c>
      <c r="DH204" s="275" t="str">
        <f ca="true">+IF(OFFSET('Sanitation Data'!$H$31,0,10*ROW('Sanitation Data'!H198))="","",OFFSET('Sanitation Data'!$H$31,0,10*ROW('Sanitation Data'!H198)))</f>
        <v/>
      </c>
      <c r="DI204" s="275" t="str">
        <f ca="true">+IF(OFFSET('Sanitation Data'!$H$32,0,10*ROW('Sanitation Data'!H198))="","",OFFSET('Sanitation Data'!$H$32,0,10*ROW('Sanitation Data'!H198)))</f>
        <v/>
      </c>
      <c r="DJ204" s="275" t="str">
        <f ca="true">+IF(OFFSET('Sanitation Data'!$I$28,0,10*ROW('Sanitation Data'!I198))="","",OFFSET('Sanitation Data'!$I$28,0,10*ROW('Sanitation Data'!I198)))</f>
        <v/>
      </c>
      <c r="DK204" s="275" t="str">
        <f ca="true">+IF(OFFSET('Sanitation Data'!$I$29,0,10*ROW('Sanitation Data'!I198))="","",OFFSET('Sanitation Data'!$I$29,0,10*ROW('Sanitation Data'!I198)))</f>
        <v/>
      </c>
      <c r="DL204" s="275" t="str">
        <f ca="true">+IF(OFFSET('Sanitation Data'!$I$30,0,10*ROW('Sanitation Data'!I198))="","",OFFSET('Sanitation Data'!$I$30,0,10*ROW('Sanitation Data'!I198)))</f>
        <v/>
      </c>
      <c r="DM204" s="275" t="str">
        <f ca="true">+IF(OFFSET('Sanitation Data'!$I$31,0,10*ROW('Sanitation Data'!I198))="","",OFFSET('Sanitation Data'!$I$31,0,10*ROW('Sanitation Data'!I198)))</f>
        <v/>
      </c>
      <c r="DN204" s="275" t="str">
        <f ca="true">+IF(OFFSET('Sanitation Data'!$I$32,0,10*ROW('Sanitation Data'!I198))="","",OFFSET('Sanitation Data'!$I$32,0,10*ROW('Sanitation Data'!I198)))</f>
        <v/>
      </c>
      <c r="DO204" s="275" t="str">
        <f ca="true">+IF(OFFSET('Hygiene Data'!$D$11,0,10*ROW('Hygiene Data'!D198))="","",OFFSET('Hygiene Data'!$D$11,0,10*ROW('Hygiene Data'!D198)))</f>
        <v/>
      </c>
      <c r="DP204" s="275" t="str">
        <f ca="true">+IF(OFFSET('Hygiene Data'!$D$12,0,10*ROW('Hygiene Data'!D198))="","",OFFSET('Hygiene Data'!$D$12,0,10*ROW('Hygiene Data'!D198)))</f>
        <v/>
      </c>
      <c r="DQ204" s="275" t="str">
        <f ca="true">+IF(OFFSET('Hygiene Data'!$D$13,0,10*ROW('Hygiene Data'!D198))="","",OFFSET('Hygiene Data'!$D$13,0,10*ROW('Hygiene Data'!D198)))</f>
        <v/>
      </c>
      <c r="DR204" s="275" t="str">
        <f ca="true">+IF(OFFSET('Hygiene Data'!$E$11,0,10*ROW('Hygiene Data'!E198))="","",OFFSET('Hygiene Data'!$E$11,0,10*ROW('Hygiene Data'!E198)))</f>
        <v/>
      </c>
      <c r="DS204" s="275" t="str">
        <f ca="true">+IF(OFFSET('Hygiene Data'!$E$12,0,10*ROW('Hygiene Data'!E198))="","",OFFSET('Hygiene Data'!$E$12,0,10*ROW('Hygiene Data'!E198)))</f>
        <v/>
      </c>
      <c r="DT204" s="275" t="str">
        <f ca="true">+IF(OFFSET('Hygiene Data'!$E$13,0,10*ROW('Hygiene Data'!E198))="","",OFFSET('Hygiene Data'!$E$13,0,10*ROW('Hygiene Data'!E198)))</f>
        <v/>
      </c>
      <c r="DU204" s="275" t="str">
        <f ca="true">+IF(OFFSET('Hygiene Data'!$F$11,0,10*ROW('Hygiene Data'!F198))="","",OFFSET('Hygiene Data'!$F$11,0,10*ROW('Hygiene Data'!F198)))</f>
        <v/>
      </c>
      <c r="DV204" s="275" t="str">
        <f ca="true">+IF(OFFSET('Hygiene Data'!$F$12,0,10*ROW('Hygiene Data'!F198))="","",OFFSET('Hygiene Data'!$F$12,0,10*ROW('Hygiene Data'!F198)))</f>
        <v/>
      </c>
      <c r="DW204" s="275" t="str">
        <f ca="true">+IF(OFFSET('Hygiene Data'!$F$13,0,10*ROW('Hygiene Data'!F198))="","",OFFSET('Hygiene Data'!$F$13,0,10*ROW('Hygiene Data'!F198)))</f>
        <v/>
      </c>
      <c r="DX204" s="275" t="str">
        <f ca="true">+IF(OFFSET('Hygiene Data'!$G$11,0,10*ROW('Hygiene Data'!G198))="","",OFFSET('Hygiene Data'!$G$11,0,10*ROW('Hygiene Data'!G198)))</f>
        <v/>
      </c>
      <c r="DY204" s="275" t="str">
        <f ca="true">+IF(OFFSET('Hygiene Data'!$G$12,0,10*ROW('Hygiene Data'!G198))="","",OFFSET('Hygiene Data'!$G$12,0,10*ROW('Hygiene Data'!G198)))</f>
        <v/>
      </c>
      <c r="DZ204" s="275" t="str">
        <f ca="true">+IF(OFFSET('Hygiene Data'!$G$13,0,10*ROW('Hygiene Data'!G198))="","",OFFSET('Hygiene Data'!$G$13,0,10*ROW('Hygiene Data'!G198)))</f>
        <v/>
      </c>
      <c r="EA204" s="275" t="str">
        <f ca="true">+IF(OFFSET('Hygiene Data'!$H$11,0,10*ROW('Hygiene Data'!H198))="","",OFFSET('Hygiene Data'!$H$11,0,10*ROW('Hygiene Data'!H198)))</f>
        <v/>
      </c>
      <c r="EB204" s="275" t="str">
        <f ca="true">+IF(OFFSET('Hygiene Data'!$H$12,0,10*ROW('Hygiene Data'!H198))="","",OFFSET('Hygiene Data'!$H$12,0,10*ROW('Hygiene Data'!H198)))</f>
        <v/>
      </c>
      <c r="EC204" s="275" t="str">
        <f ca="true">+IF(OFFSET('Hygiene Data'!$H$13,0,10*ROW('Hygiene Data'!H198))="","",OFFSET('Hygiene Data'!$H$13,0,10*ROW('Hygiene Data'!H198)))</f>
        <v/>
      </c>
      <c r="ED204" s="275" t="str">
        <f ca="true">+IF(OFFSET('Hygiene Data'!$I$11,0,10*ROW('Hygiene Data'!I198))="","",OFFSET('Hygiene Data'!$I$11,0,10*ROW('Hygiene Data'!I198)))</f>
        <v/>
      </c>
      <c r="EE204" s="275" t="str">
        <f ca="true">+IF(OFFSET('Hygiene Data'!$I$12,0,10*ROW('Hygiene Data'!I198))="","",OFFSET('Hygiene Data'!$I$12,0,10*ROW('Hygiene Data'!I198)))</f>
        <v/>
      </c>
      <c r="EF204" s="275"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1"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5"/>
      <c r="BS205" s="275" t="str">
        <f ca="true">+IF(OFFSET('Water Data'!$D$27,0,10*ROW('Water Data'!D199))="","",OFFSET('Water Data'!$D$27,0,10*ROW('Water Data'!D199)))</f>
        <v/>
      </c>
      <c r="BT205" s="275" t="str">
        <f ca="true">+IF(OFFSET('Water Data'!$D$28,0,10*ROW('Water Data'!D199))="","",OFFSET('Water Data'!$D$28,0,10*ROW('Water Data'!D199)))</f>
        <v/>
      </c>
      <c r="BU205" s="275" t="str">
        <f ca="true">+IF(OFFSET('Water Data'!$D$29,0,10*ROW('Water Data'!D199))="","",OFFSET('Water Data'!$D$29,0,10*ROW('Water Data'!D199)))</f>
        <v/>
      </c>
      <c r="BV205" s="275" t="str">
        <f ca="true">+IF(OFFSET('Water Data'!$E$27,0,10*ROW('Water Data'!E199))="","",OFFSET('Water Data'!$E$27,0,10*ROW('Water Data'!E199)))</f>
        <v/>
      </c>
      <c r="BW205" s="275" t="str">
        <f ca="true">+IF(OFFSET('Water Data'!$E$28,0,10*ROW('Water Data'!E199))="","",OFFSET('Water Data'!$E$28,0,10*ROW('Water Data'!E199)))</f>
        <v/>
      </c>
      <c r="BX205" s="275" t="str">
        <f ca="true">+IF(OFFSET('Water Data'!$E$29,0,10*ROW('Water Data'!E199))="","",OFFSET('Water Data'!$E$29,0,10*ROW('Water Data'!E199)))</f>
        <v/>
      </c>
      <c r="BY205" s="275" t="str">
        <f ca="true">+IF(OFFSET('Water Data'!$F$27,0,10*ROW('Water Data'!F199))="","",OFFSET('Water Data'!$F$27,0,10*ROW('Water Data'!F199)))</f>
        <v/>
      </c>
      <c r="BZ205" s="275" t="str">
        <f ca="true">+IF(OFFSET('Water Data'!$F$28,0,10*ROW('Water Data'!F199))="","",OFFSET('Water Data'!$F$28,0,10*ROW('Water Data'!F199)))</f>
        <v/>
      </c>
      <c r="CA205" s="275" t="str">
        <f ca="true">+IF(OFFSET('Water Data'!$F$29,0,10*ROW('Water Data'!F199))="","",OFFSET('Water Data'!$F$29,0,10*ROW('Water Data'!F199)))</f>
        <v/>
      </c>
      <c r="CB205" s="275" t="str">
        <f ca="true">+IF(OFFSET('Water Data'!$G$27,0,10*ROW('Water Data'!G199))="","",OFFSET('Water Data'!$G$27,0,10*ROW('Water Data'!G199)))</f>
        <v/>
      </c>
      <c r="CC205" s="275" t="str">
        <f ca="true">+IF(OFFSET('Water Data'!$G$28,0,10*ROW('Water Data'!G199))="","",OFFSET('Water Data'!$G$28,0,10*ROW('Water Data'!G199)))</f>
        <v/>
      </c>
      <c r="CD205" s="275" t="str">
        <f ca="true">+IF(OFFSET('Water Data'!$G$29,0,10*ROW('Water Data'!G199))="","",OFFSET('Water Data'!$G$29,0,10*ROW('Water Data'!G199)))</f>
        <v/>
      </c>
      <c r="CE205" s="275" t="str">
        <f ca="true">+IF(OFFSET('Water Data'!$H$27,0,10*ROW('Water Data'!H199))="","",OFFSET('Water Data'!$H$27,0,10*ROW('Water Data'!H199)))</f>
        <v/>
      </c>
      <c r="CF205" s="275" t="str">
        <f ca="true">+IF(OFFSET('Water Data'!$H$28,0,10*ROW('Water Data'!H199))="","",OFFSET('Water Data'!$H$28,0,10*ROW('Water Data'!H199)))</f>
        <v/>
      </c>
      <c r="CG205" s="275" t="str">
        <f ca="true">+IF(OFFSET('Water Data'!$H$29,0,10*ROW('Water Data'!H199))="","",OFFSET('Water Data'!$H$29,0,10*ROW('Water Data'!H199)))</f>
        <v/>
      </c>
      <c r="CH205" s="275" t="str">
        <f ca="true">+IF(OFFSET('Water Data'!$I$27,0,10*ROW('Water Data'!I199))="","",OFFSET('Water Data'!$I$27,0,10*ROW('Water Data'!I199)))</f>
        <v/>
      </c>
      <c r="CI205" s="275" t="str">
        <f ca="true">+IF(OFFSET('Water Data'!$I$28,0,10*ROW('Water Data'!I199))="","",OFFSET('Water Data'!$I$28,0,10*ROW('Water Data'!I199)))</f>
        <v/>
      </c>
      <c r="CJ205" s="275" t="str">
        <f ca="true">+IF(OFFSET('Water Data'!$I$29,0,10*ROW('Water Data'!I199))="","",OFFSET('Water Data'!$I$29,0,10*ROW('Water Data'!I199)))</f>
        <v/>
      </c>
      <c r="CK205" s="275" t="str">
        <f ca="true">+IF(OFFSET('Sanitation Data'!$D$28,0,10*ROW('Sanitation Data'!D199))="","",OFFSET('Sanitation Data'!$D$28,0,10*ROW('Sanitation Data'!D199)))</f>
        <v/>
      </c>
      <c r="CL205" s="275" t="str">
        <f ca="true">+IF(OFFSET('Sanitation Data'!$D$29,0,10*ROW('Sanitation Data'!D199))="","",OFFSET('Sanitation Data'!$D$29,0,10*ROW('Sanitation Data'!D199)))</f>
        <v/>
      </c>
      <c r="CM205" s="275" t="str">
        <f ca="true">+IF(OFFSET('Sanitation Data'!$D$30,0,10*ROW('Sanitation Data'!D199))="","",OFFSET('Sanitation Data'!$D$30,0,10*ROW('Sanitation Data'!D199)))</f>
        <v/>
      </c>
      <c r="CN205" s="275" t="str">
        <f ca="true">+IF(OFFSET('Sanitation Data'!$D$31,0,10*ROW('Sanitation Data'!D199))="","",OFFSET('Sanitation Data'!$D$31,0,10*ROW('Sanitation Data'!D199)))</f>
        <v/>
      </c>
      <c r="CO205" s="275" t="str">
        <f ca="true">+IF(OFFSET('Sanitation Data'!$D$32,0,10*ROW('Sanitation Data'!D199))="","",OFFSET('Sanitation Data'!$D$32,0,10*ROW('Sanitation Data'!D199)))</f>
        <v/>
      </c>
      <c r="CP205" s="275" t="str">
        <f ca="true">+IF(OFFSET('Sanitation Data'!$E$28,0,10*ROW('Sanitation Data'!E199))="","",OFFSET('Sanitation Data'!$E$28,0,10*ROW('Sanitation Data'!E199)))</f>
        <v/>
      </c>
      <c r="CQ205" s="275" t="str">
        <f ca="true">+IF(OFFSET('Sanitation Data'!$E$29,0,10*ROW('Sanitation Data'!E199))="","",OFFSET('Sanitation Data'!$E$29,0,10*ROW('Sanitation Data'!E199)))</f>
        <v/>
      </c>
      <c r="CR205" s="275" t="str">
        <f ca="true">+IF(OFFSET('Sanitation Data'!$E$30,0,10*ROW('Sanitation Data'!E199))="","",OFFSET('Sanitation Data'!$E$30,0,10*ROW('Sanitation Data'!E199)))</f>
        <v/>
      </c>
      <c r="CS205" s="275" t="str">
        <f ca="true">+IF(OFFSET('Sanitation Data'!$E$31,0,10*ROW('Sanitation Data'!E199))="","",OFFSET('Sanitation Data'!$E$31,0,10*ROW('Sanitation Data'!E199)))</f>
        <v/>
      </c>
      <c r="CT205" s="275" t="str">
        <f ca="true">+IF(OFFSET('Sanitation Data'!$E$32,0,10*ROW('Sanitation Data'!E199))="","",OFFSET('Sanitation Data'!$E$32,0,10*ROW('Sanitation Data'!E199)))</f>
        <v/>
      </c>
      <c r="CU205" s="275" t="str">
        <f ca="true">+IF(OFFSET('Sanitation Data'!$F$28,0,10*ROW('Sanitation Data'!F199))="","",OFFSET('Sanitation Data'!$F$28,0,10*ROW('Sanitation Data'!F199)))</f>
        <v/>
      </c>
      <c r="CV205" s="275" t="str">
        <f ca="true">+IF(OFFSET('Sanitation Data'!$F$29,0,10*ROW('Sanitation Data'!F199))="","",OFFSET('Sanitation Data'!$F$29,0,10*ROW('Sanitation Data'!F199)))</f>
        <v/>
      </c>
      <c r="CW205" s="275" t="str">
        <f ca="true">+IF(OFFSET('Sanitation Data'!$F$30,0,10*ROW('Sanitation Data'!F199))="","",OFFSET('Sanitation Data'!$F$30,0,10*ROW('Sanitation Data'!F199)))</f>
        <v/>
      </c>
      <c r="CX205" s="275" t="str">
        <f ca="true">+IF(OFFSET('Sanitation Data'!$F$31,0,10*ROW('Sanitation Data'!F199))="","",OFFSET('Sanitation Data'!$F$31,0,10*ROW('Sanitation Data'!F199)))</f>
        <v/>
      </c>
      <c r="CY205" s="275" t="str">
        <f ca="true">+IF(OFFSET('Sanitation Data'!$F$32,0,10*ROW('Sanitation Data'!F199))="","",OFFSET('Sanitation Data'!$F$32,0,10*ROW('Sanitation Data'!F199)))</f>
        <v/>
      </c>
      <c r="CZ205" s="275" t="str">
        <f ca="true">+IF(OFFSET('Sanitation Data'!$G$28,0,10*ROW('Sanitation Data'!G199))="","",OFFSET('Sanitation Data'!$G$28,0,10*ROW('Sanitation Data'!G199)))</f>
        <v/>
      </c>
      <c r="DA205" s="275" t="str">
        <f ca="true">+IF(OFFSET('Sanitation Data'!$G$29,0,10*ROW('Sanitation Data'!G199))="","",OFFSET('Sanitation Data'!$G$29,0,10*ROW('Sanitation Data'!G199)))</f>
        <v/>
      </c>
      <c r="DB205" s="275" t="str">
        <f ca="true">+IF(OFFSET('Sanitation Data'!$G$30,0,10*ROW('Sanitation Data'!G199))="","",OFFSET('Sanitation Data'!$G$30,0,10*ROW('Sanitation Data'!G199)))</f>
        <v/>
      </c>
      <c r="DC205" s="275" t="str">
        <f ca="true">+IF(OFFSET('Sanitation Data'!$G$31,0,10*ROW('Sanitation Data'!G199))="","",OFFSET('Sanitation Data'!$G$31,0,10*ROW('Sanitation Data'!G199)))</f>
        <v/>
      </c>
      <c r="DD205" s="275" t="str">
        <f ca="true">+IF(OFFSET('Sanitation Data'!$G$32,0,10*ROW('Sanitation Data'!G199))="","",OFFSET('Sanitation Data'!$G$32,0,10*ROW('Sanitation Data'!G199)))</f>
        <v/>
      </c>
      <c r="DE205" s="275" t="str">
        <f ca="true">+IF(OFFSET('Sanitation Data'!$H$28,0,10*ROW('Sanitation Data'!H199))="","",OFFSET('Sanitation Data'!$H$28,0,10*ROW('Sanitation Data'!H199)))</f>
        <v/>
      </c>
      <c r="DF205" s="275" t="str">
        <f ca="true">+IF(OFFSET('Sanitation Data'!$H$29,0,10*ROW('Sanitation Data'!H199))="","",OFFSET('Sanitation Data'!$H$29,0,10*ROW('Sanitation Data'!H199)))</f>
        <v/>
      </c>
      <c r="DG205" s="275" t="str">
        <f ca="true">+IF(OFFSET('Sanitation Data'!$H$30,0,10*ROW('Sanitation Data'!H199))="","",OFFSET('Sanitation Data'!$H$30,0,10*ROW('Sanitation Data'!H199)))</f>
        <v/>
      </c>
      <c r="DH205" s="275" t="str">
        <f ca="true">+IF(OFFSET('Sanitation Data'!$H$31,0,10*ROW('Sanitation Data'!H199))="","",OFFSET('Sanitation Data'!$H$31,0,10*ROW('Sanitation Data'!H199)))</f>
        <v/>
      </c>
      <c r="DI205" s="275" t="str">
        <f ca="true">+IF(OFFSET('Sanitation Data'!$H$32,0,10*ROW('Sanitation Data'!H199))="","",OFFSET('Sanitation Data'!$H$32,0,10*ROW('Sanitation Data'!H199)))</f>
        <v/>
      </c>
      <c r="DJ205" s="275" t="str">
        <f ca="true">+IF(OFFSET('Sanitation Data'!$I$28,0,10*ROW('Sanitation Data'!I199))="","",OFFSET('Sanitation Data'!$I$28,0,10*ROW('Sanitation Data'!I199)))</f>
        <v/>
      </c>
      <c r="DK205" s="275" t="str">
        <f ca="true">+IF(OFFSET('Sanitation Data'!$I$29,0,10*ROW('Sanitation Data'!I199))="","",OFFSET('Sanitation Data'!$I$29,0,10*ROW('Sanitation Data'!I199)))</f>
        <v/>
      </c>
      <c r="DL205" s="275" t="str">
        <f ca="true">+IF(OFFSET('Sanitation Data'!$I$30,0,10*ROW('Sanitation Data'!I199))="","",OFFSET('Sanitation Data'!$I$30,0,10*ROW('Sanitation Data'!I199)))</f>
        <v/>
      </c>
      <c r="DM205" s="275" t="str">
        <f ca="true">+IF(OFFSET('Sanitation Data'!$I$31,0,10*ROW('Sanitation Data'!I199))="","",OFFSET('Sanitation Data'!$I$31,0,10*ROW('Sanitation Data'!I199)))</f>
        <v/>
      </c>
      <c r="DN205" s="275" t="str">
        <f ca="true">+IF(OFFSET('Sanitation Data'!$I$32,0,10*ROW('Sanitation Data'!I199))="","",OFFSET('Sanitation Data'!$I$32,0,10*ROW('Sanitation Data'!I199)))</f>
        <v/>
      </c>
      <c r="DO205" s="275" t="str">
        <f ca="true">+IF(OFFSET('Hygiene Data'!$D$11,0,10*ROW('Hygiene Data'!D199))="","",OFFSET('Hygiene Data'!$D$11,0,10*ROW('Hygiene Data'!D199)))</f>
        <v/>
      </c>
      <c r="DP205" s="275" t="str">
        <f ca="true">+IF(OFFSET('Hygiene Data'!$D$12,0,10*ROW('Hygiene Data'!D199))="","",OFFSET('Hygiene Data'!$D$12,0,10*ROW('Hygiene Data'!D199)))</f>
        <v/>
      </c>
      <c r="DQ205" s="275" t="str">
        <f ca="true">+IF(OFFSET('Hygiene Data'!$D$13,0,10*ROW('Hygiene Data'!D199))="","",OFFSET('Hygiene Data'!$D$13,0,10*ROW('Hygiene Data'!D199)))</f>
        <v/>
      </c>
      <c r="DR205" s="275" t="str">
        <f ca="true">+IF(OFFSET('Hygiene Data'!$E$11,0,10*ROW('Hygiene Data'!E199))="","",OFFSET('Hygiene Data'!$E$11,0,10*ROW('Hygiene Data'!E199)))</f>
        <v/>
      </c>
      <c r="DS205" s="275" t="str">
        <f ca="true">+IF(OFFSET('Hygiene Data'!$E$12,0,10*ROW('Hygiene Data'!E199))="","",OFFSET('Hygiene Data'!$E$12,0,10*ROW('Hygiene Data'!E199)))</f>
        <v/>
      </c>
      <c r="DT205" s="275" t="str">
        <f ca="true">+IF(OFFSET('Hygiene Data'!$E$13,0,10*ROW('Hygiene Data'!E199))="","",OFFSET('Hygiene Data'!$E$13,0,10*ROW('Hygiene Data'!E199)))</f>
        <v/>
      </c>
      <c r="DU205" s="275" t="str">
        <f ca="true">+IF(OFFSET('Hygiene Data'!$F$11,0,10*ROW('Hygiene Data'!F199))="","",OFFSET('Hygiene Data'!$F$11,0,10*ROW('Hygiene Data'!F199)))</f>
        <v/>
      </c>
      <c r="DV205" s="275" t="str">
        <f ca="true">+IF(OFFSET('Hygiene Data'!$F$12,0,10*ROW('Hygiene Data'!F199))="","",OFFSET('Hygiene Data'!$F$12,0,10*ROW('Hygiene Data'!F199)))</f>
        <v/>
      </c>
      <c r="DW205" s="275" t="str">
        <f ca="true">+IF(OFFSET('Hygiene Data'!$F$13,0,10*ROW('Hygiene Data'!F199))="","",OFFSET('Hygiene Data'!$F$13,0,10*ROW('Hygiene Data'!F199)))</f>
        <v/>
      </c>
      <c r="DX205" s="275" t="str">
        <f ca="true">+IF(OFFSET('Hygiene Data'!$G$11,0,10*ROW('Hygiene Data'!G199))="","",OFFSET('Hygiene Data'!$G$11,0,10*ROW('Hygiene Data'!G199)))</f>
        <v/>
      </c>
      <c r="DY205" s="275" t="str">
        <f ca="true">+IF(OFFSET('Hygiene Data'!$G$12,0,10*ROW('Hygiene Data'!G199))="","",OFFSET('Hygiene Data'!$G$12,0,10*ROW('Hygiene Data'!G199)))</f>
        <v/>
      </c>
      <c r="DZ205" s="275" t="str">
        <f ca="true">+IF(OFFSET('Hygiene Data'!$G$13,0,10*ROW('Hygiene Data'!G199))="","",OFFSET('Hygiene Data'!$G$13,0,10*ROW('Hygiene Data'!G199)))</f>
        <v/>
      </c>
      <c r="EA205" s="275" t="str">
        <f ca="true">+IF(OFFSET('Hygiene Data'!$H$11,0,10*ROW('Hygiene Data'!H199))="","",OFFSET('Hygiene Data'!$H$11,0,10*ROW('Hygiene Data'!H199)))</f>
        <v/>
      </c>
      <c r="EB205" s="275" t="str">
        <f ca="true">+IF(OFFSET('Hygiene Data'!$H$12,0,10*ROW('Hygiene Data'!H199))="","",OFFSET('Hygiene Data'!$H$12,0,10*ROW('Hygiene Data'!H199)))</f>
        <v/>
      </c>
      <c r="EC205" s="275" t="str">
        <f ca="true">+IF(OFFSET('Hygiene Data'!$H$13,0,10*ROW('Hygiene Data'!H199))="","",OFFSET('Hygiene Data'!$H$13,0,10*ROW('Hygiene Data'!H199)))</f>
        <v/>
      </c>
      <c r="ED205" s="275" t="str">
        <f ca="true">+IF(OFFSET('Hygiene Data'!$I$11,0,10*ROW('Hygiene Data'!I199))="","",OFFSET('Hygiene Data'!$I$11,0,10*ROW('Hygiene Data'!I199)))</f>
        <v/>
      </c>
      <c r="EE205" s="275" t="str">
        <f ca="true">+IF(OFFSET('Hygiene Data'!$I$12,0,10*ROW('Hygiene Data'!I199))="","",OFFSET('Hygiene Data'!$I$12,0,10*ROW('Hygiene Data'!I199)))</f>
        <v/>
      </c>
      <c r="EF205" s="275"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1"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5"/>
      <c r="BS206" s="275" t="str">
        <f ca="true">+IF(OFFSET('Water Data'!$D$27,0,10*ROW('Water Data'!D200))="","",OFFSET('Water Data'!$D$27,0,10*ROW('Water Data'!D200)))</f>
        <v/>
      </c>
      <c r="BT206" s="275" t="str">
        <f ca="true">+IF(OFFSET('Water Data'!$D$28,0,10*ROW('Water Data'!D200))="","",OFFSET('Water Data'!$D$28,0,10*ROW('Water Data'!D200)))</f>
        <v/>
      </c>
      <c r="BU206" s="275" t="str">
        <f ca="true">+IF(OFFSET('Water Data'!$D$29,0,10*ROW('Water Data'!D200))="","",OFFSET('Water Data'!$D$29,0,10*ROW('Water Data'!D200)))</f>
        <v/>
      </c>
      <c r="BV206" s="275" t="str">
        <f ca="true">+IF(OFFSET('Water Data'!$E$27,0,10*ROW('Water Data'!E200))="","",OFFSET('Water Data'!$E$27,0,10*ROW('Water Data'!E200)))</f>
        <v/>
      </c>
      <c r="BW206" s="275" t="str">
        <f ca="true">+IF(OFFSET('Water Data'!$E$28,0,10*ROW('Water Data'!E200))="","",OFFSET('Water Data'!$E$28,0,10*ROW('Water Data'!E200)))</f>
        <v/>
      </c>
      <c r="BX206" s="275" t="str">
        <f ca="true">+IF(OFFSET('Water Data'!$E$29,0,10*ROW('Water Data'!E200))="","",OFFSET('Water Data'!$E$29,0,10*ROW('Water Data'!E200)))</f>
        <v/>
      </c>
      <c r="BY206" s="275" t="str">
        <f ca="true">+IF(OFFSET('Water Data'!$F$27,0,10*ROW('Water Data'!F200))="","",OFFSET('Water Data'!$F$27,0,10*ROW('Water Data'!F200)))</f>
        <v/>
      </c>
      <c r="BZ206" s="275" t="str">
        <f ca="true">+IF(OFFSET('Water Data'!$F$28,0,10*ROW('Water Data'!F200))="","",OFFSET('Water Data'!$F$28,0,10*ROW('Water Data'!F200)))</f>
        <v/>
      </c>
      <c r="CA206" s="275" t="str">
        <f ca="true">+IF(OFFSET('Water Data'!$F$29,0,10*ROW('Water Data'!F200))="","",OFFSET('Water Data'!$F$29,0,10*ROW('Water Data'!F200)))</f>
        <v/>
      </c>
      <c r="CB206" s="275" t="str">
        <f ca="true">+IF(OFFSET('Water Data'!$G$27,0,10*ROW('Water Data'!G200))="","",OFFSET('Water Data'!$G$27,0,10*ROW('Water Data'!G200)))</f>
        <v/>
      </c>
      <c r="CC206" s="275" t="str">
        <f ca="true">+IF(OFFSET('Water Data'!$G$28,0,10*ROW('Water Data'!G200))="","",OFFSET('Water Data'!$G$28,0,10*ROW('Water Data'!G200)))</f>
        <v/>
      </c>
      <c r="CD206" s="275" t="str">
        <f ca="true">+IF(OFFSET('Water Data'!$G$29,0,10*ROW('Water Data'!G200))="","",OFFSET('Water Data'!$G$29,0,10*ROW('Water Data'!G200)))</f>
        <v/>
      </c>
      <c r="CE206" s="275" t="str">
        <f ca="true">+IF(OFFSET('Water Data'!$H$27,0,10*ROW('Water Data'!H200))="","",OFFSET('Water Data'!$H$27,0,10*ROW('Water Data'!H200)))</f>
        <v/>
      </c>
      <c r="CF206" s="275" t="str">
        <f ca="true">+IF(OFFSET('Water Data'!$H$28,0,10*ROW('Water Data'!H200))="","",OFFSET('Water Data'!$H$28,0,10*ROW('Water Data'!H200)))</f>
        <v/>
      </c>
      <c r="CG206" s="275" t="str">
        <f ca="true">+IF(OFFSET('Water Data'!$H$29,0,10*ROW('Water Data'!H200))="","",OFFSET('Water Data'!$H$29,0,10*ROW('Water Data'!H200)))</f>
        <v/>
      </c>
      <c r="CH206" s="275" t="str">
        <f ca="true">+IF(OFFSET('Water Data'!$I$27,0,10*ROW('Water Data'!I200))="","",OFFSET('Water Data'!$I$27,0,10*ROW('Water Data'!I200)))</f>
        <v/>
      </c>
      <c r="CI206" s="275" t="str">
        <f ca="true">+IF(OFFSET('Water Data'!$I$28,0,10*ROW('Water Data'!I200))="","",OFFSET('Water Data'!$I$28,0,10*ROW('Water Data'!I200)))</f>
        <v/>
      </c>
      <c r="CJ206" s="275" t="str">
        <f ca="true">+IF(OFFSET('Water Data'!$I$29,0,10*ROW('Water Data'!I200))="","",OFFSET('Water Data'!$I$29,0,10*ROW('Water Data'!I200)))</f>
        <v/>
      </c>
      <c r="CK206" s="275" t="str">
        <f ca="true">+IF(OFFSET('Sanitation Data'!$D$28,0,10*ROW('Sanitation Data'!D200))="","",OFFSET('Sanitation Data'!$D$28,0,10*ROW('Sanitation Data'!D200)))</f>
        <v/>
      </c>
      <c r="CL206" s="275" t="str">
        <f ca="true">+IF(OFFSET('Sanitation Data'!$D$29,0,10*ROW('Sanitation Data'!D200))="","",OFFSET('Sanitation Data'!$D$29,0,10*ROW('Sanitation Data'!D200)))</f>
        <v/>
      </c>
      <c r="CM206" s="275" t="str">
        <f ca="true">+IF(OFFSET('Sanitation Data'!$D$30,0,10*ROW('Sanitation Data'!D200))="","",OFFSET('Sanitation Data'!$D$30,0,10*ROW('Sanitation Data'!D200)))</f>
        <v/>
      </c>
      <c r="CN206" s="275" t="str">
        <f ca="true">+IF(OFFSET('Sanitation Data'!$D$31,0,10*ROW('Sanitation Data'!D200))="","",OFFSET('Sanitation Data'!$D$31,0,10*ROW('Sanitation Data'!D200)))</f>
        <v/>
      </c>
      <c r="CO206" s="275" t="str">
        <f ca="true">+IF(OFFSET('Sanitation Data'!$D$32,0,10*ROW('Sanitation Data'!D200))="","",OFFSET('Sanitation Data'!$D$32,0,10*ROW('Sanitation Data'!D200)))</f>
        <v/>
      </c>
      <c r="CP206" s="275" t="str">
        <f ca="true">+IF(OFFSET('Sanitation Data'!$E$28,0,10*ROW('Sanitation Data'!E200))="","",OFFSET('Sanitation Data'!$E$28,0,10*ROW('Sanitation Data'!E200)))</f>
        <v/>
      </c>
      <c r="CQ206" s="275" t="str">
        <f ca="true">+IF(OFFSET('Sanitation Data'!$E$29,0,10*ROW('Sanitation Data'!E200))="","",OFFSET('Sanitation Data'!$E$29,0,10*ROW('Sanitation Data'!E200)))</f>
        <v/>
      </c>
      <c r="CR206" s="275" t="str">
        <f ca="true">+IF(OFFSET('Sanitation Data'!$E$30,0,10*ROW('Sanitation Data'!E200))="","",OFFSET('Sanitation Data'!$E$30,0,10*ROW('Sanitation Data'!E200)))</f>
        <v/>
      </c>
      <c r="CS206" s="275" t="str">
        <f ca="true">+IF(OFFSET('Sanitation Data'!$E$31,0,10*ROW('Sanitation Data'!E200))="","",OFFSET('Sanitation Data'!$E$31,0,10*ROW('Sanitation Data'!E200)))</f>
        <v/>
      </c>
      <c r="CT206" s="275" t="str">
        <f ca="true">+IF(OFFSET('Sanitation Data'!$E$32,0,10*ROW('Sanitation Data'!E200))="","",OFFSET('Sanitation Data'!$E$32,0,10*ROW('Sanitation Data'!E200)))</f>
        <v/>
      </c>
      <c r="CU206" s="275" t="str">
        <f ca="true">+IF(OFFSET('Sanitation Data'!$F$28,0,10*ROW('Sanitation Data'!F200))="","",OFFSET('Sanitation Data'!$F$28,0,10*ROW('Sanitation Data'!F200)))</f>
        <v/>
      </c>
      <c r="CV206" s="275" t="str">
        <f ca="true">+IF(OFFSET('Sanitation Data'!$F$29,0,10*ROW('Sanitation Data'!F200))="","",OFFSET('Sanitation Data'!$F$29,0,10*ROW('Sanitation Data'!F200)))</f>
        <v/>
      </c>
      <c r="CW206" s="275" t="str">
        <f ca="true">+IF(OFFSET('Sanitation Data'!$F$30,0,10*ROW('Sanitation Data'!F200))="","",OFFSET('Sanitation Data'!$F$30,0,10*ROW('Sanitation Data'!F200)))</f>
        <v/>
      </c>
      <c r="CX206" s="275" t="str">
        <f ca="true">+IF(OFFSET('Sanitation Data'!$F$31,0,10*ROW('Sanitation Data'!F200))="","",OFFSET('Sanitation Data'!$F$31,0,10*ROW('Sanitation Data'!F200)))</f>
        <v/>
      </c>
      <c r="CY206" s="275" t="str">
        <f ca="true">+IF(OFFSET('Sanitation Data'!$F$32,0,10*ROW('Sanitation Data'!F200))="","",OFFSET('Sanitation Data'!$F$32,0,10*ROW('Sanitation Data'!F200)))</f>
        <v/>
      </c>
      <c r="CZ206" s="275" t="str">
        <f ca="true">+IF(OFFSET('Sanitation Data'!$G$28,0,10*ROW('Sanitation Data'!G200))="","",OFFSET('Sanitation Data'!$G$28,0,10*ROW('Sanitation Data'!G200)))</f>
        <v/>
      </c>
      <c r="DA206" s="275" t="str">
        <f ca="true">+IF(OFFSET('Sanitation Data'!$G$29,0,10*ROW('Sanitation Data'!G200))="","",OFFSET('Sanitation Data'!$G$29,0,10*ROW('Sanitation Data'!G200)))</f>
        <v/>
      </c>
      <c r="DB206" s="275" t="str">
        <f ca="true">+IF(OFFSET('Sanitation Data'!$G$30,0,10*ROW('Sanitation Data'!G200))="","",OFFSET('Sanitation Data'!$G$30,0,10*ROW('Sanitation Data'!G200)))</f>
        <v/>
      </c>
      <c r="DC206" s="275" t="str">
        <f ca="true">+IF(OFFSET('Sanitation Data'!$G$31,0,10*ROW('Sanitation Data'!G200))="","",OFFSET('Sanitation Data'!$G$31,0,10*ROW('Sanitation Data'!G200)))</f>
        <v/>
      </c>
      <c r="DD206" s="275" t="str">
        <f ca="true">+IF(OFFSET('Sanitation Data'!$G$32,0,10*ROW('Sanitation Data'!G200))="","",OFFSET('Sanitation Data'!$G$32,0,10*ROW('Sanitation Data'!G200)))</f>
        <v/>
      </c>
      <c r="DE206" s="275" t="str">
        <f ca="true">+IF(OFFSET('Sanitation Data'!$H$28,0,10*ROW('Sanitation Data'!H200))="","",OFFSET('Sanitation Data'!$H$28,0,10*ROW('Sanitation Data'!H200)))</f>
        <v/>
      </c>
      <c r="DF206" s="275" t="str">
        <f ca="true">+IF(OFFSET('Sanitation Data'!$H$29,0,10*ROW('Sanitation Data'!H200))="","",OFFSET('Sanitation Data'!$H$29,0,10*ROW('Sanitation Data'!H200)))</f>
        <v/>
      </c>
      <c r="DG206" s="275" t="str">
        <f ca="true">+IF(OFFSET('Sanitation Data'!$H$30,0,10*ROW('Sanitation Data'!H200))="","",OFFSET('Sanitation Data'!$H$30,0,10*ROW('Sanitation Data'!H200)))</f>
        <v/>
      </c>
      <c r="DH206" s="275" t="str">
        <f ca="true">+IF(OFFSET('Sanitation Data'!$H$31,0,10*ROW('Sanitation Data'!H200))="","",OFFSET('Sanitation Data'!$H$31,0,10*ROW('Sanitation Data'!H200)))</f>
        <v/>
      </c>
      <c r="DI206" s="275" t="str">
        <f ca="true">+IF(OFFSET('Sanitation Data'!$H$32,0,10*ROW('Sanitation Data'!H200))="","",OFFSET('Sanitation Data'!$H$32,0,10*ROW('Sanitation Data'!H200)))</f>
        <v/>
      </c>
      <c r="DJ206" s="275" t="str">
        <f ca="true">+IF(OFFSET('Sanitation Data'!$I$28,0,10*ROW('Sanitation Data'!I200))="","",OFFSET('Sanitation Data'!$I$28,0,10*ROW('Sanitation Data'!I200)))</f>
        <v/>
      </c>
      <c r="DK206" s="275" t="str">
        <f ca="true">+IF(OFFSET('Sanitation Data'!$I$29,0,10*ROW('Sanitation Data'!I200))="","",OFFSET('Sanitation Data'!$I$29,0,10*ROW('Sanitation Data'!I200)))</f>
        <v/>
      </c>
      <c r="DL206" s="275" t="str">
        <f ca="true">+IF(OFFSET('Sanitation Data'!$I$30,0,10*ROW('Sanitation Data'!I200))="","",OFFSET('Sanitation Data'!$I$30,0,10*ROW('Sanitation Data'!I200)))</f>
        <v/>
      </c>
      <c r="DM206" s="275" t="str">
        <f ca="true">+IF(OFFSET('Sanitation Data'!$I$31,0,10*ROW('Sanitation Data'!I200))="","",OFFSET('Sanitation Data'!$I$31,0,10*ROW('Sanitation Data'!I200)))</f>
        <v/>
      </c>
      <c r="DN206" s="275" t="str">
        <f ca="true">+IF(OFFSET('Sanitation Data'!$I$32,0,10*ROW('Sanitation Data'!I200))="","",OFFSET('Sanitation Data'!$I$32,0,10*ROW('Sanitation Data'!I200)))</f>
        <v/>
      </c>
      <c r="DO206" s="275" t="str">
        <f ca="true">+IF(OFFSET('Hygiene Data'!$D$11,0,10*ROW('Hygiene Data'!D200))="","",OFFSET('Hygiene Data'!$D$11,0,10*ROW('Hygiene Data'!D200)))</f>
        <v/>
      </c>
      <c r="DP206" s="275" t="str">
        <f ca="true">+IF(OFFSET('Hygiene Data'!$D$12,0,10*ROW('Hygiene Data'!D200))="","",OFFSET('Hygiene Data'!$D$12,0,10*ROW('Hygiene Data'!D200)))</f>
        <v/>
      </c>
      <c r="DQ206" s="275" t="str">
        <f ca="true">+IF(OFFSET('Hygiene Data'!$D$13,0,10*ROW('Hygiene Data'!D200))="","",OFFSET('Hygiene Data'!$D$13,0,10*ROW('Hygiene Data'!D200)))</f>
        <v/>
      </c>
      <c r="DR206" s="275" t="str">
        <f ca="true">+IF(OFFSET('Hygiene Data'!$E$11,0,10*ROW('Hygiene Data'!E200))="","",OFFSET('Hygiene Data'!$E$11,0,10*ROW('Hygiene Data'!E200)))</f>
        <v/>
      </c>
      <c r="DS206" s="275" t="str">
        <f ca="true">+IF(OFFSET('Hygiene Data'!$E$12,0,10*ROW('Hygiene Data'!E200))="","",OFFSET('Hygiene Data'!$E$12,0,10*ROW('Hygiene Data'!E200)))</f>
        <v/>
      </c>
      <c r="DT206" s="275" t="str">
        <f ca="true">+IF(OFFSET('Hygiene Data'!$E$13,0,10*ROW('Hygiene Data'!E200))="","",OFFSET('Hygiene Data'!$E$13,0,10*ROW('Hygiene Data'!E200)))</f>
        <v/>
      </c>
      <c r="DU206" s="275" t="str">
        <f ca="true">+IF(OFFSET('Hygiene Data'!$F$11,0,10*ROW('Hygiene Data'!F200))="","",OFFSET('Hygiene Data'!$F$11,0,10*ROW('Hygiene Data'!F200)))</f>
        <v/>
      </c>
      <c r="DV206" s="275" t="str">
        <f ca="true">+IF(OFFSET('Hygiene Data'!$F$12,0,10*ROW('Hygiene Data'!F200))="","",OFFSET('Hygiene Data'!$F$12,0,10*ROW('Hygiene Data'!F200)))</f>
        <v/>
      </c>
      <c r="DW206" s="275" t="str">
        <f ca="true">+IF(OFFSET('Hygiene Data'!$F$13,0,10*ROW('Hygiene Data'!F200))="","",OFFSET('Hygiene Data'!$F$13,0,10*ROW('Hygiene Data'!F200)))</f>
        <v/>
      </c>
      <c r="DX206" s="275" t="str">
        <f ca="true">+IF(OFFSET('Hygiene Data'!$G$11,0,10*ROW('Hygiene Data'!G200))="","",OFFSET('Hygiene Data'!$G$11,0,10*ROW('Hygiene Data'!G200)))</f>
        <v/>
      </c>
      <c r="DY206" s="275" t="str">
        <f ca="true">+IF(OFFSET('Hygiene Data'!$G$12,0,10*ROW('Hygiene Data'!G200))="","",OFFSET('Hygiene Data'!$G$12,0,10*ROW('Hygiene Data'!G200)))</f>
        <v/>
      </c>
      <c r="DZ206" s="275" t="str">
        <f ca="true">+IF(OFFSET('Hygiene Data'!$G$13,0,10*ROW('Hygiene Data'!G200))="","",OFFSET('Hygiene Data'!$G$13,0,10*ROW('Hygiene Data'!G200)))</f>
        <v/>
      </c>
      <c r="EA206" s="275" t="str">
        <f ca="true">+IF(OFFSET('Hygiene Data'!$H$11,0,10*ROW('Hygiene Data'!H200))="","",OFFSET('Hygiene Data'!$H$11,0,10*ROW('Hygiene Data'!H200)))</f>
        <v/>
      </c>
      <c r="EB206" s="275" t="str">
        <f ca="true">+IF(OFFSET('Hygiene Data'!$H$12,0,10*ROW('Hygiene Data'!H200))="","",OFFSET('Hygiene Data'!$H$12,0,10*ROW('Hygiene Data'!H200)))</f>
        <v/>
      </c>
      <c r="EC206" s="275" t="str">
        <f ca="true">+IF(OFFSET('Hygiene Data'!$H$13,0,10*ROW('Hygiene Data'!H200))="","",OFFSET('Hygiene Data'!$H$13,0,10*ROW('Hygiene Data'!H200)))</f>
        <v/>
      </c>
      <c r="ED206" s="275" t="str">
        <f ca="true">+IF(OFFSET('Hygiene Data'!$I$11,0,10*ROW('Hygiene Data'!I200))="","",OFFSET('Hygiene Data'!$I$11,0,10*ROW('Hygiene Data'!I200)))</f>
        <v/>
      </c>
      <c r="EE206" s="275" t="str">
        <f ca="true">+IF(OFFSET('Hygiene Data'!$I$12,0,10*ROW('Hygiene Data'!I200))="","",OFFSET('Hygiene Data'!$I$12,0,10*ROW('Hygiene Data'!I200)))</f>
        <v/>
      </c>
      <c r="EF206" s="275"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1"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5"/>
      <c r="BS207" s="275" t="str">
        <f ca="true">+IF(OFFSET('Water Data'!$D$27,0,10*ROW('Water Data'!D201))="","",OFFSET('Water Data'!$D$27,0,10*ROW('Water Data'!D201)))</f>
        <v/>
      </c>
      <c r="BT207" s="275" t="str">
        <f ca="true">+IF(OFFSET('Water Data'!$D$28,0,10*ROW('Water Data'!D201))="","",OFFSET('Water Data'!$D$28,0,10*ROW('Water Data'!D201)))</f>
        <v/>
      </c>
      <c r="BU207" s="275" t="str">
        <f ca="true">+IF(OFFSET('Water Data'!$D$29,0,10*ROW('Water Data'!D201))="","",OFFSET('Water Data'!$D$29,0,10*ROW('Water Data'!D201)))</f>
        <v/>
      </c>
      <c r="BV207" s="275" t="str">
        <f ca="true">+IF(OFFSET('Water Data'!$E$27,0,10*ROW('Water Data'!E201))="","",OFFSET('Water Data'!$E$27,0,10*ROW('Water Data'!E201)))</f>
        <v/>
      </c>
      <c r="BW207" s="275" t="str">
        <f ca="true">+IF(OFFSET('Water Data'!$E$28,0,10*ROW('Water Data'!E201))="","",OFFSET('Water Data'!$E$28,0,10*ROW('Water Data'!E201)))</f>
        <v/>
      </c>
      <c r="BX207" s="275" t="str">
        <f ca="true">+IF(OFFSET('Water Data'!$E$29,0,10*ROW('Water Data'!E201))="","",OFFSET('Water Data'!$E$29,0,10*ROW('Water Data'!E201)))</f>
        <v/>
      </c>
      <c r="BY207" s="275" t="str">
        <f ca="true">+IF(OFFSET('Water Data'!$F$27,0,10*ROW('Water Data'!F201))="","",OFFSET('Water Data'!$F$27,0,10*ROW('Water Data'!F201)))</f>
        <v/>
      </c>
      <c r="BZ207" s="275" t="str">
        <f ca="true">+IF(OFFSET('Water Data'!$F$28,0,10*ROW('Water Data'!F201))="","",OFFSET('Water Data'!$F$28,0,10*ROW('Water Data'!F201)))</f>
        <v/>
      </c>
      <c r="CA207" s="275" t="str">
        <f ca="true">+IF(OFFSET('Water Data'!$F$29,0,10*ROW('Water Data'!F201))="","",OFFSET('Water Data'!$F$29,0,10*ROW('Water Data'!F201)))</f>
        <v/>
      </c>
      <c r="CB207" s="275" t="str">
        <f ca="true">+IF(OFFSET('Water Data'!$G$27,0,10*ROW('Water Data'!G201))="","",OFFSET('Water Data'!$G$27,0,10*ROW('Water Data'!G201)))</f>
        <v/>
      </c>
      <c r="CC207" s="275" t="str">
        <f ca="true">+IF(OFFSET('Water Data'!$G$28,0,10*ROW('Water Data'!G201))="","",OFFSET('Water Data'!$G$28,0,10*ROW('Water Data'!G201)))</f>
        <v/>
      </c>
      <c r="CD207" s="275" t="str">
        <f ca="true">+IF(OFFSET('Water Data'!$G$29,0,10*ROW('Water Data'!G201))="","",OFFSET('Water Data'!$G$29,0,10*ROW('Water Data'!G201)))</f>
        <v/>
      </c>
      <c r="CE207" s="275" t="str">
        <f ca="true">+IF(OFFSET('Water Data'!$H$27,0,10*ROW('Water Data'!H201))="","",OFFSET('Water Data'!$H$27,0,10*ROW('Water Data'!H201)))</f>
        <v/>
      </c>
      <c r="CF207" s="275" t="str">
        <f ca="true">+IF(OFFSET('Water Data'!$H$28,0,10*ROW('Water Data'!H201))="","",OFFSET('Water Data'!$H$28,0,10*ROW('Water Data'!H201)))</f>
        <v/>
      </c>
      <c r="CG207" s="275" t="str">
        <f ca="true">+IF(OFFSET('Water Data'!$H$29,0,10*ROW('Water Data'!H201))="","",OFFSET('Water Data'!$H$29,0,10*ROW('Water Data'!H201)))</f>
        <v/>
      </c>
      <c r="CH207" s="275" t="str">
        <f ca="true">+IF(OFFSET('Water Data'!$I$27,0,10*ROW('Water Data'!I201))="","",OFFSET('Water Data'!$I$27,0,10*ROW('Water Data'!I201)))</f>
        <v/>
      </c>
      <c r="CI207" s="275" t="str">
        <f ca="true">+IF(OFFSET('Water Data'!$I$28,0,10*ROW('Water Data'!I201))="","",OFFSET('Water Data'!$I$28,0,10*ROW('Water Data'!I201)))</f>
        <v/>
      </c>
      <c r="CJ207" s="275" t="str">
        <f ca="true">+IF(OFFSET('Water Data'!$I$29,0,10*ROW('Water Data'!I201))="","",OFFSET('Water Data'!$I$29,0,10*ROW('Water Data'!I201)))</f>
        <v/>
      </c>
      <c r="CK207" s="275" t="str">
        <f ca="true">+IF(OFFSET('Sanitation Data'!$D$28,0,10*ROW('Sanitation Data'!D201))="","",OFFSET('Sanitation Data'!$D$28,0,10*ROW('Sanitation Data'!D201)))</f>
        <v/>
      </c>
      <c r="CL207" s="275" t="str">
        <f ca="true">+IF(OFFSET('Sanitation Data'!$D$29,0,10*ROW('Sanitation Data'!D201))="","",OFFSET('Sanitation Data'!$D$29,0,10*ROW('Sanitation Data'!D201)))</f>
        <v/>
      </c>
      <c r="CM207" s="275" t="str">
        <f ca="true">+IF(OFFSET('Sanitation Data'!$D$30,0,10*ROW('Sanitation Data'!D201))="","",OFFSET('Sanitation Data'!$D$30,0,10*ROW('Sanitation Data'!D201)))</f>
        <v/>
      </c>
      <c r="CN207" s="275" t="str">
        <f ca="true">+IF(OFFSET('Sanitation Data'!$D$31,0,10*ROW('Sanitation Data'!D201))="","",OFFSET('Sanitation Data'!$D$31,0,10*ROW('Sanitation Data'!D201)))</f>
        <v/>
      </c>
      <c r="CO207" s="275" t="str">
        <f ca="true">+IF(OFFSET('Sanitation Data'!$D$32,0,10*ROW('Sanitation Data'!D201))="","",OFFSET('Sanitation Data'!$D$32,0,10*ROW('Sanitation Data'!D201)))</f>
        <v/>
      </c>
      <c r="CP207" s="275" t="str">
        <f ca="true">+IF(OFFSET('Sanitation Data'!$E$28,0,10*ROW('Sanitation Data'!E201))="","",OFFSET('Sanitation Data'!$E$28,0,10*ROW('Sanitation Data'!E201)))</f>
        <v/>
      </c>
      <c r="CQ207" s="275" t="str">
        <f ca="true">+IF(OFFSET('Sanitation Data'!$E$29,0,10*ROW('Sanitation Data'!E201))="","",OFFSET('Sanitation Data'!$E$29,0,10*ROW('Sanitation Data'!E201)))</f>
        <v/>
      </c>
      <c r="CR207" s="275" t="str">
        <f ca="true">+IF(OFFSET('Sanitation Data'!$E$30,0,10*ROW('Sanitation Data'!E201))="","",OFFSET('Sanitation Data'!$E$30,0,10*ROW('Sanitation Data'!E201)))</f>
        <v/>
      </c>
      <c r="CS207" s="275" t="str">
        <f ca="true">+IF(OFFSET('Sanitation Data'!$E$31,0,10*ROW('Sanitation Data'!E201))="","",OFFSET('Sanitation Data'!$E$31,0,10*ROW('Sanitation Data'!E201)))</f>
        <v/>
      </c>
      <c r="CT207" s="275" t="str">
        <f ca="true">+IF(OFFSET('Sanitation Data'!$E$32,0,10*ROW('Sanitation Data'!E201))="","",OFFSET('Sanitation Data'!$E$32,0,10*ROW('Sanitation Data'!E201)))</f>
        <v/>
      </c>
      <c r="CU207" s="275" t="str">
        <f ca="true">+IF(OFFSET('Sanitation Data'!$F$28,0,10*ROW('Sanitation Data'!F201))="","",OFFSET('Sanitation Data'!$F$28,0,10*ROW('Sanitation Data'!F201)))</f>
        <v/>
      </c>
      <c r="CV207" s="275" t="str">
        <f ca="true">+IF(OFFSET('Sanitation Data'!$F$29,0,10*ROW('Sanitation Data'!F201))="","",OFFSET('Sanitation Data'!$F$29,0,10*ROW('Sanitation Data'!F201)))</f>
        <v/>
      </c>
      <c r="CW207" s="275" t="str">
        <f ca="true">+IF(OFFSET('Sanitation Data'!$F$30,0,10*ROW('Sanitation Data'!F201))="","",OFFSET('Sanitation Data'!$F$30,0,10*ROW('Sanitation Data'!F201)))</f>
        <v/>
      </c>
      <c r="CX207" s="275" t="str">
        <f ca="true">+IF(OFFSET('Sanitation Data'!$F$31,0,10*ROW('Sanitation Data'!F201))="","",OFFSET('Sanitation Data'!$F$31,0,10*ROW('Sanitation Data'!F201)))</f>
        <v/>
      </c>
      <c r="CY207" s="275" t="str">
        <f ca="true">+IF(OFFSET('Sanitation Data'!$F$32,0,10*ROW('Sanitation Data'!F201))="","",OFFSET('Sanitation Data'!$F$32,0,10*ROW('Sanitation Data'!F201)))</f>
        <v/>
      </c>
      <c r="CZ207" s="275" t="str">
        <f ca="true">+IF(OFFSET('Sanitation Data'!$G$28,0,10*ROW('Sanitation Data'!G201))="","",OFFSET('Sanitation Data'!$G$28,0,10*ROW('Sanitation Data'!G201)))</f>
        <v/>
      </c>
      <c r="DA207" s="275" t="str">
        <f ca="true">+IF(OFFSET('Sanitation Data'!$G$29,0,10*ROW('Sanitation Data'!G201))="","",OFFSET('Sanitation Data'!$G$29,0,10*ROW('Sanitation Data'!G201)))</f>
        <v/>
      </c>
      <c r="DB207" s="275" t="str">
        <f ca="true">+IF(OFFSET('Sanitation Data'!$G$30,0,10*ROW('Sanitation Data'!G201))="","",OFFSET('Sanitation Data'!$G$30,0,10*ROW('Sanitation Data'!G201)))</f>
        <v/>
      </c>
      <c r="DC207" s="275" t="str">
        <f ca="true">+IF(OFFSET('Sanitation Data'!$G$31,0,10*ROW('Sanitation Data'!G201))="","",OFFSET('Sanitation Data'!$G$31,0,10*ROW('Sanitation Data'!G201)))</f>
        <v/>
      </c>
      <c r="DD207" s="275" t="str">
        <f ca="true">+IF(OFFSET('Sanitation Data'!$G$32,0,10*ROW('Sanitation Data'!G201))="","",OFFSET('Sanitation Data'!$G$32,0,10*ROW('Sanitation Data'!G201)))</f>
        <v/>
      </c>
      <c r="DE207" s="275" t="str">
        <f ca="true">+IF(OFFSET('Sanitation Data'!$H$28,0,10*ROW('Sanitation Data'!H201))="","",OFFSET('Sanitation Data'!$H$28,0,10*ROW('Sanitation Data'!H201)))</f>
        <v/>
      </c>
      <c r="DF207" s="275" t="str">
        <f ca="true">+IF(OFFSET('Sanitation Data'!$H$29,0,10*ROW('Sanitation Data'!H201))="","",OFFSET('Sanitation Data'!$H$29,0,10*ROW('Sanitation Data'!H201)))</f>
        <v/>
      </c>
      <c r="DG207" s="275" t="str">
        <f ca="true">+IF(OFFSET('Sanitation Data'!$H$30,0,10*ROW('Sanitation Data'!H201))="","",OFFSET('Sanitation Data'!$H$30,0,10*ROW('Sanitation Data'!H201)))</f>
        <v/>
      </c>
      <c r="DH207" s="275" t="str">
        <f ca="true">+IF(OFFSET('Sanitation Data'!$H$31,0,10*ROW('Sanitation Data'!H201))="","",OFFSET('Sanitation Data'!$H$31,0,10*ROW('Sanitation Data'!H201)))</f>
        <v/>
      </c>
      <c r="DI207" s="275" t="str">
        <f ca="true">+IF(OFFSET('Sanitation Data'!$H$32,0,10*ROW('Sanitation Data'!H201))="","",OFFSET('Sanitation Data'!$H$32,0,10*ROW('Sanitation Data'!H201)))</f>
        <v/>
      </c>
      <c r="DJ207" s="275" t="str">
        <f ca="true">+IF(OFFSET('Sanitation Data'!$I$28,0,10*ROW('Sanitation Data'!I201))="","",OFFSET('Sanitation Data'!$I$28,0,10*ROW('Sanitation Data'!I201)))</f>
        <v/>
      </c>
      <c r="DK207" s="275" t="str">
        <f ca="true">+IF(OFFSET('Sanitation Data'!$I$29,0,10*ROW('Sanitation Data'!I201))="","",OFFSET('Sanitation Data'!$I$29,0,10*ROW('Sanitation Data'!I201)))</f>
        <v/>
      </c>
      <c r="DL207" s="275" t="str">
        <f ca="true">+IF(OFFSET('Sanitation Data'!$I$30,0,10*ROW('Sanitation Data'!I201))="","",OFFSET('Sanitation Data'!$I$30,0,10*ROW('Sanitation Data'!I201)))</f>
        <v/>
      </c>
      <c r="DM207" s="275" t="str">
        <f ca="true">+IF(OFFSET('Sanitation Data'!$I$31,0,10*ROW('Sanitation Data'!I201))="","",OFFSET('Sanitation Data'!$I$31,0,10*ROW('Sanitation Data'!I201)))</f>
        <v/>
      </c>
      <c r="DN207" s="275" t="str">
        <f ca="true">+IF(OFFSET('Sanitation Data'!$I$32,0,10*ROW('Sanitation Data'!I201))="","",OFFSET('Sanitation Data'!$I$32,0,10*ROW('Sanitation Data'!I201)))</f>
        <v/>
      </c>
      <c r="DO207" s="275" t="str">
        <f ca="true">+IF(OFFSET('Hygiene Data'!$D$11,0,10*ROW('Hygiene Data'!D201))="","",OFFSET('Hygiene Data'!$D$11,0,10*ROW('Hygiene Data'!D201)))</f>
        <v/>
      </c>
      <c r="DP207" s="275" t="str">
        <f ca="true">+IF(OFFSET('Hygiene Data'!$D$12,0,10*ROW('Hygiene Data'!D201))="","",OFFSET('Hygiene Data'!$D$12,0,10*ROW('Hygiene Data'!D201)))</f>
        <v/>
      </c>
      <c r="DQ207" s="275" t="str">
        <f ca="true">+IF(OFFSET('Hygiene Data'!$D$13,0,10*ROW('Hygiene Data'!D201))="","",OFFSET('Hygiene Data'!$D$13,0,10*ROW('Hygiene Data'!D201)))</f>
        <v/>
      </c>
      <c r="DR207" s="275" t="str">
        <f ca="true">+IF(OFFSET('Hygiene Data'!$E$11,0,10*ROW('Hygiene Data'!E201))="","",OFFSET('Hygiene Data'!$E$11,0,10*ROW('Hygiene Data'!E201)))</f>
        <v/>
      </c>
      <c r="DS207" s="275" t="str">
        <f ca="true">+IF(OFFSET('Hygiene Data'!$E$12,0,10*ROW('Hygiene Data'!E201))="","",OFFSET('Hygiene Data'!$E$12,0,10*ROW('Hygiene Data'!E201)))</f>
        <v/>
      </c>
      <c r="DT207" s="275" t="str">
        <f ca="true">+IF(OFFSET('Hygiene Data'!$E$13,0,10*ROW('Hygiene Data'!E201))="","",OFFSET('Hygiene Data'!$E$13,0,10*ROW('Hygiene Data'!E201)))</f>
        <v/>
      </c>
      <c r="DU207" s="275" t="str">
        <f ca="true">+IF(OFFSET('Hygiene Data'!$F$11,0,10*ROW('Hygiene Data'!F201))="","",OFFSET('Hygiene Data'!$F$11,0,10*ROW('Hygiene Data'!F201)))</f>
        <v/>
      </c>
      <c r="DV207" s="275" t="str">
        <f ca="true">+IF(OFFSET('Hygiene Data'!$F$12,0,10*ROW('Hygiene Data'!F201))="","",OFFSET('Hygiene Data'!$F$12,0,10*ROW('Hygiene Data'!F201)))</f>
        <v/>
      </c>
      <c r="DW207" s="275" t="str">
        <f ca="true">+IF(OFFSET('Hygiene Data'!$F$13,0,10*ROW('Hygiene Data'!F201))="","",OFFSET('Hygiene Data'!$F$13,0,10*ROW('Hygiene Data'!F201)))</f>
        <v/>
      </c>
      <c r="DX207" s="275" t="str">
        <f ca="true">+IF(OFFSET('Hygiene Data'!$G$11,0,10*ROW('Hygiene Data'!G201))="","",OFFSET('Hygiene Data'!$G$11,0,10*ROW('Hygiene Data'!G201)))</f>
        <v/>
      </c>
      <c r="DY207" s="275" t="str">
        <f ca="true">+IF(OFFSET('Hygiene Data'!$G$12,0,10*ROW('Hygiene Data'!G201))="","",OFFSET('Hygiene Data'!$G$12,0,10*ROW('Hygiene Data'!G201)))</f>
        <v/>
      </c>
      <c r="DZ207" s="275" t="str">
        <f ca="true">+IF(OFFSET('Hygiene Data'!$G$13,0,10*ROW('Hygiene Data'!G201))="","",OFFSET('Hygiene Data'!$G$13,0,10*ROW('Hygiene Data'!G201)))</f>
        <v/>
      </c>
      <c r="EA207" s="275" t="str">
        <f ca="true">+IF(OFFSET('Hygiene Data'!$H$11,0,10*ROW('Hygiene Data'!H201))="","",OFFSET('Hygiene Data'!$H$11,0,10*ROW('Hygiene Data'!H201)))</f>
        <v/>
      </c>
      <c r="EB207" s="275" t="str">
        <f ca="true">+IF(OFFSET('Hygiene Data'!$H$12,0,10*ROW('Hygiene Data'!H201))="","",OFFSET('Hygiene Data'!$H$12,0,10*ROW('Hygiene Data'!H201)))</f>
        <v/>
      </c>
      <c r="EC207" s="275" t="str">
        <f ca="true">+IF(OFFSET('Hygiene Data'!$H$13,0,10*ROW('Hygiene Data'!H201))="","",OFFSET('Hygiene Data'!$H$13,0,10*ROW('Hygiene Data'!H201)))</f>
        <v/>
      </c>
      <c r="ED207" s="275" t="str">
        <f ca="true">+IF(OFFSET('Hygiene Data'!$I$11,0,10*ROW('Hygiene Data'!I201))="","",OFFSET('Hygiene Data'!$I$11,0,10*ROW('Hygiene Data'!I201)))</f>
        <v/>
      </c>
      <c r="EE207" s="275" t="str">
        <f ca="true">+IF(OFFSET('Hygiene Data'!$I$12,0,10*ROW('Hygiene Data'!I201))="","",OFFSET('Hygiene Data'!$I$12,0,10*ROW('Hygiene Data'!I201)))</f>
        <v/>
      </c>
      <c r="EF207" s="275"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customWidth="true"/>
    <col min="54" max="59" width="7.875" customWidth="true"/>
    <col min="60" max="61" width="1.125" customWidth="true"/>
    <col min="62" max="62" width="24.625" style="121" customWidth="true"/>
    <col min="63" max="63" width="29.75" style="121"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s>
  <sheetData>
    <row xmlns:x14ac="http://schemas.microsoft.com/office/spreadsheetml/2009/9/ac" r="1" s="311" customFormat="true" ht="30" customHeight="true" x14ac:dyDescent="0.25">
      <c r="B1" s="325" t="s">
        <v>28</v>
      </c>
      <c r="C1" s="418">
        <v>2020</v>
      </c>
      <c r="D1" s="320" t="s">
        <v>218</v>
      </c>
      <c r="E1" s="320"/>
      <c r="F1" s="320"/>
      <c r="G1" s="320"/>
      <c r="H1" s="320"/>
      <c r="I1" s="324"/>
      <c r="J1" s="312"/>
      <c r="K1" s="312"/>
      <c r="L1" s="325" t="s">
        <v>28</v>
      </c>
      <c r="M1" s="418">
        <v>2021</v>
      </c>
      <c r="N1" s="320" t="s">
        <v>218</v>
      </c>
      <c r="O1" s="320"/>
      <c r="P1" s="320"/>
      <c r="Q1" s="320"/>
      <c r="R1" s="320"/>
      <c r="S1" s="324"/>
      <c r="T1" s="312"/>
      <c r="U1" s="312"/>
      <c r="V1" s="325" t="s">
        <v>28</v>
      </c>
      <c r="W1" s="418">
        <v>2021</v>
      </c>
      <c r="X1" s="320" t="s">
        <v>218</v>
      </c>
      <c r="Y1" s="320"/>
      <c r="Z1" s="320"/>
      <c r="AA1" s="320"/>
      <c r="AB1" s="320"/>
      <c r="AC1" s="324"/>
      <c r="AD1" s="312"/>
      <c r="AE1" s="312"/>
      <c r="BK1" s="250"/>
      <c r="BL1" s="250"/>
      <c r="BM1" s="250"/>
      <c r="BN1" s="250"/>
      <c r="BO1" s="250"/>
      <c r="BP1" s="250"/>
      <c r="BQ1" s="250"/>
    </row>
    <row xmlns:x14ac="http://schemas.microsoft.com/office/spreadsheetml/2009/9/ac" r="2" s="311" customFormat="true" ht="30" customHeight="true" x14ac:dyDescent="0.25">
      <c r="A2" s="579" t="s">
        <v>245</v>
      </c>
      <c r="B2" s="321" t="s">
        <v>243</v>
      </c>
      <c r="C2" s="242" t="s">
        <v>240</v>
      </c>
      <c r="D2" s="242" t="s">
        <v>241</v>
      </c>
      <c r="E2" s="322"/>
      <c r="F2" s="322"/>
      <c r="G2" s="322"/>
      <c r="H2" s="322"/>
      <c r="I2" s="323"/>
      <c r="J2" s="312" t="s">
        <v>202</v>
      </c>
      <c r="K2" s="312"/>
      <c r="L2" s="321" t="s">
        <v>250</v>
      </c>
      <c r="M2" s="242" t="s">
        <v>240</v>
      </c>
      <c r="N2" s="242" t="s">
        <v>241</v>
      </c>
      <c r="O2" s="322"/>
      <c r="P2" s="322"/>
      <c r="Q2" s="322"/>
      <c r="R2" s="322"/>
      <c r="S2" s="323"/>
      <c r="T2" s="312" t="s">
        <v>202</v>
      </c>
      <c r="U2" s="312"/>
      <c r="V2" s="321" t="s">
        <v>230</v>
      </c>
      <c r="W2" s="242" t="s">
        <v>219</v>
      </c>
      <c r="X2" s="242" t="s">
        <v>220</v>
      </c>
      <c r="Y2" s="322"/>
      <c r="Z2" s="322"/>
      <c r="AA2" s="322"/>
      <c r="AB2" s="322"/>
      <c r="AC2" s="323"/>
      <c r="AD2" s="312" t="s">
        <v>202</v>
      </c>
      <c r="AE2" s="312"/>
      <c r="BL2" s="250"/>
      <c r="BM2" s="250"/>
      <c r="BN2" s="250"/>
      <c r="BO2" s="250"/>
      <c r="BP2" s="250"/>
      <c r="BQ2" s="250"/>
    </row>
    <row xmlns:x14ac="http://schemas.microsoft.com/office/spreadsheetml/2009/9/ac" r="3" s="250" customFormat="true" ht="18" customHeight="true" x14ac:dyDescent="0.25">
      <c r="A3" s="579"/>
      <c r="B3" s="243" t="s">
        <v>165</v>
      </c>
      <c r="C3" s="244" t="s">
        <v>56</v>
      </c>
      <c r="D3" s="245" t="s">
        <v>7</v>
      </c>
      <c r="E3" s="246" t="s">
        <v>1</v>
      </c>
      <c r="F3" s="246" t="s">
        <v>2</v>
      </c>
      <c r="G3" s="246" t="s">
        <v>16</v>
      </c>
      <c r="H3" s="246" t="s">
        <v>17</v>
      </c>
      <c r="I3" s="247" t="s">
        <v>18</v>
      </c>
      <c r="J3" s="248"/>
      <c r="K3" s="248"/>
      <c r="L3" s="243" t="s">
        <v>165</v>
      </c>
      <c r="M3" s="244" t="s">
        <v>56</v>
      </c>
      <c r="N3" s="245" t="s">
        <v>7</v>
      </c>
      <c r="O3" s="246" t="s">
        <v>1</v>
      </c>
      <c r="P3" s="246" t="s">
        <v>2</v>
      </c>
      <c r="Q3" s="246" t="s">
        <v>16</v>
      </c>
      <c r="R3" s="246" t="s">
        <v>17</v>
      </c>
      <c r="S3" s="247" t="s">
        <v>18</v>
      </c>
      <c r="T3" s="248"/>
      <c r="U3" s="248"/>
      <c r="V3" s="243" t="s">
        <v>165</v>
      </c>
      <c r="W3" s="244" t="s">
        <v>56</v>
      </c>
      <c r="X3" s="245" t="s">
        <v>7</v>
      </c>
      <c r="Y3" s="246" t="s">
        <v>1</v>
      </c>
      <c r="Z3" s="246" t="s">
        <v>2</v>
      </c>
      <c r="AA3" s="246" t="s">
        <v>16</v>
      </c>
      <c r="AB3" s="246" t="s">
        <v>17</v>
      </c>
      <c r="AC3" s="247" t="s">
        <v>18</v>
      </c>
      <c r="AD3" s="248"/>
      <c r="AE3" s="248"/>
      <c r="AF3" s="249"/>
      <c r="AP3" s="249"/>
      <c r="AZ3" s="249"/>
      <c r="BJ3" s="249"/>
      <c r="BK3" s="249"/>
      <c r="BL3" s="241"/>
      <c r="BM3" s="241"/>
      <c r="BN3" s="241"/>
      <c r="BO3" s="241"/>
      <c r="BP3" s="241"/>
      <c r="BQ3" s="241"/>
      <c r="BT3" s="249"/>
      <c r="CD3" s="249"/>
      <c r="CN3" s="249"/>
      <c r="CX3" s="249"/>
      <c r="DH3" s="249"/>
      <c r="DR3" s="249"/>
      <c r="EB3" s="249"/>
      <c r="EL3" s="249"/>
      <c r="EV3" s="249"/>
      <c r="FF3" s="249"/>
      <c r="FP3" s="249"/>
      <c r="FZ3" s="249"/>
      <c r="GJ3" s="249"/>
      <c r="GT3" s="249"/>
      <c r="HD3" s="249"/>
      <c r="HN3" s="249"/>
      <c r="HX3" s="249"/>
      <c r="IH3" s="249"/>
    </row>
    <row xmlns:x14ac="http://schemas.microsoft.com/office/spreadsheetml/2009/9/ac" r="4" s="4" customFormat="true" x14ac:dyDescent="0.25">
      <c r="A4" s="392" t="str">
        <f>IF(ISBLANK('Data Summary'!A6),"",'Data Summary'!A6)</f>
        <v>PLW_2020_UIS</v>
      </c>
      <c r="B4" s="114"/>
      <c r="C4" s="64" t="s">
        <v>24</v>
      </c>
      <c r="D4" s="9" t="str">
        <f>IF(COUNTA(D13)=0,"",D13)</f>
        <v/>
      </c>
      <c r="E4" s="9" t="str">
        <f t="shared" ref="E4:I4" si="0">IF(COUNTA(E13)=0,"",E13)</f>
        <v/>
      </c>
      <c r="F4" s="9" t="str">
        <f t="shared" si="0"/>
        <v/>
      </c>
      <c r="G4" s="9" t="str">
        <f t="shared" si="0"/>
        <v/>
      </c>
      <c r="H4" s="9" t="str">
        <f t="shared" si="0"/>
        <v/>
      </c>
      <c r="I4" s="28" t="str">
        <f t="shared" si="0"/>
        <v/>
      </c>
      <c r="J4" s="23"/>
      <c r="K4" s="23"/>
      <c r="L4" s="114"/>
      <c r="M4" s="64" t="s">
        <v>24</v>
      </c>
      <c r="N4" s="9" t="str">
        <f>IF(COUNTA(N13)=0,"",N13)</f>
        <v/>
      </c>
      <c r="O4" s="9" t="str">
        <f t="shared" ref="O4:S4" si="1">IF(COUNTA(O13)=0,"",O13)</f>
        <v/>
      </c>
      <c r="P4" s="9" t="str">
        <f t="shared" si="1"/>
        <v/>
      </c>
      <c r="Q4" s="9" t="str">
        <f t="shared" si="1"/>
        <v/>
      </c>
      <c r="R4" s="9" t="str">
        <f t="shared" si="1"/>
        <v/>
      </c>
      <c r="S4" s="28" t="str">
        <f t="shared" si="1"/>
        <v/>
      </c>
      <c r="T4" s="23"/>
      <c r="U4" s="23"/>
      <c r="V4" s="114"/>
      <c r="W4" s="64" t="s">
        <v>24</v>
      </c>
      <c r="X4" s="9">
        <f>IF(COUNTA(X13)=0,"",X13)</f>
        <v>0</v>
      </c>
      <c r="Y4" s="9" t="str">
        <f t="shared" ref="Y4:AC4" si="2">IF(COUNTA(Y13)=0,"",Y13)</f>
        <v/>
      </c>
      <c r="Z4" s="9" t="str">
        <f t="shared" si="2"/>
        <v/>
      </c>
      <c r="AA4" s="9" t="str">
        <f t="shared" si="2"/>
        <v/>
      </c>
      <c r="AB4" s="9" t="str">
        <f t="shared" si="2"/>
        <v/>
      </c>
      <c r="AC4" s="28" t="str">
        <f t="shared" si="2"/>
        <v/>
      </c>
      <c r="AD4" s="23"/>
      <c r="AE4" s="23"/>
      <c r="AF4" s="122"/>
      <c r="AP4" s="122"/>
      <c r="AZ4" s="122"/>
      <c r="BJ4" s="122"/>
      <c r="BK4" s="122"/>
      <c r="BL4" s="139"/>
      <c r="BM4" s="139"/>
      <c r="BN4" s="139"/>
      <c r="BO4" s="139"/>
      <c r="BP4" s="139"/>
      <c r="BQ4" s="139"/>
      <c r="BT4" s="122"/>
      <c r="CD4" s="122"/>
      <c r="CN4" s="122"/>
      <c r="CX4" s="122"/>
      <c r="DH4" s="122"/>
      <c r="DR4" s="122"/>
      <c r="EB4" s="122"/>
      <c r="EL4" s="122"/>
      <c r="EV4" s="122"/>
      <c r="FF4" s="122"/>
      <c r="FP4" s="122"/>
      <c r="FZ4" s="122"/>
      <c r="GJ4" s="122"/>
      <c r="GT4" s="122"/>
      <c r="HD4" s="122"/>
      <c r="HN4" s="122"/>
      <c r="HX4" s="122"/>
      <c r="IH4" s="122"/>
    </row>
    <row xmlns:x14ac="http://schemas.microsoft.com/office/spreadsheetml/2009/9/ac" r="5" s="4" customFormat="true" x14ac:dyDescent="0.25">
      <c r="A5" s="392" t="str">
        <f ca="true">IF(ISBLANK('Data Summary'!A7),"",'Data Summary'!A7)</f>
        <v>PLW_2021_UIS</v>
      </c>
      <c r="B5" s="114"/>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4"/>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4"/>
      <c r="W5" s="64"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22"/>
      <c r="AP5" s="122"/>
      <c r="AZ5" s="122"/>
      <c r="BJ5" s="122"/>
      <c r="BK5" s="122"/>
      <c r="BL5" s="139"/>
      <c r="BM5" s="139"/>
      <c r="BN5" s="139"/>
      <c r="BO5" s="139"/>
      <c r="BP5" s="139"/>
      <c r="BQ5" s="139"/>
      <c r="BT5" s="122"/>
      <c r="CD5" s="122"/>
      <c r="CN5" s="122"/>
      <c r="CX5" s="122"/>
      <c r="DH5" s="122"/>
      <c r="DR5" s="122"/>
      <c r="EB5" s="122"/>
      <c r="EL5" s="122"/>
      <c r="EV5" s="122"/>
      <c r="FF5" s="122"/>
      <c r="FP5" s="122"/>
      <c r="FZ5" s="122"/>
      <c r="GJ5" s="122"/>
      <c r="GT5" s="122"/>
      <c r="HD5" s="122"/>
      <c r="HN5" s="122"/>
      <c r="HX5" s="122"/>
      <c r="IH5" s="122"/>
    </row>
    <row xmlns:x14ac="http://schemas.microsoft.com/office/spreadsheetml/2009/9/ac" r="6" s="4" customFormat="true" x14ac:dyDescent="0.25">
      <c r="A6" s="392" t="str">
        <f ca="true">IF(ISBLANK('Data Summary'!A8),"",'Data Summary'!A8)</f>
        <v>PLW_2021_UNICEF</v>
      </c>
      <c r="B6" s="114"/>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4"/>
      <c r="M6" s="6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4"/>
      <c r="W6" s="64" t="s">
        <v>19</v>
      </c>
      <c r="X6" s="9">
        <f>IF(COUNTA(X14:X25)=0,"",SUMPRODUCT(X14:X25,W14:W25))</f>
        <v>100</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22"/>
      <c r="AP6" s="122"/>
      <c r="AZ6" s="122"/>
      <c r="BJ6" s="122"/>
      <c r="BK6" s="122"/>
      <c r="BL6" s="139"/>
      <c r="BM6" s="139"/>
      <c r="BN6" s="139"/>
      <c r="BO6" s="139"/>
      <c r="BP6" s="139"/>
      <c r="BQ6" s="139"/>
      <c r="BT6" s="122"/>
      <c r="CD6" s="122"/>
      <c r="CN6" s="122"/>
      <c r="CX6" s="122"/>
      <c r="DH6" s="122"/>
      <c r="DR6" s="122"/>
      <c r="EB6" s="122"/>
      <c r="EL6" s="122"/>
      <c r="EV6" s="122"/>
      <c r="FF6" s="122"/>
      <c r="FP6" s="122"/>
      <c r="FZ6" s="122"/>
      <c r="GJ6" s="122"/>
      <c r="GT6" s="122"/>
      <c r="HD6" s="122"/>
      <c r="HN6" s="122"/>
      <c r="HX6" s="122"/>
      <c r="IH6" s="122"/>
    </row>
    <row xmlns:x14ac="http://schemas.microsoft.com/office/spreadsheetml/2009/9/ac" r="7" s="4" customFormat="true" x14ac:dyDescent="0.25">
      <c r="A7" s="393" t="str">
        <f ca="true">IF(ISBLANK('Data Summary'!A9),"",'Data Summary'!A9)</f>
        <v/>
      </c>
      <c r="B7" s="114"/>
      <c r="C7" s="97" t="s">
        <v>38</v>
      </c>
      <c r="D7" s="8"/>
      <c r="E7" s="8"/>
      <c r="F7" s="8"/>
      <c r="G7" s="8"/>
      <c r="H7" s="8"/>
      <c r="I7" s="28"/>
      <c r="J7" s="23"/>
      <c r="K7" s="23"/>
      <c r="L7" s="114"/>
      <c r="M7" s="97" t="s">
        <v>38</v>
      </c>
      <c r="N7" s="8"/>
      <c r="O7" s="8"/>
      <c r="P7" s="8"/>
      <c r="Q7" s="8"/>
      <c r="R7" s="8"/>
      <c r="S7" s="28"/>
      <c r="T7" s="23"/>
      <c r="U7" s="23"/>
      <c r="V7" s="114"/>
      <c r="W7" s="97" t="s">
        <v>38</v>
      </c>
      <c r="X7" s="8"/>
      <c r="Y7" s="8"/>
      <c r="Z7" s="8"/>
      <c r="AA7" s="8"/>
      <c r="AB7" s="8"/>
      <c r="AC7" s="28"/>
      <c r="AD7" s="23"/>
      <c r="AE7" s="23"/>
      <c r="AF7" s="122"/>
      <c r="AP7" s="122"/>
      <c r="AZ7" s="122"/>
      <c r="BJ7" s="122"/>
      <c r="BK7" s="122"/>
      <c r="BL7" s="139"/>
      <c r="BM7" s="139"/>
      <c r="BN7" s="139"/>
      <c r="BO7" s="139"/>
      <c r="BP7" s="139"/>
      <c r="BQ7" s="139"/>
      <c r="BT7" s="122"/>
      <c r="CD7" s="122"/>
      <c r="CN7" s="122"/>
      <c r="CX7" s="122"/>
      <c r="DH7" s="122"/>
      <c r="DR7" s="122"/>
      <c r="EB7" s="122"/>
      <c r="EL7" s="122"/>
      <c r="EV7" s="122"/>
      <c r="FF7" s="122"/>
      <c r="FP7" s="122"/>
      <c r="FZ7" s="122"/>
      <c r="GJ7" s="122"/>
      <c r="GT7" s="122"/>
      <c r="HD7" s="122"/>
      <c r="HN7" s="122"/>
      <c r="HX7" s="122"/>
      <c r="IH7" s="122"/>
    </row>
    <row xmlns:x14ac="http://schemas.microsoft.com/office/spreadsheetml/2009/9/ac" r="8" s="4" customFormat="true" ht="15.6" customHeight="true" x14ac:dyDescent="0.25">
      <c r="A8" s="393" t="str">
        <f ca="true">IF(ISBLANK('Data Summary'!A10),"",'Data Summary'!A10)</f>
        <v/>
      </c>
      <c r="B8" s="114"/>
      <c r="C8" s="97" t="s">
        <v>106</v>
      </c>
      <c r="D8" s="98"/>
      <c r="E8" s="9"/>
      <c r="F8" s="9"/>
      <c r="G8" s="9"/>
      <c r="H8" s="9"/>
      <c r="I8" s="28"/>
      <c r="J8" s="23"/>
      <c r="K8" s="23"/>
      <c r="L8" s="114"/>
      <c r="M8" s="97" t="s">
        <v>106</v>
      </c>
      <c r="N8" s="98"/>
      <c r="O8" s="9"/>
      <c r="P8" s="9"/>
      <c r="Q8" s="9"/>
      <c r="R8" s="9"/>
      <c r="S8" s="28"/>
      <c r="T8" s="23"/>
      <c r="U8" s="23"/>
      <c r="V8" s="114"/>
      <c r="W8" s="97" t="s">
        <v>106</v>
      </c>
      <c r="X8" s="98"/>
      <c r="Y8" s="9"/>
      <c r="Z8" s="9"/>
      <c r="AA8" s="9"/>
      <c r="AB8" s="9"/>
      <c r="AC8" s="28"/>
      <c r="AD8" s="23"/>
      <c r="AE8" s="23"/>
      <c r="AF8" s="122"/>
      <c r="AP8" s="122"/>
      <c r="AZ8" s="122"/>
      <c r="BJ8" s="122"/>
      <c r="BK8" s="122"/>
      <c r="BL8" s="139"/>
      <c r="BM8" s="139"/>
      <c r="BN8" s="139"/>
      <c r="BO8" s="139"/>
      <c r="BP8" s="139"/>
      <c r="BQ8" s="139"/>
      <c r="BT8" s="122"/>
      <c r="CD8" s="122"/>
      <c r="CN8" s="122"/>
      <c r="CX8" s="122"/>
      <c r="DH8" s="122"/>
      <c r="DR8" s="122"/>
      <c r="EB8" s="122"/>
      <c r="EL8" s="122"/>
      <c r="EV8" s="122"/>
      <c r="FF8" s="122"/>
      <c r="FP8" s="122"/>
      <c r="FZ8" s="122"/>
      <c r="GJ8" s="122"/>
      <c r="GT8" s="122"/>
      <c r="HD8" s="122"/>
      <c r="HN8" s="122"/>
      <c r="HX8" s="122"/>
      <c r="IH8" s="122"/>
    </row>
    <row xmlns:x14ac="http://schemas.microsoft.com/office/spreadsheetml/2009/9/ac" r="9" s="4" customFormat="true" x14ac:dyDescent="0.25">
      <c r="A9" s="393" t="str">
        <f ca="true">IF(ISBLANK('Data Summary'!A11),"",'Data Summary'!A11)</f>
        <v/>
      </c>
      <c r="B9" s="114"/>
      <c r="C9" s="64" t="s">
        <v>166</v>
      </c>
      <c r="D9" s="8">
        <v>89.262505008647537</v>
      </c>
      <c r="E9" s="7"/>
      <c r="F9" s="7"/>
      <c r="G9" s="7"/>
      <c r="H9" s="7">
        <v>84.210530000000006</v>
      </c>
      <c r="I9" s="25">
        <v>94.62797632667619</v>
      </c>
      <c r="J9" s="23"/>
      <c r="K9" s="23"/>
      <c r="L9" s="114"/>
      <c r="M9" s="64" t="s">
        <v>166</v>
      </c>
      <c r="N9" s="8">
        <v>89.262505008647537</v>
      </c>
      <c r="O9" s="7"/>
      <c r="P9" s="7"/>
      <c r="Q9" s="7"/>
      <c r="R9" s="7">
        <v>84.210530000000006</v>
      </c>
      <c r="S9" s="25">
        <v>94.62797632667619</v>
      </c>
      <c r="T9" s="23"/>
      <c r="U9" s="23"/>
      <c r="V9" s="114"/>
      <c r="W9" s="64" t="s">
        <v>166</v>
      </c>
      <c r="X9" s="99"/>
      <c r="Y9" s="7"/>
      <c r="Z9" s="7"/>
      <c r="AA9" s="7"/>
      <c r="AB9" s="7"/>
      <c r="AC9" s="25"/>
      <c r="AD9" s="23"/>
      <c r="AE9" s="23"/>
      <c r="AF9" s="122"/>
      <c r="AP9" s="122"/>
      <c r="AZ9" s="122"/>
      <c r="BJ9" s="122"/>
      <c r="BK9" s="122"/>
      <c r="BL9" s="139"/>
      <c r="BM9" s="139"/>
      <c r="BN9" s="139"/>
      <c r="BO9" s="139"/>
      <c r="BP9" s="139"/>
      <c r="BQ9" s="139"/>
      <c r="BT9" s="122"/>
      <c r="CD9" s="122"/>
      <c r="CN9" s="122"/>
      <c r="CX9" s="122"/>
      <c r="DH9" s="122"/>
      <c r="DR9" s="122"/>
      <c r="EB9" s="122"/>
      <c r="EL9" s="122"/>
      <c r="EV9" s="122"/>
      <c r="FF9" s="122"/>
      <c r="FP9" s="122"/>
      <c r="FZ9" s="122"/>
      <c r="GJ9" s="122"/>
      <c r="GT9" s="122"/>
      <c r="HD9" s="122"/>
      <c r="HN9" s="122"/>
      <c r="HX9" s="122"/>
      <c r="IH9" s="122"/>
    </row>
    <row xmlns:x14ac="http://schemas.microsoft.com/office/spreadsheetml/2009/9/ac" r="10" s="4" customFormat="true" x14ac:dyDescent="0.25">
      <c r="A10" s="393" t="str">
        <f ca="true">IF(ISBLANK('Data Summary'!A12),"",'Data Summary'!A12)</f>
        <v/>
      </c>
      <c r="B10" s="114"/>
      <c r="C10" s="64" t="s">
        <v>107</v>
      </c>
      <c r="D10" s="100"/>
      <c r="E10" s="7"/>
      <c r="F10" s="7"/>
      <c r="G10" s="7"/>
      <c r="H10" s="7"/>
      <c r="I10" s="25"/>
      <c r="J10" s="23"/>
      <c r="K10" s="23"/>
      <c r="L10" s="114"/>
      <c r="M10" s="64" t="s">
        <v>107</v>
      </c>
      <c r="N10" s="100"/>
      <c r="O10" s="7"/>
      <c r="P10" s="7"/>
      <c r="Q10" s="7"/>
      <c r="R10" s="7"/>
      <c r="S10" s="25"/>
      <c r="T10" s="23"/>
      <c r="U10" s="23"/>
      <c r="V10" s="114"/>
      <c r="W10" s="64" t="s">
        <v>107</v>
      </c>
      <c r="X10" s="100"/>
      <c r="Y10" s="7"/>
      <c r="Z10" s="7"/>
      <c r="AA10" s="7"/>
      <c r="AB10" s="7"/>
      <c r="AC10" s="25"/>
      <c r="AD10" s="23"/>
      <c r="AE10" s="23"/>
      <c r="AF10" s="122"/>
      <c r="AP10" s="122"/>
      <c r="AZ10" s="122"/>
      <c r="BJ10" s="122"/>
      <c r="BK10" s="122"/>
      <c r="BT10" s="122"/>
      <c r="CD10" s="122"/>
      <c r="CN10" s="122"/>
      <c r="CX10" s="122"/>
      <c r="DH10" s="122"/>
      <c r="DR10" s="122"/>
      <c r="EB10" s="122"/>
      <c r="EL10" s="122"/>
      <c r="EV10" s="122"/>
      <c r="FF10" s="122"/>
      <c r="FP10" s="122"/>
      <c r="FZ10" s="122"/>
      <c r="GJ10" s="122"/>
      <c r="GT10" s="122"/>
      <c r="HD10" s="122"/>
      <c r="HN10" s="122"/>
      <c r="HX10" s="122"/>
      <c r="IH10" s="122"/>
    </row>
    <row xmlns:x14ac="http://schemas.microsoft.com/office/spreadsheetml/2009/9/ac" r="11" s="4" customFormat="true" x14ac:dyDescent="0.25">
      <c r="A11" s="393" t="str">
        <f ca="true">IF(ISBLANK('Data Summary'!A13),"",'Data Summary'!A13)</f>
        <v/>
      </c>
      <c r="B11" s="114"/>
      <c r="C11" s="64" t="s">
        <v>108</v>
      </c>
      <c r="D11" s="100"/>
      <c r="E11" s="7"/>
      <c r="F11" s="7"/>
      <c r="G11" s="7"/>
      <c r="H11" s="7"/>
      <c r="I11" s="25"/>
      <c r="J11" s="23"/>
      <c r="K11" s="23"/>
      <c r="L11" s="114"/>
      <c r="M11" s="64" t="s">
        <v>108</v>
      </c>
      <c r="N11" s="100"/>
      <c r="O11" s="7"/>
      <c r="P11" s="7"/>
      <c r="Q11" s="7"/>
      <c r="R11" s="7"/>
      <c r="S11" s="25"/>
      <c r="T11" s="23"/>
      <c r="U11" s="23"/>
      <c r="V11" s="114"/>
      <c r="W11" s="64" t="s">
        <v>108</v>
      </c>
      <c r="X11" s="100"/>
      <c r="Y11" s="7"/>
      <c r="Z11" s="7"/>
      <c r="AA11" s="7"/>
      <c r="AB11" s="7"/>
      <c r="AC11" s="25"/>
      <c r="AD11" s="23"/>
      <c r="AE11" s="23"/>
      <c r="AF11" s="122"/>
      <c r="AP11" s="122"/>
      <c r="AZ11" s="122"/>
      <c r="BJ11" s="122"/>
      <c r="BK11" s="122"/>
      <c r="BT11" s="122"/>
      <c r="CD11" s="122"/>
      <c r="CN11" s="122"/>
      <c r="CX11" s="122"/>
      <c r="DH11" s="122"/>
      <c r="DR11" s="122"/>
      <c r="EB11" s="122"/>
      <c r="EL11" s="122"/>
      <c r="EV11" s="122"/>
      <c r="FF11" s="122"/>
      <c r="FP11" s="122"/>
      <c r="FZ11" s="122"/>
      <c r="GJ11" s="122"/>
      <c r="GT11" s="122"/>
      <c r="HD11" s="122"/>
      <c r="HN11" s="122"/>
      <c r="HX11" s="122"/>
      <c r="IH11" s="122"/>
    </row>
    <row xmlns:x14ac="http://schemas.microsoft.com/office/spreadsheetml/2009/9/ac" r="12" s="256" customFormat="true" ht="18" customHeight="true" x14ac:dyDescent="0.2">
      <c r="A12" s="393" t="str">
        <f ca="true">IF(ISBLANK('Data Summary'!A14),"",'Data Summary'!A14)</f>
        <v/>
      </c>
      <c r="B12" s="251" t="s">
        <v>57</v>
      </c>
      <c r="C12" s="252" t="s">
        <v>27</v>
      </c>
      <c r="D12" s="253"/>
      <c r="E12" s="253"/>
      <c r="F12" s="253"/>
      <c r="G12" s="253"/>
      <c r="H12" s="253"/>
      <c r="I12" s="254"/>
      <c r="J12" s="248"/>
      <c r="K12" s="248"/>
      <c r="L12" s="251" t="s">
        <v>57</v>
      </c>
      <c r="M12" s="252" t="s">
        <v>27</v>
      </c>
      <c r="N12" s="253"/>
      <c r="O12" s="253"/>
      <c r="P12" s="253"/>
      <c r="Q12" s="253"/>
      <c r="R12" s="253"/>
      <c r="S12" s="254"/>
      <c r="T12" s="248"/>
      <c r="U12" s="248"/>
      <c r="V12" s="251" t="s">
        <v>57</v>
      </c>
      <c r="W12" s="252" t="s">
        <v>27</v>
      </c>
      <c r="X12" s="253"/>
      <c r="Y12" s="253"/>
      <c r="Z12" s="253"/>
      <c r="AA12" s="253"/>
      <c r="AB12" s="253"/>
      <c r="AC12" s="254"/>
      <c r="AD12" s="248"/>
      <c r="AE12" s="248"/>
      <c r="AF12" s="255"/>
      <c r="AP12" s="255"/>
      <c r="AZ12" s="255"/>
      <c r="BJ12" s="255"/>
      <c r="BK12" s="255"/>
      <c r="BT12" s="255"/>
      <c r="CD12" s="255"/>
      <c r="CN12" s="255"/>
      <c r="CX12" s="255"/>
      <c r="DH12" s="255"/>
      <c r="DR12" s="255"/>
      <c r="EB12" s="255"/>
      <c r="EL12" s="255"/>
      <c r="EV12" s="255"/>
      <c r="FF12" s="255"/>
      <c r="FP12" s="255"/>
      <c r="FZ12" s="255"/>
      <c r="GJ12" s="255"/>
      <c r="GT12" s="255"/>
      <c r="HD12" s="255"/>
      <c r="HN12" s="255"/>
      <c r="HX12" s="255"/>
      <c r="IH12" s="255"/>
    </row>
    <row xmlns:x14ac="http://schemas.microsoft.com/office/spreadsheetml/2009/9/ac" r="13" s="14" customFormat="true" ht="14.25" customHeight="true" x14ac:dyDescent="0.2">
      <c r="A13" s="393" t="str">
        <f ca="true">IF(ISBLANK('Data Summary'!A15),"",'Data Summary'!A15)</f>
        <v/>
      </c>
      <c r="B13" s="115" t="s">
        <v>55</v>
      </c>
      <c r="C13" s="5">
        <v>0</v>
      </c>
      <c r="D13" s="44"/>
      <c r="E13" s="44"/>
      <c r="F13" s="44"/>
      <c r="G13" s="44"/>
      <c r="H13" s="44"/>
      <c r="I13" s="65"/>
      <c r="J13" s="11"/>
      <c r="K13" s="11"/>
      <c r="L13" s="115" t="s">
        <v>55</v>
      </c>
      <c r="M13" s="5">
        <v>0</v>
      </c>
      <c r="N13" s="44"/>
      <c r="O13" s="44"/>
      <c r="P13" s="44"/>
      <c r="Q13" s="44"/>
      <c r="R13" s="44"/>
      <c r="S13" s="65"/>
      <c r="T13" s="11"/>
      <c r="U13" s="11"/>
      <c r="V13" s="115" t="s">
        <v>55</v>
      </c>
      <c r="W13" s="5">
        <v>0</v>
      </c>
      <c r="X13" s="44">
        <v>0</v>
      </c>
      <c r="Y13" s="44"/>
      <c r="Z13" s="44"/>
      <c r="AA13" s="44"/>
      <c r="AB13" s="44"/>
      <c r="AC13" s="65"/>
      <c r="AD13" s="11"/>
      <c r="AE13" s="11"/>
      <c r="AF13" s="124"/>
      <c r="AP13" s="124"/>
      <c r="AZ13" s="124"/>
      <c r="BJ13" s="124"/>
      <c r="BK13" s="140"/>
      <c r="BL13" s="140"/>
      <c r="BM13" s="140"/>
      <c r="BN13" s="140"/>
      <c r="BO13" s="140"/>
      <c r="BP13" s="140"/>
      <c r="BQ13" s="140"/>
      <c r="BT13" s="124"/>
      <c r="CD13" s="124"/>
      <c r="CN13" s="124"/>
      <c r="CX13" s="124"/>
      <c r="DH13" s="124"/>
      <c r="DR13" s="124"/>
      <c r="EB13" s="124"/>
      <c r="EL13" s="124"/>
      <c r="EV13" s="124"/>
      <c r="FF13" s="124"/>
      <c r="FP13" s="124"/>
      <c r="FZ13" s="124"/>
      <c r="GJ13" s="124"/>
      <c r="GT13" s="124"/>
      <c r="HD13" s="124"/>
      <c r="HN13" s="124"/>
      <c r="HX13" s="124"/>
      <c r="IH13" s="124"/>
    </row>
    <row xmlns:x14ac="http://schemas.microsoft.com/office/spreadsheetml/2009/9/ac" r="14" x14ac:dyDescent="0.25">
      <c r="A14" s="393" t="str">
        <f ca="true">IF(ISBLANK('Data Summary'!A16),"",'Data Summary'!A16)</f>
        <v/>
      </c>
      <c r="B14" s="116" t="s">
        <v>105</v>
      </c>
      <c r="C14" s="22">
        <v>0</v>
      </c>
      <c r="D14" s="44"/>
      <c r="E14" s="44"/>
      <c r="F14" s="44"/>
      <c r="G14" s="44"/>
      <c r="H14" s="44"/>
      <c r="I14" s="65"/>
      <c r="J14" s="11"/>
      <c r="K14" s="11"/>
      <c r="L14" s="116" t="s">
        <v>105</v>
      </c>
      <c r="M14" s="22">
        <v>0</v>
      </c>
      <c r="N14" s="44"/>
      <c r="O14" s="44"/>
      <c r="P14" s="44"/>
      <c r="Q14" s="44"/>
      <c r="R14" s="44"/>
      <c r="S14" s="65"/>
      <c r="T14" s="11"/>
      <c r="U14" s="11"/>
      <c r="V14" s="116" t="s">
        <v>105</v>
      </c>
      <c r="W14" s="22">
        <v>0</v>
      </c>
      <c r="X14" s="44">
        <v>0</v>
      </c>
      <c r="Y14" s="44"/>
      <c r="Z14" s="44"/>
      <c r="AA14" s="44"/>
      <c r="AB14" s="44"/>
      <c r="AC14" s="65"/>
      <c r="AD14" s="11"/>
      <c r="AE14" s="11"/>
      <c r="BK14" s="141"/>
      <c r="BL14" s="141"/>
      <c r="BM14" s="141"/>
      <c r="BN14" s="141"/>
      <c r="BO14" s="141"/>
      <c r="BP14" s="141"/>
      <c r="BQ14" s="141"/>
    </row>
    <row xmlns:x14ac="http://schemas.microsoft.com/office/spreadsheetml/2009/9/ac" r="15" s="2" customFormat="true" x14ac:dyDescent="0.25">
      <c r="A15" s="393" t="str">
        <f ca="true">IF(ISBLANK('Data Summary'!A17),"",'Data Summary'!A17)</f>
        <v/>
      </c>
      <c r="B15" s="116"/>
      <c r="C15" s="6"/>
      <c r="D15" s="44"/>
      <c r="E15" s="7"/>
      <c r="F15" s="7"/>
      <c r="G15" s="7"/>
      <c r="H15" s="44"/>
      <c r="I15" s="65"/>
      <c r="J15" s="11"/>
      <c r="K15" s="11"/>
      <c r="L15" s="116"/>
      <c r="M15" s="6"/>
      <c r="N15" s="44"/>
      <c r="O15" s="7"/>
      <c r="P15" s="7"/>
      <c r="Q15" s="7"/>
      <c r="R15" s="44"/>
      <c r="S15" s="65"/>
      <c r="T15" s="11"/>
      <c r="U15" s="11"/>
      <c r="V15" s="116" t="s">
        <v>221</v>
      </c>
      <c r="W15" s="6">
        <v>1</v>
      </c>
      <c r="X15" s="44">
        <v>27.777777777777779</v>
      </c>
      <c r="Y15" s="7"/>
      <c r="Z15" s="7"/>
      <c r="AA15" s="7"/>
      <c r="AB15" s="44"/>
      <c r="AC15" s="65"/>
      <c r="AD15" s="11"/>
      <c r="AE15" s="11"/>
      <c r="AF15" s="125"/>
      <c r="AP15" s="125"/>
      <c r="AZ15" s="125"/>
      <c r="BJ15" s="125"/>
      <c r="BK15" s="142"/>
      <c r="BL15" s="142"/>
      <c r="BM15" s="142"/>
      <c r="BN15" s="142"/>
      <c r="BO15" s="142"/>
      <c r="BP15" s="142"/>
      <c r="BQ15" s="142"/>
      <c r="BT15" s="125"/>
      <c r="CD15" s="125"/>
      <c r="CN15" s="125"/>
      <c r="CX15" s="125"/>
      <c r="DH15" s="125"/>
      <c r="DR15" s="125"/>
      <c r="EB15" s="125"/>
      <c r="EL15" s="125"/>
      <c r="EV15" s="125"/>
      <c r="FF15" s="125"/>
      <c r="FP15" s="125"/>
      <c r="FZ15" s="125"/>
      <c r="GJ15" s="125"/>
      <c r="GT15" s="125"/>
      <c r="HD15" s="125"/>
      <c r="HN15" s="125"/>
      <c r="HX15" s="125"/>
      <c r="IH15" s="125"/>
    </row>
    <row xmlns:x14ac="http://schemas.microsoft.com/office/spreadsheetml/2009/9/ac" r="16" s="2" customFormat="true" x14ac:dyDescent="0.25">
      <c r="A16" s="393" t="str">
        <f ca="true">IF(ISBLANK('Data Summary'!A18),"",'Data Summary'!A18)</f>
        <v/>
      </c>
      <c r="B16" s="116"/>
      <c r="C16" s="13"/>
      <c r="D16" s="44"/>
      <c r="E16" s="7"/>
      <c r="F16" s="7"/>
      <c r="G16" s="7"/>
      <c r="H16" s="44"/>
      <c r="I16" s="65"/>
      <c r="J16" s="11"/>
      <c r="K16" s="11"/>
      <c r="L16" s="116"/>
      <c r="M16" s="13"/>
      <c r="N16" s="44"/>
      <c r="O16" s="7"/>
      <c r="P16" s="7"/>
      <c r="Q16" s="7"/>
      <c r="R16" s="44"/>
      <c r="S16" s="65"/>
      <c r="T16" s="11"/>
      <c r="U16" s="11"/>
      <c r="V16" s="116" t="s">
        <v>222</v>
      </c>
      <c r="W16" s="13">
        <v>1</v>
      </c>
      <c r="X16" s="44">
        <v>0</v>
      </c>
      <c r="Y16" s="7"/>
      <c r="Z16" s="7"/>
      <c r="AA16" s="7"/>
      <c r="AB16" s="44"/>
      <c r="AC16" s="65"/>
      <c r="AD16" s="11"/>
      <c r="AE16" s="11"/>
      <c r="AF16" s="125"/>
      <c r="AP16" s="125"/>
      <c r="AZ16" s="125"/>
      <c r="BJ16" s="125"/>
      <c r="BK16" s="142"/>
      <c r="BL16" s="142"/>
      <c r="BM16" s="142"/>
      <c r="BN16" s="142"/>
      <c r="BO16" s="142"/>
      <c r="BP16" s="142"/>
      <c r="BQ16" s="142"/>
      <c r="BT16" s="125"/>
      <c r="CD16" s="125"/>
      <c r="CN16" s="125"/>
      <c r="CX16" s="125"/>
      <c r="DH16" s="125"/>
      <c r="DR16" s="125"/>
      <c r="EB16" s="125"/>
      <c r="EL16" s="125"/>
      <c r="EV16" s="125"/>
      <c r="FF16" s="125"/>
      <c r="FP16" s="125"/>
      <c r="FZ16" s="125"/>
      <c r="GJ16" s="125"/>
      <c r="GT16" s="125"/>
      <c r="HD16" s="125"/>
      <c r="HN16" s="125"/>
      <c r="HX16" s="125"/>
      <c r="IH16" s="125"/>
    </row>
    <row xmlns:x14ac="http://schemas.microsoft.com/office/spreadsheetml/2009/9/ac" r="17" s="2" customFormat="true" x14ac:dyDescent="0.25">
      <c r="A17" s="393" t="str">
        <f ca="true">IF(ISBLANK('Data Summary'!A19),"",'Data Summary'!A19)</f>
        <v/>
      </c>
      <c r="B17" s="116"/>
      <c r="C17" s="13"/>
      <c r="D17" s="44"/>
      <c r="E17" s="7"/>
      <c r="F17" s="7"/>
      <c r="G17" s="7"/>
      <c r="H17" s="44"/>
      <c r="I17" s="25"/>
      <c r="J17" s="11"/>
      <c r="K17" s="11"/>
      <c r="L17" s="116"/>
      <c r="M17" s="13"/>
      <c r="N17" s="44"/>
      <c r="O17" s="7"/>
      <c r="P17" s="7"/>
      <c r="Q17" s="7"/>
      <c r="R17" s="44"/>
      <c r="S17" s="25"/>
      <c r="T17" s="11"/>
      <c r="U17" s="11"/>
      <c r="V17" s="116" t="s">
        <v>223</v>
      </c>
      <c r="W17" s="13">
        <v>1</v>
      </c>
      <c r="X17" s="44">
        <v>72.222222222222214</v>
      </c>
      <c r="Y17" s="7"/>
      <c r="Z17" s="7"/>
      <c r="AA17" s="7"/>
      <c r="AB17" s="44"/>
      <c r="AC17" s="25"/>
      <c r="AD17" s="11"/>
      <c r="AE17" s="11"/>
      <c r="AF17" s="125"/>
      <c r="AP17" s="125"/>
      <c r="AZ17" s="125"/>
      <c r="BJ17" s="125"/>
      <c r="BK17" s="142"/>
      <c r="BL17" s="142"/>
      <c r="BM17" s="142"/>
      <c r="BN17" s="142"/>
      <c r="BO17" s="142"/>
      <c r="BP17" s="142"/>
      <c r="BQ17" s="142"/>
      <c r="BT17" s="125"/>
      <c r="CD17" s="125"/>
      <c r="CN17" s="125"/>
      <c r="CX17" s="125"/>
      <c r="DH17" s="125"/>
      <c r="DR17" s="125"/>
      <c r="EB17" s="125"/>
      <c r="EL17" s="125"/>
      <c r="EV17" s="125"/>
      <c r="FF17" s="125"/>
      <c r="FP17" s="125"/>
      <c r="FZ17" s="125"/>
      <c r="GJ17" s="125"/>
      <c r="GT17" s="125"/>
      <c r="HD17" s="125"/>
      <c r="HN17" s="125"/>
      <c r="HX17" s="125"/>
      <c r="IH17" s="125"/>
    </row>
    <row xmlns:x14ac="http://schemas.microsoft.com/office/spreadsheetml/2009/9/ac" r="18" s="2" customFormat="true" x14ac:dyDescent="0.25">
      <c r="A18" s="393" t="str">
        <f ca="true">IF(ISBLANK('Data Summary'!A20),"",'Data Summary'!A20)</f>
        <v/>
      </c>
      <c r="B18" s="116"/>
      <c r="C18" s="13"/>
      <c r="D18" s="101"/>
      <c r="E18" s="66"/>
      <c r="F18" s="66"/>
      <c r="G18" s="7"/>
      <c r="H18" s="44"/>
      <c r="I18" s="25"/>
      <c r="J18" s="11"/>
      <c r="K18" s="11"/>
      <c r="L18" s="116"/>
      <c r="M18" s="13"/>
      <c r="N18" s="101"/>
      <c r="O18" s="66"/>
      <c r="P18" s="66"/>
      <c r="Q18" s="7"/>
      <c r="R18" s="44"/>
      <c r="S18" s="25"/>
      <c r="T18" s="11"/>
      <c r="U18" s="11"/>
      <c r="V18" s="116" t="s">
        <v>224</v>
      </c>
      <c r="W18" s="13">
        <v>0</v>
      </c>
      <c r="X18" s="44">
        <v>0</v>
      </c>
      <c r="Y18" s="66"/>
      <c r="Z18" s="66"/>
      <c r="AA18" s="7"/>
      <c r="AB18" s="44"/>
      <c r="AC18" s="25"/>
      <c r="AD18" s="11"/>
      <c r="AE18" s="11"/>
      <c r="AF18" s="125"/>
      <c r="AP18" s="125"/>
      <c r="AZ18" s="125"/>
      <c r="BJ18" s="125"/>
      <c r="BK18" s="142"/>
      <c r="BL18" s="142"/>
      <c r="BM18" s="142"/>
      <c r="BN18" s="142"/>
      <c r="BO18" s="142"/>
      <c r="BP18" s="142"/>
      <c r="BQ18" s="142"/>
      <c r="BT18" s="125"/>
      <c r="CD18" s="125"/>
      <c r="CN18" s="125"/>
      <c r="CX18" s="125"/>
      <c r="DH18" s="125"/>
      <c r="DR18" s="125"/>
      <c r="EB18" s="125"/>
      <c r="EL18" s="125"/>
      <c r="EV18" s="125"/>
      <c r="FF18" s="125"/>
      <c r="FP18" s="125"/>
      <c r="FZ18" s="125"/>
      <c r="GJ18" s="125"/>
      <c r="GT18" s="125"/>
      <c r="HD18" s="125"/>
      <c r="HN18" s="125"/>
      <c r="HX18" s="125"/>
      <c r="IH18" s="125"/>
    </row>
    <row xmlns:x14ac="http://schemas.microsoft.com/office/spreadsheetml/2009/9/ac" r="19" s="2" customFormat="true" x14ac:dyDescent="0.25">
      <c r="A19" s="393" t="str">
        <f ca="true">IF(ISBLANK('Data Summary'!A21),"",'Data Summary'!A21)</f>
        <v/>
      </c>
      <c r="B19" s="116"/>
      <c r="C19" s="6"/>
      <c r="D19" s="101"/>
      <c r="E19" s="66"/>
      <c r="F19" s="66"/>
      <c r="G19" s="66"/>
      <c r="H19" s="44"/>
      <c r="I19" s="67"/>
      <c r="J19" s="11"/>
      <c r="K19" s="11"/>
      <c r="L19" s="116"/>
      <c r="M19" s="6"/>
      <c r="N19" s="101"/>
      <c r="O19" s="66"/>
      <c r="P19" s="66"/>
      <c r="Q19" s="66"/>
      <c r="R19" s="44"/>
      <c r="S19" s="67"/>
      <c r="T19" s="11"/>
      <c r="U19" s="11"/>
      <c r="V19" s="116" t="s">
        <v>225</v>
      </c>
      <c r="W19" s="6">
        <v>1</v>
      </c>
      <c r="X19" s="44">
        <v>0</v>
      </c>
      <c r="Y19" s="66"/>
      <c r="Z19" s="66"/>
      <c r="AA19" s="66"/>
      <c r="AB19" s="44"/>
      <c r="AC19" s="67"/>
      <c r="AD19" s="11"/>
      <c r="AE19" s="11"/>
      <c r="AF19" s="125"/>
      <c r="AP19" s="125"/>
      <c r="AZ19" s="125"/>
      <c r="BJ19" s="125"/>
      <c r="BK19" s="142"/>
      <c r="BL19" s="142"/>
      <c r="BM19" s="142"/>
      <c r="BN19" s="142"/>
      <c r="BO19" s="142"/>
      <c r="BP19" s="142"/>
      <c r="BQ19" s="142"/>
      <c r="BT19" s="125"/>
      <c r="CD19" s="125"/>
      <c r="CN19" s="125"/>
      <c r="CX19" s="125"/>
      <c r="DH19" s="125"/>
      <c r="DR19" s="125"/>
      <c r="EB19" s="125"/>
      <c r="EL19" s="125"/>
      <c r="EV19" s="125"/>
      <c r="FF19" s="125"/>
      <c r="FP19" s="125"/>
      <c r="FZ19" s="125"/>
      <c r="GJ19" s="125"/>
      <c r="GT19" s="125"/>
      <c r="HD19" s="125"/>
      <c r="HN19" s="125"/>
      <c r="HX19" s="125"/>
      <c r="IH19" s="125"/>
    </row>
    <row xmlns:x14ac="http://schemas.microsoft.com/office/spreadsheetml/2009/9/ac" r="20" s="2" customFormat="true" x14ac:dyDescent="0.25">
      <c r="A20" s="393" t="str">
        <f ca="true">IF(ISBLANK('Data Summary'!A22),"",'Data Summary'!A22)</f>
        <v/>
      </c>
      <c r="B20" s="116"/>
      <c r="C20" s="6"/>
      <c r="D20" s="102"/>
      <c r="E20" s="66"/>
      <c r="F20" s="66"/>
      <c r="G20" s="66"/>
      <c r="H20" s="66"/>
      <c r="I20" s="68"/>
      <c r="J20" s="11"/>
      <c r="K20" s="11"/>
      <c r="L20" s="116"/>
      <c r="M20" s="6"/>
      <c r="N20" s="102"/>
      <c r="O20" s="66"/>
      <c r="P20" s="66"/>
      <c r="Q20" s="66"/>
      <c r="R20" s="66"/>
      <c r="S20" s="68"/>
      <c r="T20" s="11"/>
      <c r="U20" s="11"/>
      <c r="V20" s="116" t="s">
        <v>226</v>
      </c>
      <c r="W20" s="6">
        <v>1</v>
      </c>
      <c r="X20" s="66">
        <v>0</v>
      </c>
      <c r="Y20" s="66"/>
      <c r="Z20" s="66"/>
      <c r="AA20" s="66"/>
      <c r="AB20" s="66"/>
      <c r="AC20" s="68"/>
      <c r="AD20" s="11"/>
      <c r="AE20" s="11"/>
      <c r="AF20" s="125"/>
      <c r="AP20" s="125"/>
      <c r="AZ20" s="125"/>
      <c r="BJ20" s="125"/>
      <c r="BK20" s="142"/>
      <c r="BL20" s="142"/>
      <c r="BM20" s="142"/>
      <c r="BN20" s="142"/>
      <c r="BO20" s="142"/>
      <c r="BP20" s="142"/>
      <c r="BQ20" s="142"/>
      <c r="BT20" s="125"/>
      <c r="CD20" s="125"/>
      <c r="CN20" s="125"/>
      <c r="CX20" s="125"/>
      <c r="DH20" s="125"/>
      <c r="DR20" s="125"/>
      <c r="EB20" s="125"/>
      <c r="EL20" s="125"/>
      <c r="EV20" s="125"/>
      <c r="FF20" s="125"/>
      <c r="FP20" s="125"/>
      <c r="FZ20" s="125"/>
      <c r="GJ20" s="125"/>
      <c r="GT20" s="125"/>
      <c r="HD20" s="125"/>
      <c r="HN20" s="125"/>
      <c r="HX20" s="125"/>
      <c r="IH20" s="125"/>
    </row>
    <row xmlns:x14ac="http://schemas.microsoft.com/office/spreadsheetml/2009/9/ac" r="21" s="2" customFormat="true" x14ac:dyDescent="0.25">
      <c r="A21" s="393" t="str">
        <f ca="true">IF(ISBLANK('Data Summary'!A23),"",'Data Summary'!A23)</f>
        <v/>
      </c>
      <c r="B21" s="116"/>
      <c r="C21" s="13"/>
      <c r="D21" s="103"/>
      <c r="E21" s="7"/>
      <c r="F21" s="7"/>
      <c r="G21" s="7"/>
      <c r="H21" s="7"/>
      <c r="I21" s="68"/>
      <c r="J21" s="11"/>
      <c r="K21" s="11"/>
      <c r="L21" s="116"/>
      <c r="M21" s="13"/>
      <c r="N21" s="103"/>
      <c r="O21" s="7"/>
      <c r="P21" s="7"/>
      <c r="Q21" s="7"/>
      <c r="R21" s="7"/>
      <c r="S21" s="68"/>
      <c r="T21" s="11"/>
      <c r="U21" s="11"/>
      <c r="V21" s="116" t="s">
        <v>227</v>
      </c>
      <c r="W21" s="13">
        <v>0</v>
      </c>
      <c r="X21" s="7">
        <v>0</v>
      </c>
      <c r="Y21" s="7"/>
      <c r="Z21" s="7"/>
      <c r="AA21" s="7"/>
      <c r="AB21" s="7"/>
      <c r="AC21" s="68"/>
      <c r="AD21" s="11"/>
      <c r="AE21" s="11"/>
      <c r="AF21" s="125"/>
      <c r="AP21" s="125"/>
      <c r="AZ21" s="125"/>
      <c r="BJ21" s="125"/>
      <c r="BK21" s="142"/>
      <c r="BL21" s="142"/>
      <c r="BM21" s="142"/>
      <c r="BN21" s="142"/>
      <c r="BO21" s="142"/>
      <c r="BP21" s="142"/>
      <c r="BQ21" s="142"/>
      <c r="BT21" s="125"/>
      <c r="CD21" s="125"/>
      <c r="CN21" s="125"/>
      <c r="CX21" s="125"/>
      <c r="DH21" s="125"/>
      <c r="DR21" s="125"/>
      <c r="EB21" s="125"/>
      <c r="EL21" s="125"/>
      <c r="EV21" s="125"/>
      <c r="FF21" s="125"/>
      <c r="FP21" s="125"/>
      <c r="FZ21" s="125"/>
      <c r="GJ21" s="125"/>
      <c r="GT21" s="125"/>
      <c r="HD21" s="125"/>
      <c r="HN21" s="125"/>
      <c r="HX21" s="125"/>
      <c r="IH21" s="125"/>
    </row>
    <row xmlns:x14ac="http://schemas.microsoft.com/office/spreadsheetml/2009/9/ac" r="22" s="2" customFormat="true" x14ac:dyDescent="0.25">
      <c r="A22" s="393" t="str">
        <f ca="true">IF(ISBLANK('Data Summary'!A24),"",'Data Summary'!A24)</f>
        <v/>
      </c>
      <c r="B22" s="116"/>
      <c r="C22" s="13"/>
      <c r="D22" s="103"/>
      <c r="E22" s="7"/>
      <c r="F22" s="7"/>
      <c r="G22" s="7"/>
      <c r="H22" s="7"/>
      <c r="I22" s="25"/>
      <c r="J22" s="11"/>
      <c r="K22" s="11"/>
      <c r="L22" s="116"/>
      <c r="M22" s="13"/>
      <c r="N22" s="103"/>
      <c r="O22" s="7"/>
      <c r="P22" s="7"/>
      <c r="Q22" s="7"/>
      <c r="R22" s="7"/>
      <c r="S22" s="25"/>
      <c r="T22" s="11"/>
      <c r="U22" s="11"/>
      <c r="V22" s="116"/>
      <c r="W22" s="13"/>
      <c r="X22" s="103"/>
      <c r="Y22" s="7"/>
      <c r="Z22" s="7"/>
      <c r="AA22" s="7"/>
      <c r="AB22" s="7"/>
      <c r="AC22" s="25"/>
      <c r="AD22" s="11"/>
      <c r="AE22" s="11"/>
      <c r="AF22" s="125"/>
      <c r="AP22" s="125"/>
      <c r="AZ22" s="125"/>
      <c r="BJ22" s="125"/>
      <c r="BK22" s="142"/>
      <c r="BL22" s="142"/>
      <c r="BM22" s="142"/>
      <c r="BN22" s="142"/>
      <c r="BO22" s="142"/>
      <c r="BP22" s="142"/>
      <c r="BQ22" s="142"/>
      <c r="BT22" s="125"/>
      <c r="CD22" s="125"/>
      <c r="CN22" s="125"/>
      <c r="CX22" s="125"/>
      <c r="DH22" s="125"/>
      <c r="DR22" s="125"/>
      <c r="EB22" s="125"/>
      <c r="EL22" s="125"/>
      <c r="EV22" s="125"/>
      <c r="FF22" s="125"/>
      <c r="FP22" s="125"/>
      <c r="FZ22" s="125"/>
      <c r="GJ22" s="125"/>
      <c r="GT22" s="125"/>
      <c r="HD22" s="125"/>
      <c r="HN22" s="125"/>
      <c r="HX22" s="125"/>
      <c r="IH22" s="125"/>
    </row>
    <row xmlns:x14ac="http://schemas.microsoft.com/office/spreadsheetml/2009/9/ac" r="23" s="2" customFormat="true" x14ac:dyDescent="0.25">
      <c r="A23" s="393" t="str">
        <f ca="true">IF(ISBLANK('Data Summary'!A25),"",'Data Summary'!A25)</f>
        <v/>
      </c>
      <c r="B23" s="116"/>
      <c r="C23" s="13"/>
      <c r="D23" s="7"/>
      <c r="E23" s="7"/>
      <c r="F23" s="7"/>
      <c r="G23" s="7"/>
      <c r="H23" s="7"/>
      <c r="I23" s="25"/>
      <c r="J23" s="11"/>
      <c r="K23" s="11"/>
      <c r="L23" s="116"/>
      <c r="M23" s="13"/>
      <c r="N23" s="7"/>
      <c r="O23" s="7"/>
      <c r="P23" s="7"/>
      <c r="Q23" s="7"/>
      <c r="R23" s="7"/>
      <c r="S23" s="25"/>
      <c r="T23" s="11"/>
      <c r="U23" s="11"/>
      <c r="V23" s="116"/>
      <c r="W23" s="13"/>
      <c r="X23" s="7"/>
      <c r="Y23" s="7"/>
      <c r="Z23" s="7"/>
      <c r="AA23" s="7"/>
      <c r="AB23" s="7"/>
      <c r="AC23" s="25"/>
      <c r="AD23" s="11"/>
      <c r="AE23" s="11"/>
      <c r="AF23" s="125"/>
      <c r="AP23" s="125"/>
      <c r="AZ23" s="125"/>
      <c r="BJ23" s="125"/>
      <c r="BK23" s="142"/>
      <c r="BL23" s="142"/>
      <c r="BM23" s="142"/>
      <c r="BN23" s="142"/>
      <c r="BO23" s="142"/>
      <c r="BP23" s="142"/>
      <c r="BQ23" s="142"/>
      <c r="BT23" s="125"/>
      <c r="CD23" s="125"/>
      <c r="CN23" s="125"/>
      <c r="CX23" s="125"/>
      <c r="DH23" s="125"/>
      <c r="DR23" s="125"/>
      <c r="EB23" s="125"/>
      <c r="EL23" s="125"/>
      <c r="EV23" s="125"/>
      <c r="FF23" s="125"/>
      <c r="FP23" s="125"/>
      <c r="FZ23" s="125"/>
      <c r="GJ23" s="125"/>
      <c r="GT23" s="125"/>
      <c r="HD23" s="125"/>
      <c r="HN23" s="125"/>
      <c r="HX23" s="125"/>
      <c r="IH23" s="125"/>
    </row>
    <row xmlns:x14ac="http://schemas.microsoft.com/office/spreadsheetml/2009/9/ac" r="24" s="2" customFormat="true" x14ac:dyDescent="0.25">
      <c r="A24" s="393" t="str">
        <f ca="true">IF(ISBLANK('Data Summary'!A26),"",'Data Summary'!A26)</f>
        <v/>
      </c>
      <c r="B24" s="116"/>
      <c r="C24" s="13"/>
      <c r="D24" s="7"/>
      <c r="E24" s="7"/>
      <c r="F24" s="7"/>
      <c r="G24" s="7"/>
      <c r="H24" s="7"/>
      <c r="I24" s="25"/>
      <c r="J24" s="11"/>
      <c r="K24" s="11"/>
      <c r="L24" s="116"/>
      <c r="M24" s="13"/>
      <c r="N24" s="7"/>
      <c r="O24" s="7"/>
      <c r="P24" s="7"/>
      <c r="Q24" s="7"/>
      <c r="R24" s="7"/>
      <c r="S24" s="25"/>
      <c r="T24" s="11"/>
      <c r="U24" s="11"/>
      <c r="V24" s="116"/>
      <c r="W24" s="13"/>
      <c r="X24" s="7"/>
      <c r="Y24" s="7"/>
      <c r="Z24" s="7"/>
      <c r="AA24" s="7"/>
      <c r="AB24" s="7"/>
      <c r="AC24" s="25"/>
      <c r="AD24" s="11"/>
      <c r="AE24" s="11"/>
      <c r="AF24" s="125"/>
      <c r="AP24" s="125"/>
      <c r="AZ24" s="125"/>
      <c r="BJ24" s="125"/>
      <c r="BK24" s="142"/>
      <c r="BL24" s="142"/>
      <c r="BM24" s="142"/>
      <c r="BN24" s="142"/>
      <c r="BO24" s="142"/>
      <c r="BP24" s="142"/>
      <c r="BQ24" s="142"/>
      <c r="BT24" s="125"/>
      <c r="CD24" s="125"/>
      <c r="CN24" s="125"/>
      <c r="CX24" s="125"/>
      <c r="DH24" s="125"/>
      <c r="DR24" s="125"/>
      <c r="EB24" s="125"/>
      <c r="EL24" s="125"/>
      <c r="EV24" s="125"/>
      <c r="FF24" s="125"/>
      <c r="FP24" s="125"/>
      <c r="FZ24" s="125"/>
      <c r="GJ24" s="125"/>
      <c r="GT24" s="125"/>
      <c r="HD24" s="125"/>
      <c r="HN24" s="125"/>
      <c r="HX24" s="125"/>
      <c r="IH24" s="125"/>
    </row>
    <row xmlns:x14ac="http://schemas.microsoft.com/office/spreadsheetml/2009/9/ac" r="25" s="2" customFormat="true" x14ac:dyDescent="0.25">
      <c r="A25" s="393" t="str">
        <f ca="true">IF(ISBLANK('Data Summary'!A27),"",'Data Summary'!A27)</f>
        <v/>
      </c>
      <c r="B25" s="116"/>
      <c r="C25" s="13"/>
      <c r="D25" s="7"/>
      <c r="E25" s="7"/>
      <c r="F25" s="7"/>
      <c r="G25" s="7"/>
      <c r="H25" s="7"/>
      <c r="I25" s="25"/>
      <c r="J25" s="11"/>
      <c r="K25" s="11"/>
      <c r="L25" s="116"/>
      <c r="M25" s="13"/>
      <c r="N25" s="7"/>
      <c r="O25" s="7"/>
      <c r="P25" s="7"/>
      <c r="Q25" s="7"/>
      <c r="R25" s="7"/>
      <c r="S25" s="25"/>
      <c r="T25" s="11"/>
      <c r="U25" s="11"/>
      <c r="V25" s="116"/>
      <c r="W25" s="13"/>
      <c r="X25" s="7"/>
      <c r="Y25" s="7"/>
      <c r="Z25" s="7"/>
      <c r="AA25" s="7"/>
      <c r="AB25" s="7"/>
      <c r="AC25" s="25"/>
      <c r="AD25" s="11"/>
      <c r="AE25" s="11"/>
      <c r="AF25" s="125"/>
      <c r="AP25" s="125"/>
      <c r="AZ25" s="125"/>
      <c r="BJ25" s="125"/>
      <c r="BK25" s="142"/>
      <c r="BL25" s="142"/>
      <c r="BM25" s="142"/>
      <c r="BN25" s="142"/>
      <c r="BO25" s="142"/>
      <c r="BP25" s="142"/>
      <c r="BQ25" s="142"/>
      <c r="BT25" s="125"/>
      <c r="CD25" s="125"/>
      <c r="CN25" s="125"/>
      <c r="CX25" s="125"/>
      <c r="DH25" s="125"/>
      <c r="DR25" s="125"/>
      <c r="EB25" s="125"/>
      <c r="EL25" s="125"/>
      <c r="EV25" s="125"/>
      <c r="FF25" s="125"/>
      <c r="FP25" s="125"/>
      <c r="FZ25" s="125"/>
      <c r="GJ25" s="125"/>
      <c r="GT25" s="125"/>
      <c r="HD25" s="125"/>
      <c r="HN25" s="125"/>
      <c r="HX25" s="125"/>
      <c r="IH25" s="125"/>
    </row>
    <row xmlns:x14ac="http://schemas.microsoft.com/office/spreadsheetml/2009/9/ac" r="26" s="2" customFormat="true" ht="83.25" customHeight="true" x14ac:dyDescent="0.25">
      <c r="A26" s="393" t="str">
        <f ca="true">IF(ISBLANK('Data Summary'!A28),"",'Data Summary'!A28)</f>
        <v/>
      </c>
      <c r="B26" s="117" t="s">
        <v>12</v>
      </c>
      <c r="C26" s="575" t="s">
        <v>242</v>
      </c>
      <c r="D26" s="576"/>
      <c r="E26" s="576"/>
      <c r="F26" s="576"/>
      <c r="G26" s="576"/>
      <c r="H26" s="576"/>
      <c r="I26" s="577"/>
      <c r="J26" s="11"/>
      <c r="K26" s="11"/>
      <c r="L26" s="117" t="s">
        <v>12</v>
      </c>
      <c r="M26" s="575" t="s">
        <v>242</v>
      </c>
      <c r="N26" s="576"/>
      <c r="O26" s="576"/>
      <c r="P26" s="576"/>
      <c r="Q26" s="576"/>
      <c r="R26" s="576"/>
      <c r="S26" s="577"/>
      <c r="T26" s="11"/>
      <c r="U26" s="11"/>
      <c r="V26" s="117" t="s">
        <v>12</v>
      </c>
      <c r="W26" s="575" t="s">
        <v>237</v>
      </c>
      <c r="X26" s="576"/>
      <c r="Y26" s="576"/>
      <c r="Z26" s="576"/>
      <c r="AA26" s="576"/>
      <c r="AB26" s="576"/>
      <c r="AC26" s="577"/>
      <c r="AD26" s="11"/>
      <c r="AE26" s="11"/>
      <c r="AF26" s="125"/>
      <c r="AP26" s="125"/>
      <c r="AZ26" s="125"/>
      <c r="BJ26" s="125"/>
      <c r="BK26" s="578"/>
      <c r="BL26" s="578"/>
      <c r="BM26" s="578"/>
      <c r="BN26" s="578"/>
      <c r="BO26" s="578"/>
      <c r="BP26" s="578"/>
      <c r="BQ26" s="578"/>
      <c r="BT26" s="125"/>
      <c r="CD26" s="125"/>
      <c r="CN26" s="125"/>
      <c r="CX26" s="125"/>
      <c r="DH26" s="125"/>
      <c r="DR26" s="125"/>
      <c r="EB26" s="125"/>
      <c r="EL26" s="125"/>
      <c r="EV26" s="125"/>
      <c r="FF26" s="125"/>
      <c r="FP26" s="125"/>
      <c r="FZ26" s="125"/>
      <c r="GJ26" s="125"/>
      <c r="GT26" s="125"/>
      <c r="HD26" s="125"/>
      <c r="HN26" s="125"/>
      <c r="HX26" s="125"/>
      <c r="IH26" s="125"/>
    </row>
    <row xmlns:x14ac="http://schemas.microsoft.com/office/spreadsheetml/2009/9/ac" r="27" s="2" customFormat="true" ht="15.75" customHeight="true" x14ac:dyDescent="0.25">
      <c r="A27" s="393" t="str">
        <f ca="true">IF(ISBLANK('Data Summary'!A29),"",'Data Summary'!A29)</f>
        <v/>
      </c>
      <c r="B27" s="117"/>
      <c r="C27" s="63" t="s">
        <v>120</v>
      </c>
      <c r="D27" s="51"/>
      <c r="E27" s="51"/>
      <c r="F27" s="51"/>
      <c r="G27" s="51"/>
      <c r="H27" s="51"/>
      <c r="I27" s="95"/>
      <c r="J27" s="11"/>
      <c r="K27" s="11"/>
      <c r="L27" s="117"/>
      <c r="M27" s="63" t="s">
        <v>120</v>
      </c>
      <c r="N27" s="51"/>
      <c r="O27" s="51"/>
      <c r="P27" s="51"/>
      <c r="Q27" s="51"/>
      <c r="R27" s="51"/>
      <c r="S27" s="95"/>
      <c r="T27" s="11"/>
      <c r="U27" s="11"/>
      <c r="V27" s="117"/>
      <c r="W27" s="63" t="s">
        <v>120</v>
      </c>
      <c r="X27" s="51" t="s">
        <v>228</v>
      </c>
      <c r="Y27" s="51"/>
      <c r="Z27" s="51"/>
      <c r="AA27" s="51"/>
      <c r="AB27" s="51"/>
      <c r="AC27" s="95"/>
      <c r="AD27" s="11"/>
      <c r="AE27" s="11"/>
      <c r="AF27" s="125"/>
      <c r="AP27" s="125"/>
      <c r="AZ27" s="125"/>
      <c r="BJ27" s="125"/>
      <c r="BK27" s="125"/>
      <c r="BL27" s="142"/>
      <c r="BM27" s="142"/>
      <c r="BN27" s="142"/>
      <c r="BO27" s="142"/>
      <c r="BP27" s="142"/>
      <c r="BQ27" s="142"/>
      <c r="BT27" s="125"/>
      <c r="CD27" s="125"/>
      <c r="CN27" s="125"/>
      <c r="CX27" s="125"/>
      <c r="DH27" s="125"/>
      <c r="DR27" s="125"/>
      <c r="EB27" s="125"/>
      <c r="EL27" s="125"/>
      <c r="EV27" s="125"/>
      <c r="FF27" s="125"/>
      <c r="FP27" s="125"/>
      <c r="FZ27" s="125"/>
      <c r="GJ27" s="125"/>
      <c r="GT27" s="125"/>
      <c r="HD27" s="125"/>
      <c r="HN27" s="125"/>
      <c r="HX27" s="125"/>
      <c r="IH27" s="125"/>
    </row>
    <row xmlns:x14ac="http://schemas.microsoft.com/office/spreadsheetml/2009/9/ac" r="28" s="2" customFormat="true" ht="15.75" customHeight="true" x14ac:dyDescent="0.25">
      <c r="A28" s="393" t="str">
        <f ca="true">IF(ISBLANK('Data Summary'!A30),"",'Data Summary'!A30)</f>
        <v/>
      </c>
      <c r="B28" s="117"/>
      <c r="C28" s="63" t="s">
        <v>102</v>
      </c>
      <c r="D28" s="51"/>
      <c r="E28" s="51"/>
      <c r="F28" s="51"/>
      <c r="G28" s="51"/>
      <c r="H28" s="51"/>
      <c r="I28" s="95"/>
      <c r="J28" s="11"/>
      <c r="K28" s="11"/>
      <c r="L28" s="117"/>
      <c r="M28" s="63" t="s">
        <v>102</v>
      </c>
      <c r="N28" s="51"/>
      <c r="O28" s="51"/>
      <c r="P28" s="51"/>
      <c r="Q28" s="51"/>
      <c r="R28" s="51"/>
      <c r="S28" s="95"/>
      <c r="T28" s="11"/>
      <c r="U28" s="11"/>
      <c r="V28" s="117"/>
      <c r="W28" s="63" t="s">
        <v>102</v>
      </c>
      <c r="X28" s="51" t="s">
        <v>228</v>
      </c>
      <c r="Y28" s="51"/>
      <c r="Z28" s="51"/>
      <c r="AA28" s="51"/>
      <c r="AB28" s="51"/>
      <c r="AC28" s="95"/>
      <c r="AD28" s="11"/>
      <c r="AE28" s="11"/>
      <c r="AF28" s="125"/>
      <c r="AP28" s="125"/>
      <c r="AZ28" s="125"/>
      <c r="BJ28" s="125"/>
      <c r="BK28" s="125"/>
      <c r="BL28" s="142"/>
      <c r="BM28" s="142"/>
      <c r="BN28" s="142"/>
      <c r="BO28" s="142"/>
      <c r="BP28" s="142"/>
      <c r="BQ28" s="142"/>
      <c r="BT28" s="125"/>
      <c r="CD28" s="125"/>
      <c r="CN28" s="125"/>
      <c r="CX28" s="125"/>
      <c r="DH28" s="125"/>
      <c r="DR28" s="125"/>
      <c r="EB28" s="125"/>
      <c r="EL28" s="125"/>
      <c r="EV28" s="125"/>
      <c r="FF28" s="125"/>
      <c r="FP28" s="125"/>
      <c r="FZ28" s="125"/>
      <c r="GJ28" s="125"/>
      <c r="GT28" s="125"/>
      <c r="HD28" s="125"/>
      <c r="HN28" s="125"/>
      <c r="HX28" s="125"/>
      <c r="IH28" s="125"/>
    </row>
    <row xmlns:x14ac="http://schemas.microsoft.com/office/spreadsheetml/2009/9/ac" r="29" ht="15.75" customHeight="true" x14ac:dyDescent="0.25">
      <c r="A29" s="393" t="str">
        <f ca="true">IF(ISBLANK('Data Summary'!A31),"",'Data Summary'!A31)</f>
        <v/>
      </c>
      <c r="B29" s="117"/>
      <c r="C29" s="63" t="s">
        <v>159</v>
      </c>
      <c r="D29" s="51" t="s">
        <v>228</v>
      </c>
      <c r="E29" s="51"/>
      <c r="F29" s="51"/>
      <c r="G29" s="51"/>
      <c r="H29" s="51" t="s">
        <v>228</v>
      </c>
      <c r="I29" s="95" t="s">
        <v>228</v>
      </c>
      <c r="J29" s="11"/>
      <c r="K29" s="11"/>
      <c r="L29" s="117"/>
      <c r="M29" s="63" t="s">
        <v>159</v>
      </c>
      <c r="N29" s="51" t="s">
        <v>228</v>
      </c>
      <c r="O29" s="51"/>
      <c r="P29" s="51"/>
      <c r="Q29" s="51"/>
      <c r="R29" s="51" t="s">
        <v>228</v>
      </c>
      <c r="S29" s="95" t="s">
        <v>228</v>
      </c>
      <c r="T29" s="11"/>
      <c r="U29" s="11"/>
      <c r="V29" s="117"/>
      <c r="W29" s="63" t="s">
        <v>159</v>
      </c>
      <c r="X29" s="51"/>
      <c r="Y29" s="51"/>
      <c r="Z29" s="51"/>
      <c r="AA29" s="51"/>
      <c r="AB29" s="51"/>
      <c r="AC29" s="95"/>
      <c r="AD29" s="11"/>
      <c r="AE29" s="11"/>
      <c r="BL29" s="141"/>
      <c r="BM29" s="141"/>
      <c r="BN29" s="141"/>
      <c r="BO29" s="141"/>
      <c r="BP29" s="141"/>
      <c r="BQ29" s="141"/>
    </row>
    <row xmlns:x14ac="http://schemas.microsoft.com/office/spreadsheetml/2009/9/ac" r="30" ht="15.75" customHeight="true" x14ac:dyDescent="0.25">
      <c r="A30" s="393" t="str">
        <f ca="true">IF(ISBLANK('Data Summary'!A32),"",'Data Summary'!A32)</f>
        <v/>
      </c>
      <c r="B30" s="118"/>
      <c r="C30" s="63" t="s">
        <v>23</v>
      </c>
      <c r="D30" s="375"/>
      <c r="E30" s="375"/>
      <c r="F30" s="375"/>
      <c r="G30" s="382"/>
      <c r="H30" s="383"/>
      <c r="I30" s="72"/>
      <c r="J30" s="11"/>
      <c r="K30" s="11"/>
      <c r="L30" s="118"/>
      <c r="M30" s="63" t="s">
        <v>23</v>
      </c>
      <c r="N30" s="375"/>
      <c r="O30" s="375"/>
      <c r="P30" s="375"/>
      <c r="Q30" s="382"/>
      <c r="R30" s="383"/>
      <c r="S30" s="72"/>
      <c r="T30" s="11"/>
      <c r="U30" s="11"/>
      <c r="V30" s="118"/>
      <c r="W30" s="12" t="s">
        <v>23</v>
      </c>
      <c r="X30" s="375">
        <v>18</v>
      </c>
      <c r="Y30" s="375" t="s">
        <v>229</v>
      </c>
      <c r="Z30" s="375" t="s">
        <v>229</v>
      </c>
      <c r="AA30" s="375" t="s">
        <v>229</v>
      </c>
      <c r="AB30" s="375">
        <v>17</v>
      </c>
      <c r="AC30" s="376">
        <v>1</v>
      </c>
      <c r="AD30" s="11"/>
      <c r="AE30" s="11"/>
      <c r="BL30" s="141"/>
      <c r="BM30" s="141"/>
      <c r="BN30" s="141"/>
      <c r="BO30" s="141"/>
      <c r="BP30" s="141"/>
      <c r="BQ30" s="141"/>
    </row>
    <row xmlns:x14ac="http://schemas.microsoft.com/office/spreadsheetml/2009/9/ac" r="31" s="3" customFormat="true" ht="16.5" thickBot="true" x14ac:dyDescent="0.3">
      <c r="A31" s="393" t="str">
        <f ca="true">IF(ISBLANK('Data Summary'!A33),"",'Data Summary'!A33)</f>
        <v/>
      </c>
      <c r="B31" s="119"/>
      <c r="C31" s="384" t="s">
        <v>20</v>
      </c>
      <c r="D31" s="377"/>
      <c r="E31" s="377"/>
      <c r="F31" s="377"/>
      <c r="G31" s="377"/>
      <c r="H31" s="377"/>
      <c r="I31" s="378"/>
      <c r="J31" s="11"/>
      <c r="K31" s="11"/>
      <c r="L31" s="119"/>
      <c r="M31" s="384" t="s">
        <v>20</v>
      </c>
      <c r="N31" s="377"/>
      <c r="O31" s="377"/>
      <c r="P31" s="377"/>
      <c r="Q31" s="377"/>
      <c r="R31" s="377"/>
      <c r="S31" s="378"/>
      <c r="T31" s="11"/>
      <c r="U31" s="11"/>
      <c r="V31" s="119"/>
      <c r="W31" s="73" t="s">
        <v>20</v>
      </c>
      <c r="X31" s="377">
        <v>18</v>
      </c>
      <c r="Y31" s="377" t="s">
        <v>229</v>
      </c>
      <c r="Z31" s="377" t="s">
        <v>229</v>
      </c>
      <c r="AA31" s="377" t="s">
        <v>229</v>
      </c>
      <c r="AB31" s="377">
        <v>17</v>
      </c>
      <c r="AC31" s="378">
        <v>1</v>
      </c>
      <c r="AD31" s="11"/>
      <c r="AE31" s="11"/>
      <c r="AF31" s="120"/>
      <c r="AP31" s="120"/>
      <c r="AZ31" s="120"/>
      <c r="BJ31" s="120"/>
      <c r="BK31" s="120"/>
      <c r="BL31" s="143"/>
      <c r="BM31" s="143"/>
      <c r="BN31" s="143"/>
      <c r="BO31" s="143"/>
      <c r="BP31" s="143"/>
      <c r="BQ31" s="143"/>
      <c r="BT31" s="120"/>
      <c r="CD31" s="120"/>
      <c r="CN31" s="120"/>
      <c r="CX31" s="120"/>
      <c r="DH31" s="120"/>
      <c r="DR31" s="120"/>
      <c r="EB31" s="120"/>
      <c r="EL31" s="120"/>
      <c r="EV31" s="120"/>
      <c r="FF31" s="120"/>
      <c r="FP31" s="120"/>
      <c r="FZ31" s="120"/>
      <c r="GJ31" s="120"/>
      <c r="GT31" s="120"/>
      <c r="HD31" s="120"/>
      <c r="HN31" s="120"/>
      <c r="HX31" s="120"/>
      <c r="IH31" s="120"/>
    </row>
    <row xmlns:x14ac="http://schemas.microsoft.com/office/spreadsheetml/2009/9/ac" r="32" s="3" customFormat="true" x14ac:dyDescent="0.25">
      <c r="A32" s="393" t="str">
        <f ca="true">IF(ISBLANK('Data Summary'!A34),"",'Data Summary'!A34)</f>
        <v/>
      </c>
      <c r="B32" s="120"/>
      <c r="L32" s="120"/>
      <c r="V32" s="120"/>
      <c r="AF32" s="120"/>
      <c r="AP32" s="120"/>
      <c r="AZ32" s="120"/>
      <c r="BJ32" s="120"/>
      <c r="BK32" s="120"/>
      <c r="BT32" s="120"/>
      <c r="CD32" s="120"/>
      <c r="CN32" s="120"/>
      <c r="CX32" s="120"/>
      <c r="DH32" s="120"/>
      <c r="DR32" s="120"/>
      <c r="EB32" s="120"/>
      <c r="EL32" s="120"/>
      <c r="EV32" s="120"/>
      <c r="FF32" s="120"/>
      <c r="FP32" s="120"/>
      <c r="FZ32" s="120"/>
      <c r="GJ32" s="120"/>
      <c r="GT32" s="120"/>
      <c r="HD32" s="120"/>
      <c r="HN32" s="120"/>
      <c r="HX32" s="120"/>
      <c r="IH32" s="120"/>
    </row>
    <row xmlns:x14ac="http://schemas.microsoft.com/office/spreadsheetml/2009/9/ac" r="33" s="3" customFormat="true" x14ac:dyDescent="0.25">
      <c r="A33" s="393" t="str">
        <f ca="true">IF(ISBLANK('Data Summary'!A35),"",'Data Summary'!A35)</f>
        <v/>
      </c>
      <c r="B33" s="120"/>
      <c r="L33" s="120"/>
      <c r="V33" s="120"/>
      <c r="AF33" s="120"/>
      <c r="AP33" s="120"/>
      <c r="AZ33" s="120"/>
      <c r="BJ33" s="120"/>
      <c r="BK33" s="120"/>
      <c r="BT33" s="120"/>
      <c r="CD33" s="120"/>
      <c r="CN33" s="120"/>
      <c r="CX33" s="120"/>
      <c r="DH33" s="120"/>
      <c r="DR33" s="120"/>
      <c r="EB33" s="120"/>
      <c r="EL33" s="120"/>
      <c r="EV33" s="120"/>
      <c r="FF33" s="120"/>
      <c r="FP33" s="120"/>
      <c r="FZ33" s="120"/>
      <c r="GJ33" s="120"/>
      <c r="GT33" s="120"/>
      <c r="HD33" s="120"/>
      <c r="HN33" s="120"/>
      <c r="HX33" s="120"/>
      <c r="IH33" s="120"/>
    </row>
    <row xmlns:x14ac="http://schemas.microsoft.com/office/spreadsheetml/2009/9/ac" r="34" s="3" customFormat="true" x14ac:dyDescent="0.25">
      <c r="A34" s="393" t="str">
        <f ca="true">IF(ISBLANK('Data Summary'!A36),"",'Data Summary'!A36)</f>
        <v/>
      </c>
      <c r="B34" s="120"/>
      <c r="L34" s="120"/>
      <c r="V34" s="120"/>
      <c r="AF34" s="120"/>
      <c r="AP34" s="120"/>
      <c r="AZ34" s="120"/>
      <c r="BJ34" s="120"/>
      <c r="BK34" s="120"/>
      <c r="BT34" s="120"/>
      <c r="CD34" s="120"/>
      <c r="CN34" s="120"/>
      <c r="CX34" s="120"/>
      <c r="DH34" s="120"/>
      <c r="DR34" s="120"/>
      <c r="EB34" s="120"/>
      <c r="EL34" s="120"/>
      <c r="EV34" s="120"/>
      <c r="FF34" s="120"/>
      <c r="FP34" s="120"/>
      <c r="FZ34" s="120"/>
      <c r="GJ34" s="120"/>
      <c r="GT34" s="120"/>
      <c r="HD34" s="120"/>
      <c r="HN34" s="120"/>
      <c r="HX34" s="120"/>
      <c r="IH34" s="120"/>
    </row>
    <row xmlns:x14ac="http://schemas.microsoft.com/office/spreadsheetml/2009/9/ac" r="35" s="3" customFormat="true" x14ac:dyDescent="0.25">
      <c r="A35" s="393" t="str">
        <f ca="true">IF(ISBLANK('Data Summary'!A37),"",'Data Summary'!A37)</f>
        <v/>
      </c>
      <c r="B35" s="120"/>
      <c r="L35" s="120"/>
      <c r="V35" s="120"/>
      <c r="AF35" s="120"/>
      <c r="AP35" s="120"/>
      <c r="AZ35" s="120"/>
      <c r="BJ35" s="120"/>
      <c r="BK35" s="120"/>
      <c r="BT35" s="120"/>
      <c r="CD35" s="120"/>
      <c r="CN35" s="120"/>
      <c r="CX35" s="120"/>
      <c r="DH35" s="120"/>
      <c r="DR35" s="120"/>
      <c r="EB35" s="120"/>
      <c r="EL35" s="120"/>
      <c r="EV35" s="120"/>
      <c r="FF35" s="120"/>
      <c r="FP35" s="120"/>
      <c r="FZ35" s="120"/>
      <c r="GJ35" s="120"/>
      <c r="GT35" s="120"/>
      <c r="HD35" s="120"/>
      <c r="HN35" s="120"/>
      <c r="HX35" s="120"/>
      <c r="IH35" s="120"/>
    </row>
    <row xmlns:x14ac="http://schemas.microsoft.com/office/spreadsheetml/2009/9/ac" r="36" s="3" customFormat="true" x14ac:dyDescent="0.25">
      <c r="A36" s="393" t="str">
        <f ca="true">IF(ISBLANK('Data Summary'!A38),"",'Data Summary'!A38)</f>
        <v/>
      </c>
      <c r="B36" s="120"/>
      <c r="L36" s="120"/>
      <c r="V36" s="120"/>
      <c r="AF36" s="120"/>
      <c r="AP36" s="120"/>
      <c r="AZ36" s="120"/>
      <c r="BJ36" s="120"/>
      <c r="BK36" s="120"/>
      <c r="BT36" s="120"/>
      <c r="CD36" s="120"/>
      <c r="CN36" s="120"/>
      <c r="CX36" s="120"/>
      <c r="DH36" s="120"/>
      <c r="DR36" s="120"/>
      <c r="EB36" s="120"/>
      <c r="EL36" s="120"/>
      <c r="EV36" s="120"/>
      <c r="FF36" s="120"/>
      <c r="FP36" s="120"/>
      <c r="FZ36" s="120"/>
      <c r="GJ36" s="120"/>
      <c r="GT36" s="120"/>
      <c r="HD36" s="120"/>
      <c r="HN36" s="120"/>
      <c r="HX36" s="120"/>
      <c r="IH36" s="120"/>
    </row>
    <row xmlns:x14ac="http://schemas.microsoft.com/office/spreadsheetml/2009/9/ac" r="37" s="3" customFormat="true" x14ac:dyDescent="0.25">
      <c r="A37" s="393" t="str">
        <f ca="true">IF(ISBLANK('Data Summary'!A39),"",'Data Summary'!A39)</f>
        <v/>
      </c>
      <c r="B37" s="120"/>
      <c r="L37" s="120"/>
      <c r="V37" s="120"/>
      <c r="AF37" s="120"/>
      <c r="AP37" s="120"/>
      <c r="AZ37" s="120"/>
      <c r="BJ37" s="120"/>
      <c r="BK37" s="120"/>
      <c r="BT37" s="120"/>
      <c r="CD37" s="120"/>
      <c r="CN37" s="120"/>
      <c r="CX37" s="120"/>
      <c r="DH37" s="120"/>
      <c r="DR37" s="120"/>
      <c r="EB37" s="120"/>
      <c r="EL37" s="120"/>
      <c r="EV37" s="120"/>
      <c r="FF37" s="120"/>
      <c r="FP37" s="120"/>
      <c r="FZ37" s="120"/>
      <c r="GJ37" s="120"/>
      <c r="GT37" s="120"/>
      <c r="HD37" s="120"/>
      <c r="HN37" s="120"/>
      <c r="HX37" s="120"/>
      <c r="IH37" s="120"/>
    </row>
    <row xmlns:x14ac="http://schemas.microsoft.com/office/spreadsheetml/2009/9/ac" r="38" s="3" customFormat="true" x14ac:dyDescent="0.25">
      <c r="A38" s="393" t="str">
        <f ca="true">IF(ISBLANK('Data Summary'!A40),"",'Data Summary'!A40)</f>
        <v/>
      </c>
      <c r="B38" s="120"/>
      <c r="L38" s="120"/>
      <c r="V38" s="120"/>
      <c r="AF38" s="120"/>
      <c r="AP38" s="120"/>
      <c r="AZ38" s="120"/>
      <c r="BJ38" s="120"/>
      <c r="BK38" s="120"/>
      <c r="BT38" s="120"/>
      <c r="CD38" s="120"/>
      <c r="CN38" s="120"/>
      <c r="CX38" s="120"/>
      <c r="DH38" s="120"/>
      <c r="DR38" s="120"/>
      <c r="EB38" s="120"/>
      <c r="EL38" s="120"/>
      <c r="EV38" s="120"/>
      <c r="FF38" s="120"/>
      <c r="FP38" s="120"/>
      <c r="FZ38" s="120"/>
      <c r="GJ38" s="120"/>
      <c r="GT38" s="120"/>
      <c r="HD38" s="120"/>
      <c r="HN38" s="120"/>
      <c r="HX38" s="120"/>
      <c r="IH38" s="120"/>
    </row>
    <row xmlns:x14ac="http://schemas.microsoft.com/office/spreadsheetml/2009/9/ac" r="39" s="3" customFormat="true" x14ac:dyDescent="0.25">
      <c r="A39" s="393" t="str">
        <f ca="true">IF(ISBLANK('Data Summary'!A41),"",'Data Summary'!A41)</f>
        <v/>
      </c>
      <c r="B39" s="120"/>
      <c r="L39" s="120"/>
      <c r="V39" s="120"/>
      <c r="AF39" s="120"/>
      <c r="AP39" s="120"/>
      <c r="AZ39" s="120"/>
      <c r="BJ39" s="120"/>
      <c r="BK39" s="120"/>
      <c r="BT39" s="120"/>
      <c r="CD39" s="120"/>
      <c r="CN39" s="120"/>
      <c r="CX39" s="120"/>
      <c r="DH39" s="120"/>
      <c r="DR39" s="120"/>
      <c r="EB39" s="120"/>
      <c r="EL39" s="120"/>
      <c r="EV39" s="120"/>
      <c r="FF39" s="120"/>
      <c r="FP39" s="120"/>
      <c r="FZ39" s="120"/>
      <c r="GJ39" s="120"/>
      <c r="GT39" s="120"/>
      <c r="HD39" s="120"/>
      <c r="HN39" s="120"/>
      <c r="HX39" s="120"/>
      <c r="IH39" s="120"/>
    </row>
    <row xmlns:x14ac="http://schemas.microsoft.com/office/spreadsheetml/2009/9/ac" r="40" s="3" customFormat="true" x14ac:dyDescent="0.25">
      <c r="A40" s="393" t="str">
        <f ca="true">IF(ISBLANK('Data Summary'!A42),"",'Data Summary'!A42)</f>
        <v/>
      </c>
      <c r="B40" s="120"/>
      <c r="L40" s="120"/>
      <c r="V40" s="120"/>
      <c r="AF40" s="120"/>
      <c r="AP40" s="120"/>
      <c r="AZ40" s="120"/>
      <c r="BJ40" s="120"/>
      <c r="BK40" s="120"/>
      <c r="BT40" s="120"/>
      <c r="CD40" s="120"/>
      <c r="CN40" s="120"/>
      <c r="CX40" s="120"/>
      <c r="DH40" s="120"/>
      <c r="DR40" s="120"/>
      <c r="EB40" s="120"/>
      <c r="EL40" s="120"/>
      <c r="EV40" s="120"/>
      <c r="FF40" s="120"/>
      <c r="FP40" s="120"/>
      <c r="FZ40" s="120"/>
      <c r="GJ40" s="120"/>
      <c r="GT40" s="120"/>
      <c r="HD40" s="120"/>
      <c r="HN40" s="120"/>
      <c r="HX40" s="120"/>
      <c r="IH40" s="120"/>
    </row>
    <row xmlns:x14ac="http://schemas.microsoft.com/office/spreadsheetml/2009/9/ac" r="41" s="3" customFormat="true" x14ac:dyDescent="0.25">
      <c r="A41" s="393" t="str">
        <f ca="true">IF(ISBLANK('Data Summary'!A43),"",'Data Summary'!A43)</f>
        <v/>
      </c>
      <c r="B41" s="120"/>
      <c r="L41" s="120"/>
      <c r="V41" s="120"/>
      <c r="AF41" s="120"/>
      <c r="AP41" s="120"/>
      <c r="AZ41" s="120"/>
      <c r="BJ41" s="120"/>
      <c r="BK41" s="120"/>
      <c r="BT41" s="120"/>
      <c r="CD41" s="120"/>
      <c r="CN41" s="120"/>
      <c r="CX41" s="120"/>
      <c r="DH41" s="120"/>
      <c r="DR41" s="120"/>
      <c r="EB41" s="120"/>
      <c r="EL41" s="120"/>
      <c r="EV41" s="120"/>
      <c r="FF41" s="120"/>
      <c r="FP41" s="120"/>
      <c r="FZ41" s="120"/>
      <c r="GJ41" s="120"/>
      <c r="GT41" s="120"/>
      <c r="HD41" s="120"/>
      <c r="HN41" s="120"/>
      <c r="HX41" s="120"/>
      <c r="IH41" s="120"/>
    </row>
    <row xmlns:x14ac="http://schemas.microsoft.com/office/spreadsheetml/2009/9/ac" r="42" s="3" customFormat="true" x14ac:dyDescent="0.25">
      <c r="A42" s="393" t="str">
        <f ca="true">IF(ISBLANK('Data Summary'!A44),"",'Data Summary'!A44)</f>
        <v/>
      </c>
      <c r="B42" s="120"/>
      <c r="L42" s="120"/>
      <c r="V42" s="120"/>
      <c r="AF42" s="120"/>
      <c r="AP42" s="120"/>
      <c r="AZ42" s="120"/>
      <c r="BJ42" s="120"/>
      <c r="BK42" s="120"/>
      <c r="BT42" s="120"/>
      <c r="CD42" s="120"/>
      <c r="CN42" s="120"/>
      <c r="CX42" s="120"/>
      <c r="DH42" s="120"/>
      <c r="DR42" s="120"/>
      <c r="EB42" s="120"/>
      <c r="EL42" s="120"/>
      <c r="EV42" s="120"/>
      <c r="FF42" s="120"/>
      <c r="FP42" s="120"/>
      <c r="FZ42" s="120"/>
      <c r="GJ42" s="120"/>
      <c r="GT42" s="120"/>
      <c r="HD42" s="120"/>
      <c r="HN42" s="120"/>
      <c r="HX42" s="120"/>
      <c r="IH42" s="120"/>
    </row>
    <row xmlns:x14ac="http://schemas.microsoft.com/office/spreadsheetml/2009/9/ac" r="43" s="3" customFormat="true" x14ac:dyDescent="0.25">
      <c r="A43" s="393" t="str">
        <f ca="true">IF(ISBLANK('Data Summary'!A45),"",'Data Summary'!A45)</f>
        <v/>
      </c>
      <c r="B43" s="120"/>
      <c r="L43" s="120"/>
      <c r="V43" s="120"/>
      <c r="AF43" s="120"/>
      <c r="AP43" s="120"/>
      <c r="AZ43" s="120"/>
      <c r="BJ43" s="120"/>
      <c r="BK43" s="120"/>
      <c r="BT43" s="120"/>
      <c r="CD43" s="120"/>
      <c r="CN43" s="120"/>
      <c r="CX43" s="120"/>
      <c r="DH43" s="120"/>
      <c r="DR43" s="120"/>
      <c r="EB43" s="120"/>
      <c r="EL43" s="120"/>
      <c r="EV43" s="120"/>
      <c r="FF43" s="120"/>
      <c r="FP43" s="120"/>
      <c r="FZ43" s="120"/>
      <c r="GJ43" s="120"/>
      <c r="GT43" s="120"/>
      <c r="HD43" s="120"/>
      <c r="HN43" s="120"/>
      <c r="HX43" s="120"/>
      <c r="IH43" s="120"/>
    </row>
    <row xmlns:x14ac="http://schemas.microsoft.com/office/spreadsheetml/2009/9/ac" r="44" s="3" customFormat="true" x14ac:dyDescent="0.25">
      <c r="A44" s="393" t="str">
        <f ca="true">IF(ISBLANK('Data Summary'!A46),"",'Data Summary'!A46)</f>
        <v/>
      </c>
      <c r="B44" s="120"/>
      <c r="L44" s="120"/>
      <c r="V44" s="120"/>
      <c r="AF44" s="120"/>
      <c r="AP44" s="120"/>
      <c r="AZ44" s="120"/>
      <c r="BJ44" s="120"/>
      <c r="BK44" s="120"/>
      <c r="BT44" s="120"/>
      <c r="CD44" s="120"/>
      <c r="CN44" s="120"/>
      <c r="CX44" s="120"/>
      <c r="DH44" s="120"/>
      <c r="DR44" s="120"/>
      <c r="EB44" s="120"/>
      <c r="EL44" s="120"/>
      <c r="EV44" s="120"/>
      <c r="FF44" s="120"/>
      <c r="FP44" s="120"/>
      <c r="FZ44" s="120"/>
      <c r="GJ44" s="120"/>
      <c r="GT44" s="120"/>
      <c r="HD44" s="120"/>
      <c r="HN44" s="120"/>
      <c r="HX44" s="120"/>
      <c r="IH44" s="120"/>
    </row>
    <row xmlns:x14ac="http://schemas.microsoft.com/office/spreadsheetml/2009/9/ac" r="45" s="3" customFormat="true" x14ac:dyDescent="0.25">
      <c r="A45" s="393" t="str">
        <f ca="true">IF(ISBLANK('Data Summary'!A47),"",'Data Summary'!A47)</f>
        <v/>
      </c>
      <c r="B45" s="120"/>
      <c r="L45" s="120"/>
      <c r="V45" s="120"/>
      <c r="AF45" s="120"/>
      <c r="AP45" s="120"/>
      <c r="AZ45" s="120"/>
      <c r="BJ45" s="120"/>
      <c r="BK45" s="120"/>
      <c r="BT45" s="120"/>
      <c r="CD45" s="120"/>
      <c r="CN45" s="120"/>
      <c r="CX45" s="120"/>
      <c r="DH45" s="120"/>
      <c r="DR45" s="120"/>
      <c r="EB45" s="120"/>
      <c r="EL45" s="120"/>
      <c r="EV45" s="120"/>
      <c r="FF45" s="120"/>
      <c r="FP45" s="120"/>
      <c r="FZ45" s="120"/>
      <c r="GJ45" s="120"/>
      <c r="GT45" s="120"/>
      <c r="HD45" s="120"/>
      <c r="HN45" s="120"/>
      <c r="HX45" s="120"/>
      <c r="IH45" s="120"/>
    </row>
    <row xmlns:x14ac="http://schemas.microsoft.com/office/spreadsheetml/2009/9/ac" r="46" s="3" customFormat="true" x14ac:dyDescent="0.25">
      <c r="A46" s="393" t="str">
        <f ca="true">IF(ISBLANK('Data Summary'!A48),"",'Data Summary'!A48)</f>
        <v/>
      </c>
      <c r="B46" s="120"/>
      <c r="L46" s="120"/>
      <c r="V46" s="120"/>
      <c r="AF46" s="120"/>
      <c r="AP46" s="120"/>
      <c r="AZ46" s="120"/>
      <c r="BJ46" s="120"/>
      <c r="BK46" s="120"/>
      <c r="BT46" s="120"/>
      <c r="CD46" s="120"/>
      <c r="CN46" s="120"/>
      <c r="CX46" s="120"/>
      <c r="DH46" s="120"/>
      <c r="DR46" s="120"/>
      <c r="EB46" s="120"/>
      <c r="EL46" s="120"/>
      <c r="EV46" s="120"/>
      <c r="FF46" s="120"/>
      <c r="FP46" s="120"/>
      <c r="FZ46" s="120"/>
      <c r="GJ46" s="120"/>
      <c r="GT46" s="120"/>
      <c r="HD46" s="120"/>
      <c r="HN46" s="120"/>
      <c r="HX46" s="120"/>
      <c r="IH46" s="120"/>
    </row>
    <row xmlns:x14ac="http://schemas.microsoft.com/office/spreadsheetml/2009/9/ac" r="47" s="3" customFormat="true" x14ac:dyDescent="0.25">
      <c r="A47" s="393" t="str">
        <f ca="true">IF(ISBLANK('Data Summary'!A49),"",'Data Summary'!A49)</f>
        <v/>
      </c>
      <c r="B47" s="120"/>
      <c r="L47" s="120"/>
      <c r="V47" s="120"/>
      <c r="AF47" s="120"/>
      <c r="AP47" s="120"/>
      <c r="AZ47" s="120"/>
      <c r="BJ47" s="120"/>
      <c r="BK47" s="120"/>
      <c r="BT47" s="120"/>
      <c r="CD47" s="120"/>
      <c r="CN47" s="120"/>
      <c r="CX47" s="120"/>
      <c r="DH47" s="120"/>
      <c r="DR47" s="120"/>
      <c r="EB47" s="120"/>
      <c r="EL47" s="120"/>
      <c r="EV47" s="120"/>
      <c r="FF47" s="120"/>
      <c r="FP47" s="120"/>
      <c r="FZ47" s="120"/>
      <c r="GJ47" s="120"/>
      <c r="GT47" s="120"/>
      <c r="HD47" s="120"/>
      <c r="HN47" s="120"/>
      <c r="HX47" s="120"/>
      <c r="IH47" s="120"/>
    </row>
    <row xmlns:x14ac="http://schemas.microsoft.com/office/spreadsheetml/2009/9/ac" r="48" s="3" customFormat="true" x14ac:dyDescent="0.25">
      <c r="A48" s="393" t="str">
        <f ca="true">IF(ISBLANK('Data Summary'!A50),"",'Data Summary'!A50)</f>
        <v/>
      </c>
      <c r="B48" s="120"/>
      <c r="L48" s="120"/>
      <c r="V48" s="120"/>
      <c r="AF48" s="120"/>
      <c r="AP48" s="120"/>
      <c r="AZ48" s="120"/>
      <c r="BJ48" s="120"/>
      <c r="BK48" s="120"/>
      <c r="BT48" s="120"/>
      <c r="CD48" s="120"/>
      <c r="CN48" s="120"/>
      <c r="CX48" s="120"/>
      <c r="DH48" s="120"/>
      <c r="DR48" s="120"/>
      <c r="EB48" s="120"/>
      <c r="EL48" s="120"/>
      <c r="EV48" s="120"/>
      <c r="FF48" s="120"/>
      <c r="FP48" s="120"/>
      <c r="FZ48" s="120"/>
      <c r="GJ48" s="120"/>
      <c r="GT48" s="120"/>
      <c r="HD48" s="120"/>
      <c r="HN48" s="120"/>
      <c r="HX48" s="120"/>
      <c r="IH48" s="120"/>
    </row>
    <row xmlns:x14ac="http://schemas.microsoft.com/office/spreadsheetml/2009/9/ac" r="49" s="3" customFormat="true" x14ac:dyDescent="0.25">
      <c r="A49" s="393" t="str">
        <f ca="true">IF(ISBLANK('Data Summary'!A51),"",'Data Summary'!A51)</f>
        <v/>
      </c>
      <c r="B49" s="120"/>
      <c r="L49" s="120"/>
      <c r="V49" s="120"/>
      <c r="AF49" s="120"/>
      <c r="AP49" s="120"/>
      <c r="AZ49" s="120"/>
      <c r="BJ49" s="120"/>
      <c r="BK49" s="120"/>
      <c r="BT49" s="120"/>
      <c r="CD49" s="120"/>
      <c r="CN49" s="120"/>
      <c r="CX49" s="120"/>
      <c r="DH49" s="120"/>
      <c r="DR49" s="120"/>
      <c r="EB49" s="120"/>
      <c r="EL49" s="120"/>
      <c r="EV49" s="120"/>
      <c r="FF49" s="120"/>
      <c r="FP49" s="120"/>
      <c r="FZ49" s="120"/>
      <c r="GJ49" s="120"/>
      <c r="GT49" s="120"/>
      <c r="HD49" s="120"/>
      <c r="HN49" s="120"/>
      <c r="HX49" s="120"/>
      <c r="IH49" s="120"/>
    </row>
    <row xmlns:x14ac="http://schemas.microsoft.com/office/spreadsheetml/2009/9/ac" r="50" s="3" customFormat="true" x14ac:dyDescent="0.25">
      <c r="A50" s="393" t="str">
        <f ca="true">IF(ISBLANK('Data Summary'!A52),"",'Data Summary'!A52)</f>
        <v/>
      </c>
      <c r="B50" s="120"/>
      <c r="L50" s="120"/>
      <c r="V50" s="120"/>
      <c r="AF50" s="120"/>
      <c r="AP50" s="120"/>
      <c r="AZ50" s="120"/>
      <c r="BJ50" s="120"/>
      <c r="BK50" s="120"/>
      <c r="BT50" s="120"/>
      <c r="CD50" s="120"/>
      <c r="CN50" s="120"/>
      <c r="CX50" s="120"/>
      <c r="DH50" s="120"/>
      <c r="DR50" s="120"/>
      <c r="EB50" s="120"/>
      <c r="EL50" s="120"/>
      <c r="EV50" s="120"/>
      <c r="FF50" s="120"/>
      <c r="FP50" s="120"/>
      <c r="FZ50" s="120"/>
      <c r="GJ50" s="120"/>
      <c r="GT50" s="120"/>
      <c r="HD50" s="120"/>
      <c r="HN50" s="120"/>
      <c r="HX50" s="120"/>
      <c r="IH50" s="120"/>
    </row>
    <row xmlns:x14ac="http://schemas.microsoft.com/office/spreadsheetml/2009/9/ac" r="51" s="3" customFormat="true" x14ac:dyDescent="0.25">
      <c r="A51" s="393" t="str">
        <f ca="true">IF(ISBLANK('Data Summary'!A53),"",'Data Summary'!A53)</f>
        <v/>
      </c>
      <c r="B51" s="120"/>
      <c r="L51" s="120"/>
      <c r="V51" s="120"/>
      <c r="AF51" s="120"/>
      <c r="AP51" s="120"/>
      <c r="AZ51" s="120"/>
      <c r="BJ51" s="120"/>
      <c r="BK51" s="120"/>
      <c r="BT51" s="120"/>
      <c r="CD51" s="120"/>
      <c r="CN51" s="120"/>
      <c r="CX51" s="120"/>
      <c r="DH51" s="120"/>
      <c r="DR51" s="120"/>
      <c r="EB51" s="120"/>
      <c r="EL51" s="120"/>
      <c r="EV51" s="120"/>
      <c r="FF51" s="120"/>
      <c r="FP51" s="120"/>
      <c r="FZ51" s="120"/>
      <c r="GJ51" s="120"/>
      <c r="GT51" s="120"/>
      <c r="HD51" s="120"/>
      <c r="HN51" s="120"/>
      <c r="HX51" s="120"/>
      <c r="IH51" s="120"/>
    </row>
    <row xmlns:x14ac="http://schemas.microsoft.com/office/spreadsheetml/2009/9/ac" r="52" s="3" customFormat="true" x14ac:dyDescent="0.25">
      <c r="A52" s="393" t="str">
        <f ca="true">IF(ISBLANK('Data Summary'!A54),"",'Data Summary'!A54)</f>
        <v/>
      </c>
      <c r="B52" s="120"/>
      <c r="L52" s="120"/>
      <c r="V52" s="120"/>
      <c r="AF52" s="120"/>
      <c r="AP52" s="120"/>
      <c r="AZ52" s="120"/>
      <c r="BJ52" s="120"/>
      <c r="BK52" s="120"/>
      <c r="BT52" s="120"/>
      <c r="CD52" s="120"/>
      <c r="CN52" s="120"/>
      <c r="CX52" s="120"/>
      <c r="DH52" s="120"/>
      <c r="DR52" s="120"/>
      <c r="EB52" s="120"/>
      <c r="EL52" s="120"/>
      <c r="EV52" s="120"/>
      <c r="FF52" s="120"/>
      <c r="FP52" s="120"/>
      <c r="FZ52" s="120"/>
      <c r="GJ52" s="120"/>
      <c r="GT52" s="120"/>
      <c r="HD52" s="120"/>
      <c r="HN52" s="120"/>
      <c r="HX52" s="120"/>
      <c r="IH52" s="120"/>
    </row>
    <row xmlns:x14ac="http://schemas.microsoft.com/office/spreadsheetml/2009/9/ac" r="53" s="3" customFormat="true" x14ac:dyDescent="0.25">
      <c r="A53" s="393" t="str">
        <f ca="true">IF(ISBLANK('Data Summary'!A55),"",'Data Summary'!A55)</f>
        <v/>
      </c>
      <c r="B53" s="120"/>
      <c r="L53" s="120"/>
      <c r="V53" s="120"/>
      <c r="AF53" s="120"/>
      <c r="AP53" s="120"/>
      <c r="AZ53" s="120"/>
      <c r="BJ53" s="120"/>
      <c r="BK53" s="120"/>
      <c r="BT53" s="120"/>
      <c r="CD53" s="120"/>
      <c r="CN53" s="120"/>
      <c r="CX53" s="120"/>
      <c r="DH53" s="120"/>
      <c r="DR53" s="120"/>
      <c r="EB53" s="120"/>
      <c r="EL53" s="120"/>
      <c r="EV53" s="120"/>
      <c r="FF53" s="120"/>
      <c r="FP53" s="120"/>
      <c r="FZ53" s="120"/>
      <c r="GJ53" s="120"/>
      <c r="GT53" s="120"/>
      <c r="HD53" s="120"/>
      <c r="HN53" s="120"/>
      <c r="HX53" s="120"/>
      <c r="IH53" s="120"/>
    </row>
    <row xmlns:x14ac="http://schemas.microsoft.com/office/spreadsheetml/2009/9/ac" r="54" s="3" customFormat="true" x14ac:dyDescent="0.25">
      <c r="A54" s="393" t="str">
        <f ca="true">IF(ISBLANK('Data Summary'!A56),"",'Data Summary'!A56)</f>
        <v/>
      </c>
      <c r="B54" s="120"/>
      <c r="L54" s="120"/>
      <c r="V54" s="120"/>
      <c r="AF54" s="120"/>
      <c r="AP54" s="120"/>
      <c r="AZ54" s="120"/>
      <c r="BJ54" s="120"/>
      <c r="BK54" s="120"/>
      <c r="BT54" s="120"/>
      <c r="CD54" s="120"/>
      <c r="CN54" s="120"/>
      <c r="CX54" s="120"/>
      <c r="DH54" s="120"/>
      <c r="DR54" s="120"/>
      <c r="EB54" s="120"/>
      <c r="EL54" s="120"/>
      <c r="EV54" s="120"/>
      <c r="FF54" s="120"/>
      <c r="FP54" s="120"/>
      <c r="FZ54" s="120"/>
      <c r="GJ54" s="120"/>
      <c r="GT54" s="120"/>
      <c r="HD54" s="120"/>
      <c r="HN54" s="120"/>
      <c r="HX54" s="120"/>
      <c r="IH54" s="120"/>
    </row>
    <row xmlns:x14ac="http://schemas.microsoft.com/office/spreadsheetml/2009/9/ac" r="55" s="3" customFormat="true" x14ac:dyDescent="0.25">
      <c r="A55" s="393" t="str">
        <f ca="true">IF(ISBLANK('Data Summary'!A57),"",'Data Summary'!A57)</f>
        <v/>
      </c>
      <c r="B55" s="120"/>
      <c r="L55" s="120"/>
      <c r="V55" s="120"/>
      <c r="AF55" s="120"/>
      <c r="AP55" s="120"/>
      <c r="AZ55" s="120"/>
      <c r="BJ55" s="120"/>
      <c r="BK55" s="120"/>
      <c r="BT55" s="120"/>
      <c r="CD55" s="120"/>
      <c r="CN55" s="120"/>
      <c r="CX55" s="120"/>
      <c r="DH55" s="120"/>
      <c r="DR55" s="120"/>
      <c r="EB55" s="120"/>
      <c r="EL55" s="120"/>
      <c r="EV55" s="120"/>
      <c r="FF55" s="120"/>
      <c r="FP55" s="120"/>
      <c r="FZ55" s="120"/>
      <c r="GJ55" s="120"/>
      <c r="GT55" s="120"/>
      <c r="HD55" s="120"/>
      <c r="HN55" s="120"/>
      <c r="HX55" s="120"/>
      <c r="IH55" s="120"/>
    </row>
    <row xmlns:x14ac="http://schemas.microsoft.com/office/spreadsheetml/2009/9/ac" r="56" s="3" customFormat="true" x14ac:dyDescent="0.25">
      <c r="A56" s="393" t="str">
        <f ca="true">IF(ISBLANK('Data Summary'!A58),"",'Data Summary'!A58)</f>
        <v/>
      </c>
      <c r="B56" s="120"/>
      <c r="L56" s="120"/>
      <c r="V56" s="120"/>
      <c r="AF56" s="120"/>
      <c r="AP56" s="120"/>
      <c r="AZ56" s="120"/>
      <c r="BJ56" s="120"/>
      <c r="BK56" s="120"/>
      <c r="BT56" s="120"/>
      <c r="CD56" s="120"/>
      <c r="CN56" s="120"/>
      <c r="CX56" s="120"/>
      <c r="DH56" s="120"/>
      <c r="DR56" s="120"/>
      <c r="EB56" s="120"/>
      <c r="EL56" s="120"/>
      <c r="EV56" s="120"/>
      <c r="FF56" s="120"/>
      <c r="FP56" s="120"/>
      <c r="FZ56" s="120"/>
      <c r="GJ56" s="120"/>
      <c r="GT56" s="120"/>
      <c r="HD56" s="120"/>
      <c r="HN56" s="120"/>
      <c r="HX56" s="120"/>
      <c r="IH56" s="120"/>
    </row>
    <row xmlns:x14ac="http://schemas.microsoft.com/office/spreadsheetml/2009/9/ac" r="57" s="3" customFormat="true" x14ac:dyDescent="0.25">
      <c r="A57" s="393" t="str">
        <f ca="true">IF(ISBLANK('Data Summary'!A59),"",'Data Summary'!A59)</f>
        <v/>
      </c>
      <c r="B57" s="120"/>
      <c r="L57" s="120"/>
      <c r="V57" s="120"/>
      <c r="AF57" s="120"/>
      <c r="AP57" s="120"/>
      <c r="AZ57" s="120"/>
      <c r="BJ57" s="120"/>
      <c r="BK57" s="120"/>
      <c r="BT57" s="120"/>
      <c r="CD57" s="120"/>
      <c r="CN57" s="120"/>
      <c r="CX57" s="120"/>
      <c r="DH57" s="120"/>
      <c r="DR57" s="120"/>
      <c r="EB57" s="120"/>
      <c r="EL57" s="120"/>
      <c r="EV57" s="120"/>
      <c r="FF57" s="120"/>
      <c r="FP57" s="120"/>
      <c r="FZ57" s="120"/>
      <c r="GJ57" s="120"/>
      <c r="GT57" s="120"/>
      <c r="HD57" s="120"/>
      <c r="HN57" s="120"/>
      <c r="HX57" s="120"/>
      <c r="IH57" s="120"/>
    </row>
    <row xmlns:x14ac="http://schemas.microsoft.com/office/spreadsheetml/2009/9/ac" r="58" s="3" customFormat="true" x14ac:dyDescent="0.25">
      <c r="A58" s="393" t="str">
        <f ca="true">IF(ISBLANK('Data Summary'!A60),"",'Data Summary'!A60)</f>
        <v/>
      </c>
      <c r="B58" s="120"/>
      <c r="L58" s="120"/>
      <c r="V58" s="120"/>
      <c r="AF58" s="120"/>
      <c r="AP58" s="120"/>
      <c r="AZ58" s="120"/>
      <c r="BJ58" s="120"/>
      <c r="BK58" s="120"/>
      <c r="BT58" s="120"/>
      <c r="CD58" s="120"/>
      <c r="CN58" s="120"/>
      <c r="CX58" s="120"/>
      <c r="DH58" s="120"/>
      <c r="DR58" s="120"/>
      <c r="EB58" s="120"/>
      <c r="EL58" s="120"/>
      <c r="EV58" s="120"/>
      <c r="FF58" s="120"/>
      <c r="FP58" s="120"/>
      <c r="FZ58" s="120"/>
      <c r="GJ58" s="120"/>
      <c r="GT58" s="120"/>
      <c r="HD58" s="120"/>
      <c r="HN58" s="120"/>
      <c r="HX58" s="120"/>
      <c r="IH58" s="120"/>
    </row>
    <row xmlns:x14ac="http://schemas.microsoft.com/office/spreadsheetml/2009/9/ac" r="59" s="3" customFormat="true" x14ac:dyDescent="0.25">
      <c r="A59" s="393" t="str">
        <f ca="true">IF(ISBLANK('Data Summary'!A61),"",'Data Summary'!A61)</f>
        <v/>
      </c>
      <c r="B59" s="120"/>
      <c r="L59" s="120"/>
      <c r="V59" s="120"/>
      <c r="AF59" s="120"/>
      <c r="AP59" s="120"/>
      <c r="AZ59" s="120"/>
      <c r="BJ59" s="120"/>
      <c r="BK59" s="120"/>
      <c r="BT59" s="120"/>
      <c r="CD59" s="120"/>
      <c r="CN59" s="120"/>
      <c r="CX59" s="120"/>
      <c r="DH59" s="120"/>
      <c r="DR59" s="120"/>
      <c r="EB59" s="120"/>
      <c r="EL59" s="120"/>
      <c r="EV59" s="120"/>
      <c r="FF59" s="120"/>
      <c r="FP59" s="120"/>
      <c r="FZ59" s="120"/>
      <c r="GJ59" s="120"/>
      <c r="GT59" s="120"/>
      <c r="HD59" s="120"/>
      <c r="HN59" s="120"/>
      <c r="HX59" s="120"/>
      <c r="IH59" s="120"/>
    </row>
    <row xmlns:x14ac="http://schemas.microsoft.com/office/spreadsheetml/2009/9/ac" r="60" s="3" customFormat="true" x14ac:dyDescent="0.25">
      <c r="A60" s="393" t="str">
        <f ca="true">IF(ISBLANK('Data Summary'!A62),"",'Data Summary'!A62)</f>
        <v/>
      </c>
      <c r="B60" s="120"/>
      <c r="L60" s="120"/>
      <c r="V60" s="120"/>
      <c r="AF60" s="120"/>
      <c r="AP60" s="120"/>
      <c r="AZ60" s="120"/>
      <c r="BJ60" s="120"/>
      <c r="BK60" s="120"/>
      <c r="BT60" s="120"/>
      <c r="CD60" s="120"/>
      <c r="CN60" s="120"/>
      <c r="CX60" s="120"/>
      <c r="DH60" s="120"/>
      <c r="DR60" s="120"/>
      <c r="EB60" s="120"/>
      <c r="EL60" s="120"/>
      <c r="EV60" s="120"/>
      <c r="FF60" s="120"/>
      <c r="FP60" s="120"/>
      <c r="FZ60" s="120"/>
      <c r="GJ60" s="120"/>
      <c r="GT60" s="120"/>
      <c r="HD60" s="120"/>
      <c r="HN60" s="120"/>
      <c r="HX60" s="120"/>
      <c r="IH60" s="120"/>
    </row>
    <row xmlns:x14ac="http://schemas.microsoft.com/office/spreadsheetml/2009/9/ac" r="61" s="3" customFormat="true" x14ac:dyDescent="0.25">
      <c r="A61" s="393" t="str">
        <f ca="true">IF(ISBLANK('Data Summary'!A63),"",'Data Summary'!A63)</f>
        <v/>
      </c>
      <c r="B61" s="120"/>
      <c r="L61" s="120"/>
      <c r="V61" s="120"/>
      <c r="AF61" s="120"/>
      <c r="AP61" s="120"/>
      <c r="AZ61" s="120"/>
      <c r="BJ61" s="120"/>
      <c r="BK61" s="120"/>
      <c r="BT61" s="120"/>
      <c r="CD61" s="120"/>
      <c r="CN61" s="120"/>
      <c r="CX61" s="120"/>
      <c r="DH61" s="120"/>
      <c r="DR61" s="120"/>
      <c r="EB61" s="120"/>
      <c r="EL61" s="120"/>
      <c r="EV61" s="120"/>
      <c r="FF61" s="120"/>
      <c r="FP61" s="120"/>
      <c r="FZ61" s="120"/>
      <c r="GJ61" s="120"/>
      <c r="GT61" s="120"/>
      <c r="HD61" s="120"/>
      <c r="HN61" s="120"/>
      <c r="HX61" s="120"/>
      <c r="IH61" s="120"/>
    </row>
    <row xmlns:x14ac="http://schemas.microsoft.com/office/spreadsheetml/2009/9/ac" r="62" s="3" customFormat="true" x14ac:dyDescent="0.25">
      <c r="A62" s="393" t="str">
        <f ca="true">IF(ISBLANK('Data Summary'!A64),"",'Data Summary'!A64)</f>
        <v/>
      </c>
      <c r="B62" s="120"/>
      <c r="L62" s="120"/>
      <c r="V62" s="120"/>
      <c r="AF62" s="120"/>
      <c r="AP62" s="120"/>
      <c r="AZ62" s="120"/>
      <c r="BJ62" s="120"/>
      <c r="BK62" s="120"/>
      <c r="BT62" s="120"/>
      <c r="CD62" s="120"/>
      <c r="CN62" s="120"/>
      <c r="CX62" s="120"/>
      <c r="DH62" s="120"/>
      <c r="DR62" s="120"/>
      <c r="EB62" s="120"/>
      <c r="EL62" s="120"/>
      <c r="EV62" s="120"/>
      <c r="FF62" s="120"/>
      <c r="FP62" s="120"/>
      <c r="FZ62" s="120"/>
      <c r="GJ62" s="120"/>
      <c r="GT62" s="120"/>
      <c r="HD62" s="120"/>
      <c r="HN62" s="120"/>
      <c r="HX62" s="120"/>
      <c r="IH62" s="120"/>
    </row>
    <row xmlns:x14ac="http://schemas.microsoft.com/office/spreadsheetml/2009/9/ac" r="63" s="3" customFormat="true" x14ac:dyDescent="0.25">
      <c r="A63" s="393" t="str">
        <f ca="true">IF(ISBLANK('Data Summary'!A65),"",'Data Summary'!A65)</f>
        <v/>
      </c>
      <c r="B63" s="120"/>
      <c r="L63" s="120"/>
      <c r="V63" s="120"/>
      <c r="AF63" s="120"/>
      <c r="AP63" s="120"/>
      <c r="AZ63" s="120"/>
      <c r="BJ63" s="120"/>
      <c r="BK63" s="120"/>
      <c r="BT63" s="120"/>
      <c r="CD63" s="120"/>
      <c r="CN63" s="120"/>
      <c r="CX63" s="120"/>
      <c r="DH63" s="120"/>
      <c r="DR63" s="120"/>
      <c r="EB63" s="120"/>
      <c r="EL63" s="120"/>
      <c r="EV63" s="120"/>
      <c r="FF63" s="120"/>
      <c r="FP63" s="120"/>
      <c r="FZ63" s="120"/>
      <c r="GJ63" s="120"/>
      <c r="GT63" s="120"/>
      <c r="HD63" s="120"/>
      <c r="HN63" s="120"/>
      <c r="HX63" s="120"/>
      <c r="IH63" s="120"/>
    </row>
    <row xmlns:x14ac="http://schemas.microsoft.com/office/spreadsheetml/2009/9/ac" r="64" s="3" customFormat="true" x14ac:dyDescent="0.25">
      <c r="A64" s="393" t="str">
        <f ca="true">IF(ISBLANK('Data Summary'!A66),"",'Data Summary'!A66)</f>
        <v/>
      </c>
      <c r="B64" s="120"/>
      <c r="L64" s="120"/>
      <c r="V64" s="120"/>
      <c r="AF64" s="120"/>
      <c r="AP64" s="120"/>
      <c r="AZ64" s="120"/>
      <c r="BJ64" s="120"/>
      <c r="BK64" s="120"/>
      <c r="BT64" s="120"/>
      <c r="CD64" s="120"/>
      <c r="CN64" s="120"/>
      <c r="CX64" s="120"/>
      <c r="DH64" s="120"/>
      <c r="DR64" s="120"/>
      <c r="EB64" s="120"/>
      <c r="EL64" s="120"/>
      <c r="EV64" s="120"/>
      <c r="FF64" s="120"/>
      <c r="FP64" s="120"/>
      <c r="FZ64" s="120"/>
      <c r="GJ64" s="120"/>
      <c r="GT64" s="120"/>
      <c r="HD64" s="120"/>
      <c r="HN64" s="120"/>
      <c r="HX64" s="120"/>
      <c r="IH64" s="120"/>
    </row>
    <row xmlns:x14ac="http://schemas.microsoft.com/office/spreadsheetml/2009/9/ac" r="65" s="3" customFormat="true" x14ac:dyDescent="0.25">
      <c r="A65" s="393" t="str">
        <f ca="true">IF(ISBLANK('Data Summary'!A67),"",'Data Summary'!A67)</f>
        <v/>
      </c>
      <c r="B65" s="120"/>
      <c r="L65" s="120"/>
      <c r="V65" s="120"/>
      <c r="AF65" s="120"/>
      <c r="AP65" s="120"/>
      <c r="AZ65" s="120"/>
      <c r="BJ65" s="120"/>
      <c r="BK65" s="120"/>
      <c r="BT65" s="120"/>
      <c r="CD65" s="120"/>
      <c r="CN65" s="120"/>
      <c r="CX65" s="120"/>
      <c r="DH65" s="120"/>
      <c r="DR65" s="120"/>
      <c r="EB65" s="120"/>
      <c r="EL65" s="120"/>
      <c r="EV65" s="120"/>
      <c r="FF65" s="120"/>
      <c r="FP65" s="120"/>
      <c r="FZ65" s="120"/>
      <c r="GJ65" s="120"/>
      <c r="GT65" s="120"/>
      <c r="HD65" s="120"/>
      <c r="HN65" s="120"/>
      <c r="HX65" s="120"/>
      <c r="IH65" s="120"/>
    </row>
    <row xmlns:x14ac="http://schemas.microsoft.com/office/spreadsheetml/2009/9/ac" r="66" s="3" customFormat="true" x14ac:dyDescent="0.25">
      <c r="A66" s="393" t="str">
        <f ca="true">IF(ISBLANK('Data Summary'!A68),"",'Data Summary'!A68)</f>
        <v/>
      </c>
      <c r="B66" s="120"/>
      <c r="L66" s="120"/>
      <c r="V66" s="120"/>
      <c r="AF66" s="120"/>
      <c r="AP66" s="120"/>
      <c r="AZ66" s="120"/>
      <c r="BJ66" s="120"/>
      <c r="BK66" s="120"/>
      <c r="BT66" s="120"/>
      <c r="CD66" s="120"/>
      <c r="CN66" s="120"/>
      <c r="CX66" s="120"/>
      <c r="DH66" s="120"/>
      <c r="DR66" s="120"/>
      <c r="EB66" s="120"/>
      <c r="EL66" s="120"/>
      <c r="EV66" s="120"/>
      <c r="FF66" s="120"/>
      <c r="FP66" s="120"/>
      <c r="FZ66" s="120"/>
      <c r="GJ66" s="120"/>
      <c r="GT66" s="120"/>
      <c r="HD66" s="120"/>
      <c r="HN66" s="120"/>
      <c r="HX66" s="120"/>
      <c r="IH66" s="120"/>
    </row>
    <row xmlns:x14ac="http://schemas.microsoft.com/office/spreadsheetml/2009/9/ac" r="67" s="3" customFormat="true" x14ac:dyDescent="0.25">
      <c r="A67" s="393" t="str">
        <f ca="true">IF(ISBLANK('Data Summary'!A69),"",'Data Summary'!A69)</f>
        <v/>
      </c>
      <c r="B67" s="120"/>
      <c r="L67" s="120"/>
      <c r="V67" s="120"/>
      <c r="AF67" s="120"/>
      <c r="AP67" s="120"/>
      <c r="AZ67" s="120"/>
      <c r="BJ67" s="120"/>
      <c r="BK67" s="120"/>
      <c r="BT67" s="120"/>
      <c r="CD67" s="120"/>
      <c r="CN67" s="120"/>
      <c r="CX67" s="120"/>
      <c r="DH67" s="120"/>
      <c r="DR67" s="120"/>
      <c r="EB67" s="120"/>
      <c r="EL67" s="120"/>
      <c r="EV67" s="120"/>
      <c r="FF67" s="120"/>
      <c r="FP67" s="120"/>
      <c r="FZ67" s="120"/>
      <c r="GJ67" s="120"/>
      <c r="GT67" s="120"/>
      <c r="HD67" s="120"/>
      <c r="HN67" s="120"/>
      <c r="HX67" s="120"/>
      <c r="IH67" s="120"/>
    </row>
    <row xmlns:x14ac="http://schemas.microsoft.com/office/spreadsheetml/2009/9/ac" r="68" s="3" customFormat="true" x14ac:dyDescent="0.25">
      <c r="A68" s="393" t="str">
        <f ca="true">IF(ISBLANK('Data Summary'!A70),"",'Data Summary'!A70)</f>
        <v/>
      </c>
      <c r="B68" s="120"/>
      <c r="L68" s="120"/>
      <c r="V68" s="120"/>
      <c r="AF68" s="120"/>
      <c r="AP68" s="120"/>
      <c r="AZ68" s="120"/>
      <c r="BJ68" s="120"/>
      <c r="BK68" s="120"/>
      <c r="BT68" s="120"/>
      <c r="CD68" s="120"/>
      <c r="CN68" s="120"/>
      <c r="CX68" s="120"/>
      <c r="DH68" s="120"/>
      <c r="DR68" s="120"/>
      <c r="EB68" s="120"/>
      <c r="EL68" s="120"/>
      <c r="EV68" s="120"/>
      <c r="FF68" s="120"/>
      <c r="FP68" s="120"/>
      <c r="FZ68" s="120"/>
      <c r="GJ68" s="120"/>
      <c r="GT68" s="120"/>
      <c r="HD68" s="120"/>
      <c r="HN68" s="120"/>
      <c r="HX68" s="120"/>
      <c r="IH68" s="120"/>
    </row>
    <row xmlns:x14ac="http://schemas.microsoft.com/office/spreadsheetml/2009/9/ac" r="69" s="3" customFormat="true" x14ac:dyDescent="0.25">
      <c r="A69" s="393" t="str">
        <f ca="true">IF(ISBLANK('Data Summary'!A71),"",'Data Summary'!A71)</f>
        <v/>
      </c>
      <c r="B69" s="120"/>
      <c r="L69" s="120"/>
      <c r="V69" s="120"/>
      <c r="AF69" s="120"/>
      <c r="AP69" s="120"/>
      <c r="AZ69" s="120"/>
      <c r="BJ69" s="120"/>
      <c r="BK69" s="120"/>
      <c r="BT69" s="120"/>
      <c r="CD69" s="120"/>
      <c r="CN69" s="120"/>
      <c r="CX69" s="120"/>
      <c r="DH69" s="120"/>
      <c r="DR69" s="120"/>
      <c r="EB69" s="120"/>
      <c r="EL69" s="120"/>
      <c r="EV69" s="120"/>
      <c r="FF69" s="120"/>
      <c r="FP69" s="120"/>
      <c r="FZ69" s="120"/>
      <c r="GJ69" s="120"/>
      <c r="GT69" s="120"/>
      <c r="HD69" s="120"/>
      <c r="HN69" s="120"/>
      <c r="HX69" s="120"/>
      <c r="IH69" s="120"/>
    </row>
    <row xmlns:x14ac="http://schemas.microsoft.com/office/spreadsheetml/2009/9/ac" r="70" s="3" customFormat="true" x14ac:dyDescent="0.25">
      <c r="A70" s="393" t="str">
        <f ca="true">IF(ISBLANK('Data Summary'!A72),"",'Data Summary'!A72)</f>
        <v/>
      </c>
      <c r="B70" s="120"/>
      <c r="L70" s="120"/>
      <c r="V70" s="120"/>
      <c r="AF70" s="120"/>
      <c r="AP70" s="120"/>
      <c r="AZ70" s="120"/>
      <c r="BJ70" s="120"/>
      <c r="BK70" s="120"/>
      <c r="BT70" s="120"/>
      <c r="CD70" s="120"/>
      <c r="CN70" s="120"/>
      <c r="CX70" s="120"/>
      <c r="DH70" s="120"/>
      <c r="DR70" s="120"/>
      <c r="EB70" s="120"/>
      <c r="EL70" s="120"/>
      <c r="EV70" s="120"/>
      <c r="FF70" s="120"/>
      <c r="FP70" s="120"/>
      <c r="FZ70" s="120"/>
      <c r="GJ70" s="120"/>
      <c r="GT70" s="120"/>
      <c r="HD70" s="120"/>
      <c r="HN70" s="120"/>
      <c r="HX70" s="120"/>
      <c r="IH70" s="120"/>
    </row>
    <row xmlns:x14ac="http://schemas.microsoft.com/office/spreadsheetml/2009/9/ac" r="71" s="3" customFormat="true" x14ac:dyDescent="0.25">
      <c r="A71" s="393" t="str">
        <f ca="true">IF(ISBLANK('Data Summary'!A73),"",'Data Summary'!A73)</f>
        <v/>
      </c>
      <c r="B71" s="120"/>
      <c r="L71" s="120"/>
      <c r="V71" s="120"/>
      <c r="AF71" s="120"/>
      <c r="AP71" s="120"/>
      <c r="AZ71" s="120"/>
      <c r="BJ71" s="120"/>
      <c r="BK71" s="120"/>
      <c r="BT71" s="120"/>
      <c r="CD71" s="120"/>
      <c r="CN71" s="120"/>
      <c r="CX71" s="120"/>
      <c r="DH71" s="120"/>
      <c r="DR71" s="120"/>
      <c r="EB71" s="120"/>
      <c r="EL71" s="120"/>
      <c r="EV71" s="120"/>
      <c r="FF71" s="120"/>
      <c r="FP71" s="120"/>
      <c r="FZ71" s="120"/>
      <c r="GJ71" s="120"/>
      <c r="GT71" s="120"/>
      <c r="HD71" s="120"/>
      <c r="HN71" s="120"/>
      <c r="HX71" s="120"/>
      <c r="IH71" s="120"/>
    </row>
    <row xmlns:x14ac="http://schemas.microsoft.com/office/spreadsheetml/2009/9/ac" r="72" s="3" customFormat="true" x14ac:dyDescent="0.25">
      <c r="A72" s="393" t="str">
        <f ca="true">IF(ISBLANK('Data Summary'!A74),"",'Data Summary'!A74)</f>
        <v/>
      </c>
      <c r="B72" s="120"/>
      <c r="L72" s="120"/>
      <c r="V72" s="120"/>
      <c r="AF72" s="120"/>
      <c r="AP72" s="120"/>
      <c r="AZ72" s="120"/>
      <c r="BJ72" s="120"/>
      <c r="BK72" s="120"/>
      <c r="BT72" s="120"/>
      <c r="CD72" s="120"/>
      <c r="CN72" s="120"/>
      <c r="CX72" s="120"/>
      <c r="DH72" s="120"/>
      <c r="DR72" s="120"/>
      <c r="EB72" s="120"/>
      <c r="EL72" s="120"/>
      <c r="EV72" s="120"/>
      <c r="FF72" s="120"/>
      <c r="FP72" s="120"/>
      <c r="FZ72" s="120"/>
      <c r="GJ72" s="120"/>
      <c r="GT72" s="120"/>
      <c r="HD72" s="120"/>
      <c r="HN72" s="120"/>
      <c r="HX72" s="120"/>
      <c r="IH72" s="120"/>
    </row>
    <row xmlns:x14ac="http://schemas.microsoft.com/office/spreadsheetml/2009/9/ac" r="73" s="3" customFormat="true" x14ac:dyDescent="0.25">
      <c r="A73" s="393" t="str">
        <f ca="true">IF(ISBLANK('Data Summary'!A75),"",'Data Summary'!A75)</f>
        <v/>
      </c>
      <c r="B73" s="120"/>
      <c r="L73" s="120"/>
      <c r="V73" s="120"/>
      <c r="AF73" s="120"/>
      <c r="AP73" s="120"/>
      <c r="AZ73" s="120"/>
      <c r="BJ73" s="120"/>
      <c r="BK73" s="120"/>
      <c r="BT73" s="120"/>
      <c r="CD73" s="120"/>
      <c r="CN73" s="120"/>
      <c r="CX73" s="120"/>
      <c r="DH73" s="120"/>
      <c r="DR73" s="120"/>
      <c r="EB73" s="120"/>
      <c r="EL73" s="120"/>
      <c r="EV73" s="120"/>
      <c r="FF73" s="120"/>
      <c r="FP73" s="120"/>
      <c r="FZ73" s="120"/>
      <c r="GJ73" s="120"/>
      <c r="GT73" s="120"/>
      <c r="HD73" s="120"/>
      <c r="HN73" s="120"/>
      <c r="HX73" s="120"/>
      <c r="IH73" s="120"/>
    </row>
    <row xmlns:x14ac="http://schemas.microsoft.com/office/spreadsheetml/2009/9/ac" r="74" s="3" customFormat="true" x14ac:dyDescent="0.25">
      <c r="A74" s="393" t="str">
        <f ca="true">IF(ISBLANK('Data Summary'!A76),"",'Data Summary'!A76)</f>
        <v/>
      </c>
      <c r="B74" s="120"/>
      <c r="L74" s="120"/>
      <c r="V74" s="120"/>
      <c r="AF74" s="120"/>
      <c r="AP74" s="120"/>
      <c r="AZ74" s="120"/>
      <c r="BJ74" s="120"/>
      <c r="BK74" s="120"/>
      <c r="BT74" s="120"/>
      <c r="CD74" s="120"/>
      <c r="CN74" s="120"/>
      <c r="CX74" s="120"/>
      <c r="DH74" s="120"/>
      <c r="DR74" s="120"/>
      <c r="EB74" s="120"/>
      <c r="EL74" s="120"/>
      <c r="EV74" s="120"/>
      <c r="FF74" s="120"/>
      <c r="FP74" s="120"/>
      <c r="FZ74" s="120"/>
      <c r="GJ74" s="120"/>
      <c r="GT74" s="120"/>
      <c r="HD74" s="120"/>
      <c r="HN74" s="120"/>
      <c r="HX74" s="120"/>
      <c r="IH74" s="120"/>
    </row>
    <row xmlns:x14ac="http://schemas.microsoft.com/office/spreadsheetml/2009/9/ac" r="75" s="3" customFormat="true" x14ac:dyDescent="0.25">
      <c r="A75" s="393" t="str">
        <f ca="true">IF(ISBLANK('Data Summary'!A77),"",'Data Summary'!A77)</f>
        <v/>
      </c>
      <c r="B75" s="120"/>
      <c r="L75" s="120"/>
      <c r="V75" s="120"/>
      <c r="AF75" s="120"/>
      <c r="AP75" s="120"/>
      <c r="AZ75" s="120"/>
      <c r="BJ75" s="120"/>
      <c r="BK75" s="120"/>
      <c r="BT75" s="120"/>
      <c r="CD75" s="120"/>
      <c r="CN75" s="120"/>
      <c r="CX75" s="120"/>
      <c r="DH75" s="120"/>
      <c r="DR75" s="120"/>
      <c r="EB75" s="120"/>
      <c r="EL75" s="120"/>
      <c r="EV75" s="120"/>
      <c r="FF75" s="120"/>
      <c r="FP75" s="120"/>
      <c r="FZ75" s="120"/>
      <c r="GJ75" s="120"/>
      <c r="GT75" s="120"/>
      <c r="HD75" s="120"/>
      <c r="HN75" s="120"/>
      <c r="HX75" s="120"/>
      <c r="IH75" s="120"/>
    </row>
    <row xmlns:x14ac="http://schemas.microsoft.com/office/spreadsheetml/2009/9/ac" r="76" s="3" customFormat="true" x14ac:dyDescent="0.25">
      <c r="A76" s="393" t="str">
        <f ca="true">IF(ISBLANK('Data Summary'!A78),"",'Data Summary'!A78)</f>
        <v/>
      </c>
      <c r="B76" s="120"/>
      <c r="L76" s="120"/>
      <c r="V76" s="120"/>
      <c r="AF76" s="120"/>
      <c r="AP76" s="120"/>
      <c r="AZ76" s="120"/>
      <c r="BJ76" s="120"/>
      <c r="BK76" s="120"/>
      <c r="BT76" s="120"/>
      <c r="CD76" s="120"/>
      <c r="CN76" s="120"/>
      <c r="CX76" s="120"/>
      <c r="DH76" s="120"/>
      <c r="DR76" s="120"/>
      <c r="EB76" s="120"/>
      <c r="EL76" s="120"/>
      <c r="EV76" s="120"/>
      <c r="FF76" s="120"/>
      <c r="FP76" s="120"/>
      <c r="FZ76" s="120"/>
      <c r="GJ76" s="120"/>
      <c r="GT76" s="120"/>
      <c r="HD76" s="120"/>
      <c r="HN76" s="120"/>
      <c r="HX76" s="120"/>
      <c r="IH76" s="120"/>
    </row>
    <row xmlns:x14ac="http://schemas.microsoft.com/office/spreadsheetml/2009/9/ac" r="77" s="3" customFormat="true" x14ac:dyDescent="0.25">
      <c r="A77" s="393" t="str">
        <f ca="true">IF(ISBLANK('Data Summary'!A79),"",'Data Summary'!A79)</f>
        <v/>
      </c>
      <c r="B77" s="120"/>
      <c r="L77" s="120"/>
      <c r="V77" s="120"/>
      <c r="AF77" s="120"/>
      <c r="AP77" s="120"/>
      <c r="AZ77" s="120"/>
      <c r="BJ77" s="120"/>
      <c r="BK77" s="120"/>
      <c r="BT77" s="120"/>
      <c r="CD77" s="120"/>
      <c r="CN77" s="120"/>
      <c r="CX77" s="120"/>
      <c r="DH77" s="120"/>
      <c r="DR77" s="120"/>
      <c r="EB77" s="120"/>
      <c r="EL77" s="120"/>
      <c r="EV77" s="120"/>
      <c r="FF77" s="120"/>
      <c r="FP77" s="120"/>
      <c r="FZ77" s="120"/>
      <c r="GJ77" s="120"/>
      <c r="GT77" s="120"/>
      <c r="HD77" s="120"/>
      <c r="HN77" s="120"/>
      <c r="HX77" s="120"/>
      <c r="IH77" s="120"/>
    </row>
    <row xmlns:x14ac="http://schemas.microsoft.com/office/spreadsheetml/2009/9/ac" r="78" s="3" customFormat="true" x14ac:dyDescent="0.25">
      <c r="A78" s="393" t="str">
        <f ca="true">IF(ISBLANK('Data Summary'!A80),"",'Data Summary'!A80)</f>
        <v/>
      </c>
      <c r="B78" s="120"/>
      <c r="L78" s="120"/>
      <c r="V78" s="120"/>
      <c r="AF78" s="120"/>
      <c r="AP78" s="120"/>
      <c r="AZ78" s="120"/>
      <c r="BJ78" s="120"/>
      <c r="BK78" s="120"/>
      <c r="BT78" s="120"/>
      <c r="CD78" s="120"/>
      <c r="CN78" s="120"/>
      <c r="CX78" s="120"/>
      <c r="DH78" s="120"/>
      <c r="DR78" s="120"/>
      <c r="EB78" s="120"/>
      <c r="EL78" s="120"/>
      <c r="EV78" s="120"/>
      <c r="FF78" s="120"/>
      <c r="FP78" s="120"/>
      <c r="FZ78" s="120"/>
      <c r="GJ78" s="120"/>
      <c r="GT78" s="120"/>
      <c r="HD78" s="120"/>
      <c r="HN78" s="120"/>
      <c r="HX78" s="120"/>
      <c r="IH78" s="120"/>
    </row>
    <row xmlns:x14ac="http://schemas.microsoft.com/office/spreadsheetml/2009/9/ac" r="79" s="3" customFormat="true" x14ac:dyDescent="0.25">
      <c r="A79" s="393" t="str">
        <f ca="true">IF(ISBLANK('Data Summary'!A81),"",'Data Summary'!A81)</f>
        <v/>
      </c>
      <c r="B79" s="120"/>
      <c r="L79" s="120"/>
      <c r="V79" s="120"/>
      <c r="AF79" s="120"/>
      <c r="AP79" s="120"/>
      <c r="AZ79" s="120"/>
      <c r="BJ79" s="120"/>
      <c r="BK79" s="120"/>
      <c r="BT79" s="120"/>
      <c r="CD79" s="120"/>
      <c r="CN79" s="120"/>
      <c r="CX79" s="120"/>
      <c r="DH79" s="120"/>
      <c r="DR79" s="120"/>
      <c r="EB79" s="120"/>
      <c r="EL79" s="120"/>
      <c r="EV79" s="120"/>
      <c r="FF79" s="120"/>
      <c r="FP79" s="120"/>
      <c r="FZ79" s="120"/>
      <c r="GJ79" s="120"/>
      <c r="GT79" s="120"/>
      <c r="HD79" s="120"/>
      <c r="HN79" s="120"/>
      <c r="HX79" s="120"/>
      <c r="IH79" s="120"/>
    </row>
    <row xmlns:x14ac="http://schemas.microsoft.com/office/spreadsheetml/2009/9/ac" r="80" s="3" customFormat="true" x14ac:dyDescent="0.25">
      <c r="A80" s="393" t="str">
        <f ca="true">IF(ISBLANK('Data Summary'!A82),"",'Data Summary'!A82)</f>
        <v/>
      </c>
      <c r="B80" s="120"/>
      <c r="L80" s="120"/>
      <c r="V80" s="120"/>
      <c r="AF80" s="120"/>
      <c r="AP80" s="120"/>
      <c r="AZ80" s="120"/>
      <c r="BJ80" s="120"/>
      <c r="BK80" s="120"/>
      <c r="BT80" s="120"/>
      <c r="CD80" s="120"/>
      <c r="CN80" s="120"/>
      <c r="CX80" s="120"/>
      <c r="DH80" s="120"/>
      <c r="DR80" s="120"/>
      <c r="EB80" s="120"/>
      <c r="EL80" s="120"/>
      <c r="EV80" s="120"/>
      <c r="FF80" s="120"/>
      <c r="FP80" s="120"/>
      <c r="FZ80" s="120"/>
      <c r="GJ80" s="120"/>
      <c r="GT80" s="120"/>
      <c r="HD80" s="120"/>
      <c r="HN80" s="120"/>
      <c r="HX80" s="120"/>
      <c r="IH80" s="120"/>
    </row>
    <row xmlns:x14ac="http://schemas.microsoft.com/office/spreadsheetml/2009/9/ac" r="81" s="3" customFormat="true" x14ac:dyDescent="0.25">
      <c r="A81" s="393" t="str">
        <f ca="true">IF(ISBLANK('Data Summary'!A83),"",'Data Summary'!A83)</f>
        <v/>
      </c>
      <c r="B81" s="120"/>
      <c r="L81" s="120"/>
      <c r="V81" s="120"/>
      <c r="AF81" s="120"/>
      <c r="AP81" s="120"/>
      <c r="AZ81" s="120"/>
      <c r="BJ81" s="120"/>
      <c r="BK81" s="120"/>
      <c r="BT81" s="120"/>
      <c r="CD81" s="120"/>
      <c r="CN81" s="120"/>
      <c r="CX81" s="120"/>
      <c r="DH81" s="120"/>
      <c r="DR81" s="120"/>
      <c r="EB81" s="120"/>
      <c r="EL81" s="120"/>
      <c r="EV81" s="120"/>
      <c r="FF81" s="120"/>
      <c r="FP81" s="120"/>
      <c r="FZ81" s="120"/>
      <c r="GJ81" s="120"/>
      <c r="GT81" s="120"/>
      <c r="HD81" s="120"/>
      <c r="HN81" s="120"/>
      <c r="HX81" s="120"/>
      <c r="IH81" s="120"/>
    </row>
    <row xmlns:x14ac="http://schemas.microsoft.com/office/spreadsheetml/2009/9/ac" r="82" s="3" customFormat="true" x14ac:dyDescent="0.25">
      <c r="A82" s="393" t="str">
        <f ca="true">IF(ISBLANK('Data Summary'!A84),"",'Data Summary'!A84)</f>
        <v/>
      </c>
      <c r="B82" s="120"/>
      <c r="L82" s="120"/>
      <c r="V82" s="120"/>
      <c r="AF82" s="120"/>
      <c r="AP82" s="120"/>
      <c r="AZ82" s="120"/>
      <c r="BJ82" s="120"/>
      <c r="BK82" s="120"/>
      <c r="BT82" s="120"/>
      <c r="CD82" s="120"/>
      <c r="CN82" s="120"/>
      <c r="CX82" s="120"/>
      <c r="DH82" s="120"/>
      <c r="DR82" s="120"/>
      <c r="EB82" s="120"/>
      <c r="EL82" s="120"/>
      <c r="EV82" s="120"/>
      <c r="FF82" s="120"/>
      <c r="FP82" s="120"/>
      <c r="FZ82" s="120"/>
      <c r="GJ82" s="120"/>
      <c r="GT82" s="120"/>
      <c r="HD82" s="120"/>
      <c r="HN82" s="120"/>
      <c r="HX82" s="120"/>
      <c r="IH82" s="120"/>
    </row>
    <row xmlns:x14ac="http://schemas.microsoft.com/office/spreadsheetml/2009/9/ac" r="83" s="3" customFormat="true" x14ac:dyDescent="0.25">
      <c r="A83" s="393" t="str">
        <f ca="true">IF(ISBLANK('Data Summary'!A85),"",'Data Summary'!A85)</f>
        <v/>
      </c>
      <c r="B83" s="120"/>
      <c r="L83" s="120"/>
      <c r="V83" s="120"/>
      <c r="AF83" s="120"/>
      <c r="AP83" s="120"/>
      <c r="AZ83" s="120"/>
      <c r="BJ83" s="120"/>
      <c r="BK83" s="120"/>
      <c r="BT83" s="120"/>
      <c r="CD83" s="120"/>
      <c r="CN83" s="120"/>
      <c r="CX83" s="120"/>
      <c r="DH83" s="120"/>
      <c r="DR83" s="120"/>
      <c r="EB83" s="120"/>
      <c r="EL83" s="120"/>
      <c r="EV83" s="120"/>
      <c r="FF83" s="120"/>
      <c r="FP83" s="120"/>
      <c r="FZ83" s="120"/>
      <c r="GJ83" s="120"/>
      <c r="GT83" s="120"/>
      <c r="HD83" s="120"/>
      <c r="HN83" s="120"/>
      <c r="HX83" s="120"/>
      <c r="IH83" s="120"/>
    </row>
    <row xmlns:x14ac="http://schemas.microsoft.com/office/spreadsheetml/2009/9/ac" r="84" s="3" customFormat="true" x14ac:dyDescent="0.25">
      <c r="A84" s="393" t="str">
        <f ca="true">IF(ISBLANK('Data Summary'!A86),"",'Data Summary'!A86)</f>
        <v/>
      </c>
      <c r="B84" s="120"/>
      <c r="L84" s="120"/>
      <c r="V84" s="120"/>
      <c r="AF84" s="120"/>
      <c r="AP84" s="120"/>
      <c r="AZ84" s="120"/>
      <c r="BJ84" s="120"/>
      <c r="BK84" s="120"/>
      <c r="BT84" s="120"/>
      <c r="CD84" s="120"/>
      <c r="CN84" s="120"/>
      <c r="CX84" s="120"/>
      <c r="DH84" s="120"/>
      <c r="DR84" s="120"/>
      <c r="EB84" s="120"/>
      <c r="EL84" s="120"/>
      <c r="EV84" s="120"/>
      <c r="FF84" s="120"/>
      <c r="FP84" s="120"/>
      <c r="FZ84" s="120"/>
      <c r="GJ84" s="120"/>
      <c r="GT84" s="120"/>
      <c r="HD84" s="120"/>
      <c r="HN84" s="120"/>
      <c r="HX84" s="120"/>
      <c r="IH84" s="120"/>
    </row>
    <row xmlns:x14ac="http://schemas.microsoft.com/office/spreadsheetml/2009/9/ac" r="85" s="3" customFormat="true" x14ac:dyDescent="0.25">
      <c r="A85" s="393" t="str">
        <f ca="true">IF(ISBLANK('Data Summary'!A87),"",'Data Summary'!A87)</f>
        <v/>
      </c>
      <c r="B85" s="120"/>
      <c r="L85" s="120"/>
      <c r="V85" s="120"/>
      <c r="AF85" s="120"/>
      <c r="AP85" s="120"/>
      <c r="AZ85" s="120"/>
      <c r="BJ85" s="120"/>
      <c r="BK85" s="120"/>
      <c r="BT85" s="120"/>
      <c r="CD85" s="120"/>
      <c r="CN85" s="120"/>
      <c r="CX85" s="120"/>
      <c r="DH85" s="120"/>
      <c r="DR85" s="120"/>
      <c r="EB85" s="120"/>
      <c r="EL85" s="120"/>
      <c r="EV85" s="120"/>
      <c r="FF85" s="120"/>
      <c r="FP85" s="120"/>
      <c r="FZ85" s="120"/>
      <c r="GJ85" s="120"/>
      <c r="GT85" s="120"/>
      <c r="HD85" s="120"/>
      <c r="HN85" s="120"/>
      <c r="HX85" s="120"/>
      <c r="IH85" s="120"/>
    </row>
    <row xmlns:x14ac="http://schemas.microsoft.com/office/spreadsheetml/2009/9/ac" r="86" s="3" customFormat="true" x14ac:dyDescent="0.25">
      <c r="A86" s="393" t="str">
        <f ca="true">IF(ISBLANK('Data Summary'!A88),"",'Data Summary'!A88)</f>
        <v/>
      </c>
      <c r="B86" s="120"/>
      <c r="L86" s="120"/>
      <c r="V86" s="120"/>
      <c r="AF86" s="120"/>
      <c r="AP86" s="120"/>
      <c r="AZ86" s="120"/>
      <c r="BJ86" s="120"/>
      <c r="BK86" s="120"/>
      <c r="BT86" s="120"/>
      <c r="CD86" s="120"/>
      <c r="CN86" s="120"/>
      <c r="CX86" s="120"/>
      <c r="DH86" s="120"/>
      <c r="DR86" s="120"/>
      <c r="EB86" s="120"/>
      <c r="EL86" s="120"/>
      <c r="EV86" s="120"/>
      <c r="FF86" s="120"/>
      <c r="FP86" s="120"/>
      <c r="FZ86" s="120"/>
      <c r="GJ86" s="120"/>
      <c r="GT86" s="120"/>
      <c r="HD86" s="120"/>
      <c r="HN86" s="120"/>
      <c r="HX86" s="120"/>
      <c r="IH86" s="120"/>
    </row>
    <row xmlns:x14ac="http://schemas.microsoft.com/office/spreadsheetml/2009/9/ac" r="87" s="3" customFormat="true" x14ac:dyDescent="0.25">
      <c r="A87" s="393" t="str">
        <f ca="true">IF(ISBLANK('Data Summary'!A89),"",'Data Summary'!A89)</f>
        <v/>
      </c>
      <c r="B87" s="120"/>
      <c r="L87" s="120"/>
      <c r="V87" s="120"/>
      <c r="AF87" s="120"/>
      <c r="AP87" s="120"/>
      <c r="AZ87" s="120"/>
      <c r="BJ87" s="120"/>
      <c r="BK87" s="120"/>
      <c r="BT87" s="120"/>
      <c r="CD87" s="120"/>
      <c r="CN87" s="120"/>
      <c r="CX87" s="120"/>
      <c r="DH87" s="120"/>
      <c r="DR87" s="120"/>
      <c r="EB87" s="120"/>
      <c r="EL87" s="120"/>
      <c r="EV87" s="120"/>
      <c r="FF87" s="120"/>
      <c r="FP87" s="120"/>
      <c r="FZ87" s="120"/>
      <c r="GJ87" s="120"/>
      <c r="GT87" s="120"/>
      <c r="HD87" s="120"/>
      <c r="HN87" s="120"/>
      <c r="HX87" s="120"/>
      <c r="IH87" s="120"/>
    </row>
    <row xmlns:x14ac="http://schemas.microsoft.com/office/spreadsheetml/2009/9/ac" r="88" s="3" customFormat="true" x14ac:dyDescent="0.25">
      <c r="A88" s="393" t="str">
        <f ca="true">IF(ISBLANK('Data Summary'!A90),"",'Data Summary'!A90)</f>
        <v/>
      </c>
      <c r="B88" s="120"/>
      <c r="L88" s="120"/>
      <c r="V88" s="120"/>
      <c r="AF88" s="120"/>
      <c r="AP88" s="120"/>
      <c r="AZ88" s="120"/>
      <c r="BJ88" s="120"/>
      <c r="BK88" s="120"/>
      <c r="BT88" s="120"/>
      <c r="CD88" s="120"/>
      <c r="CN88" s="120"/>
      <c r="CX88" s="120"/>
      <c r="DH88" s="120"/>
      <c r="DR88" s="120"/>
      <c r="EB88" s="120"/>
      <c r="EL88" s="120"/>
      <c r="EV88" s="120"/>
      <c r="FF88" s="120"/>
      <c r="FP88" s="120"/>
      <c r="FZ88" s="120"/>
      <c r="GJ88" s="120"/>
      <c r="GT88" s="120"/>
      <c r="HD88" s="120"/>
      <c r="HN88" s="120"/>
      <c r="HX88" s="120"/>
      <c r="IH88" s="120"/>
    </row>
    <row xmlns:x14ac="http://schemas.microsoft.com/office/spreadsheetml/2009/9/ac" r="89" s="3" customFormat="true" x14ac:dyDescent="0.25">
      <c r="A89" s="393" t="str">
        <f ca="true">IF(ISBLANK('Data Summary'!A91),"",'Data Summary'!A91)</f>
        <v/>
      </c>
      <c r="B89" s="120"/>
      <c r="L89" s="120"/>
      <c r="V89" s="120"/>
      <c r="AF89" s="120"/>
      <c r="AP89" s="120"/>
      <c r="AZ89" s="120"/>
      <c r="BJ89" s="120"/>
      <c r="BK89" s="120"/>
      <c r="BT89" s="120"/>
      <c r="CD89" s="120"/>
      <c r="CN89" s="120"/>
      <c r="CX89" s="120"/>
      <c r="DH89" s="120"/>
      <c r="DR89" s="120"/>
      <c r="EB89" s="120"/>
      <c r="EL89" s="120"/>
      <c r="EV89" s="120"/>
      <c r="FF89" s="120"/>
      <c r="FP89" s="120"/>
      <c r="FZ89" s="120"/>
      <c r="GJ89" s="120"/>
      <c r="GT89" s="120"/>
      <c r="HD89" s="120"/>
      <c r="HN89" s="120"/>
      <c r="HX89" s="120"/>
      <c r="IH89" s="120"/>
    </row>
    <row xmlns:x14ac="http://schemas.microsoft.com/office/spreadsheetml/2009/9/ac" r="90" s="3" customFormat="true" x14ac:dyDescent="0.25">
      <c r="A90" s="393" t="str">
        <f ca="true">IF(ISBLANK('Data Summary'!A92),"",'Data Summary'!A92)</f>
        <v/>
      </c>
      <c r="B90" s="120"/>
      <c r="L90" s="120"/>
      <c r="V90" s="120"/>
      <c r="AF90" s="120"/>
      <c r="AP90" s="120"/>
      <c r="AZ90" s="120"/>
      <c r="BJ90" s="120"/>
      <c r="BK90" s="120"/>
      <c r="BT90" s="120"/>
      <c r="CD90" s="120"/>
      <c r="CN90" s="120"/>
      <c r="CX90" s="120"/>
      <c r="DH90" s="120"/>
      <c r="DR90" s="120"/>
      <c r="EB90" s="120"/>
      <c r="EL90" s="120"/>
      <c r="EV90" s="120"/>
      <c r="FF90" s="120"/>
      <c r="FP90" s="120"/>
      <c r="FZ90" s="120"/>
      <c r="GJ90" s="120"/>
      <c r="GT90" s="120"/>
      <c r="HD90" s="120"/>
      <c r="HN90" s="120"/>
      <c r="HX90" s="120"/>
      <c r="IH90" s="120"/>
    </row>
    <row xmlns:x14ac="http://schemas.microsoft.com/office/spreadsheetml/2009/9/ac" r="91" s="3" customFormat="true" x14ac:dyDescent="0.25">
      <c r="A91" s="393" t="str">
        <f ca="true">IF(ISBLANK('Data Summary'!A93),"",'Data Summary'!A93)</f>
        <v/>
      </c>
      <c r="B91" s="120"/>
      <c r="L91" s="120"/>
      <c r="V91" s="120"/>
      <c r="AF91" s="120"/>
      <c r="AP91" s="120"/>
      <c r="AZ91" s="120"/>
      <c r="BJ91" s="120"/>
      <c r="BK91" s="120"/>
      <c r="BT91" s="120"/>
      <c r="CD91" s="120"/>
      <c r="CN91" s="120"/>
      <c r="CX91" s="120"/>
      <c r="DH91" s="120"/>
      <c r="DR91" s="120"/>
      <c r="EB91" s="120"/>
      <c r="EL91" s="120"/>
      <c r="EV91" s="120"/>
      <c r="FF91" s="120"/>
      <c r="FP91" s="120"/>
      <c r="FZ91" s="120"/>
      <c r="GJ91" s="120"/>
      <c r="GT91" s="120"/>
      <c r="HD91" s="120"/>
      <c r="HN91" s="120"/>
      <c r="HX91" s="120"/>
      <c r="IH91" s="120"/>
    </row>
    <row xmlns:x14ac="http://schemas.microsoft.com/office/spreadsheetml/2009/9/ac" r="92" s="3" customFormat="true" x14ac:dyDescent="0.25">
      <c r="A92" s="393" t="str">
        <f ca="true">IF(ISBLANK('Data Summary'!A94),"",'Data Summary'!A94)</f>
        <v/>
      </c>
      <c r="B92" s="120"/>
      <c r="L92" s="120"/>
      <c r="V92" s="120"/>
      <c r="AF92" s="120"/>
      <c r="AP92" s="120"/>
      <c r="AZ92" s="120"/>
      <c r="BJ92" s="120"/>
      <c r="BK92" s="120"/>
      <c r="BT92" s="120"/>
      <c r="CD92" s="120"/>
      <c r="CN92" s="120"/>
      <c r="CX92" s="120"/>
      <c r="DH92" s="120"/>
      <c r="DR92" s="120"/>
      <c r="EB92" s="120"/>
      <c r="EL92" s="120"/>
      <c r="EV92" s="120"/>
      <c r="FF92" s="120"/>
      <c r="FP92" s="120"/>
      <c r="FZ92" s="120"/>
      <c r="GJ92" s="120"/>
      <c r="GT92" s="120"/>
      <c r="HD92" s="120"/>
      <c r="HN92" s="120"/>
      <c r="HX92" s="120"/>
      <c r="IH92" s="120"/>
    </row>
    <row xmlns:x14ac="http://schemas.microsoft.com/office/spreadsheetml/2009/9/ac" r="93" s="3" customFormat="true" x14ac:dyDescent="0.25">
      <c r="A93" s="393" t="str">
        <f ca="true">IF(ISBLANK('Data Summary'!A95),"",'Data Summary'!A95)</f>
        <v/>
      </c>
      <c r="B93" s="120"/>
      <c r="L93" s="120"/>
      <c r="V93" s="120"/>
      <c r="AF93" s="120"/>
      <c r="AP93" s="120"/>
      <c r="AZ93" s="120"/>
      <c r="BJ93" s="120"/>
      <c r="BK93" s="120"/>
      <c r="BT93" s="120"/>
      <c r="CD93" s="120"/>
      <c r="CN93" s="120"/>
      <c r="CX93" s="120"/>
      <c r="DH93" s="120"/>
      <c r="DR93" s="120"/>
      <c r="EB93" s="120"/>
      <c r="EL93" s="120"/>
      <c r="EV93" s="120"/>
      <c r="FF93" s="120"/>
      <c r="FP93" s="120"/>
      <c r="FZ93" s="120"/>
      <c r="GJ93" s="120"/>
      <c r="GT93" s="120"/>
      <c r="HD93" s="120"/>
      <c r="HN93" s="120"/>
      <c r="HX93" s="120"/>
      <c r="IH93" s="120"/>
    </row>
    <row xmlns:x14ac="http://schemas.microsoft.com/office/spreadsheetml/2009/9/ac" r="94" s="3" customFormat="true" x14ac:dyDescent="0.25">
      <c r="A94" s="393" t="str">
        <f ca="true">IF(ISBLANK('Data Summary'!A96),"",'Data Summary'!A96)</f>
        <v/>
      </c>
      <c r="B94" s="120"/>
      <c r="L94" s="120"/>
      <c r="V94" s="120"/>
      <c r="AF94" s="120"/>
      <c r="AP94" s="120"/>
      <c r="AZ94" s="120"/>
      <c r="BJ94" s="120"/>
      <c r="BK94" s="120"/>
      <c r="BT94" s="120"/>
      <c r="CD94" s="120"/>
      <c r="CN94" s="120"/>
      <c r="CX94" s="120"/>
      <c r="DH94" s="120"/>
      <c r="DR94" s="120"/>
      <c r="EB94" s="120"/>
      <c r="EL94" s="120"/>
      <c r="EV94" s="120"/>
      <c r="FF94" s="120"/>
      <c r="FP94" s="120"/>
      <c r="FZ94" s="120"/>
      <c r="GJ94" s="120"/>
      <c r="GT94" s="120"/>
      <c r="HD94" s="120"/>
      <c r="HN94" s="120"/>
      <c r="HX94" s="120"/>
      <c r="IH94" s="120"/>
    </row>
    <row xmlns:x14ac="http://schemas.microsoft.com/office/spreadsheetml/2009/9/ac" r="95" s="3" customFormat="true" x14ac:dyDescent="0.25">
      <c r="A95" s="393" t="str">
        <f ca="true">IF(ISBLANK('Data Summary'!A97),"",'Data Summary'!A97)</f>
        <v/>
      </c>
      <c r="B95" s="120"/>
      <c r="L95" s="120"/>
      <c r="V95" s="120"/>
      <c r="AF95" s="120"/>
      <c r="AP95" s="120"/>
      <c r="AZ95" s="120"/>
      <c r="BJ95" s="120"/>
      <c r="BK95" s="120"/>
      <c r="BT95" s="120"/>
      <c r="CD95" s="120"/>
      <c r="CN95" s="120"/>
      <c r="CX95" s="120"/>
      <c r="DH95" s="120"/>
      <c r="DR95" s="120"/>
      <c r="EB95" s="120"/>
      <c r="EL95" s="120"/>
      <c r="EV95" s="120"/>
      <c r="FF95" s="120"/>
      <c r="FP95" s="120"/>
      <c r="FZ95" s="120"/>
      <c r="GJ95" s="120"/>
      <c r="GT95" s="120"/>
      <c r="HD95" s="120"/>
      <c r="HN95" s="120"/>
      <c r="HX95" s="120"/>
      <c r="IH95" s="120"/>
    </row>
    <row xmlns:x14ac="http://schemas.microsoft.com/office/spreadsheetml/2009/9/ac" r="96" s="3" customFormat="true" x14ac:dyDescent="0.25">
      <c r="A96" s="393" t="str">
        <f ca="true">IF(ISBLANK('Data Summary'!A98),"",'Data Summary'!A98)</f>
        <v/>
      </c>
      <c r="B96" s="120"/>
      <c r="L96" s="120"/>
      <c r="V96" s="120"/>
      <c r="AF96" s="120"/>
      <c r="AP96" s="120"/>
      <c r="AZ96" s="120"/>
      <c r="BJ96" s="120"/>
      <c r="BK96" s="120"/>
      <c r="BT96" s="120"/>
      <c r="CD96" s="120"/>
      <c r="CN96" s="120"/>
      <c r="CX96" s="120"/>
      <c r="DH96" s="120"/>
      <c r="DR96" s="120"/>
      <c r="EB96" s="120"/>
      <c r="EL96" s="120"/>
      <c r="EV96" s="120"/>
      <c r="FF96" s="120"/>
      <c r="FP96" s="120"/>
      <c r="FZ96" s="120"/>
      <c r="GJ96" s="120"/>
      <c r="GT96" s="120"/>
      <c r="HD96" s="120"/>
      <c r="HN96" s="120"/>
      <c r="HX96" s="120"/>
      <c r="IH96" s="120"/>
    </row>
    <row xmlns:x14ac="http://schemas.microsoft.com/office/spreadsheetml/2009/9/ac" r="97" s="3" customFormat="true" x14ac:dyDescent="0.25">
      <c r="A97" s="393" t="str">
        <f ca="true">IF(ISBLANK('Data Summary'!A99),"",'Data Summary'!A99)</f>
        <v/>
      </c>
      <c r="B97" s="120"/>
      <c r="L97" s="120"/>
      <c r="V97" s="120"/>
      <c r="AF97" s="120"/>
      <c r="AP97" s="120"/>
      <c r="AZ97" s="120"/>
      <c r="BJ97" s="120"/>
      <c r="BK97" s="120"/>
      <c r="BT97" s="120"/>
      <c r="CD97" s="120"/>
      <c r="CN97" s="120"/>
      <c r="CX97" s="120"/>
      <c r="DH97" s="120"/>
      <c r="DR97" s="120"/>
      <c r="EB97" s="120"/>
      <c r="EL97" s="120"/>
      <c r="EV97" s="120"/>
      <c r="FF97" s="120"/>
      <c r="FP97" s="120"/>
      <c r="FZ97" s="120"/>
      <c r="GJ97" s="120"/>
      <c r="GT97" s="120"/>
      <c r="HD97" s="120"/>
      <c r="HN97" s="120"/>
      <c r="HX97" s="120"/>
      <c r="IH97" s="120"/>
    </row>
    <row xmlns:x14ac="http://schemas.microsoft.com/office/spreadsheetml/2009/9/ac" r="98" s="3" customFormat="true" x14ac:dyDescent="0.25">
      <c r="A98" s="393" t="str">
        <f ca="true">IF(ISBLANK('Data Summary'!A100),"",'Data Summary'!A100)</f>
        <v/>
      </c>
      <c r="B98" s="120"/>
      <c r="L98" s="120"/>
      <c r="V98" s="120"/>
      <c r="AF98" s="120"/>
      <c r="AP98" s="120"/>
      <c r="AZ98" s="120"/>
      <c r="BJ98" s="120"/>
      <c r="BK98" s="120"/>
      <c r="BT98" s="120"/>
      <c r="CD98" s="120"/>
      <c r="CN98" s="120"/>
      <c r="CX98" s="120"/>
      <c r="DH98" s="120"/>
      <c r="DR98" s="120"/>
      <c r="EB98" s="120"/>
      <c r="EL98" s="120"/>
      <c r="EV98" s="120"/>
      <c r="FF98" s="120"/>
      <c r="FP98" s="120"/>
      <c r="FZ98" s="120"/>
      <c r="GJ98" s="120"/>
      <c r="GT98" s="120"/>
      <c r="HD98" s="120"/>
      <c r="HN98" s="120"/>
      <c r="HX98" s="120"/>
      <c r="IH98" s="120"/>
    </row>
    <row xmlns:x14ac="http://schemas.microsoft.com/office/spreadsheetml/2009/9/ac" r="99" s="3" customFormat="true" x14ac:dyDescent="0.25">
      <c r="A99" s="393" t="str">
        <f ca="true">IF(ISBLANK('Data Summary'!A101),"",'Data Summary'!A101)</f>
        <v/>
      </c>
      <c r="B99" s="120"/>
      <c r="L99" s="120"/>
      <c r="V99" s="120"/>
      <c r="AF99" s="120"/>
      <c r="AP99" s="120"/>
      <c r="AZ99" s="120"/>
      <c r="BJ99" s="120"/>
      <c r="BK99" s="120"/>
      <c r="BT99" s="120"/>
      <c r="CD99" s="120"/>
      <c r="CN99" s="120"/>
      <c r="CX99" s="120"/>
      <c r="DH99" s="120"/>
      <c r="DR99" s="120"/>
      <c r="EB99" s="120"/>
      <c r="EL99" s="120"/>
      <c r="EV99" s="120"/>
      <c r="FF99" s="120"/>
      <c r="FP99" s="120"/>
      <c r="FZ99" s="120"/>
      <c r="GJ99" s="120"/>
      <c r="GT99" s="120"/>
      <c r="HD99" s="120"/>
      <c r="HN99" s="120"/>
      <c r="HX99" s="120"/>
      <c r="IH99" s="120"/>
    </row>
    <row xmlns:x14ac="http://schemas.microsoft.com/office/spreadsheetml/2009/9/ac" r="100" s="3" customFormat="true" x14ac:dyDescent="0.25">
      <c r="A100" s="393" t="str">
        <f ca="true">IF(ISBLANK('Data Summary'!A102),"",'Data Summary'!A102)</f>
        <v/>
      </c>
      <c r="B100" s="120"/>
      <c r="L100" s="120"/>
      <c r="V100" s="120"/>
      <c r="AF100" s="120"/>
      <c r="AP100" s="120"/>
      <c r="AZ100" s="120"/>
      <c r="BJ100" s="120"/>
      <c r="BK100" s="120"/>
      <c r="BT100" s="120"/>
      <c r="CD100" s="120"/>
      <c r="CN100" s="120"/>
      <c r="CX100" s="120"/>
      <c r="DH100" s="120"/>
      <c r="DR100" s="120"/>
      <c r="EB100" s="120"/>
      <c r="EL100" s="120"/>
      <c r="EV100" s="120"/>
      <c r="FF100" s="120"/>
      <c r="FP100" s="120"/>
      <c r="FZ100" s="120"/>
      <c r="GJ100" s="120"/>
      <c r="GT100" s="120"/>
      <c r="HD100" s="120"/>
      <c r="HN100" s="120"/>
      <c r="HX100" s="120"/>
      <c r="IH100" s="120"/>
    </row>
    <row xmlns:x14ac="http://schemas.microsoft.com/office/spreadsheetml/2009/9/ac" r="101" s="3" customFormat="true" x14ac:dyDescent="0.25">
      <c r="A101" s="393" t="str">
        <f ca="true">IF(ISBLANK('Data Summary'!A103),"",'Data Summary'!A103)</f>
        <v/>
      </c>
      <c r="B101" s="120"/>
      <c r="L101" s="120"/>
      <c r="V101" s="120"/>
      <c r="AF101" s="120"/>
      <c r="AP101" s="120"/>
      <c r="AZ101" s="120"/>
      <c r="BJ101" s="120"/>
      <c r="BK101" s="120"/>
      <c r="BT101" s="120"/>
      <c r="CD101" s="120"/>
      <c r="CN101" s="120"/>
      <c r="CX101" s="120"/>
      <c r="DH101" s="120"/>
      <c r="DR101" s="120"/>
      <c r="EB101" s="120"/>
      <c r="EL101" s="120"/>
      <c r="EV101" s="120"/>
      <c r="FF101" s="120"/>
      <c r="FP101" s="120"/>
      <c r="FZ101" s="120"/>
      <c r="GJ101" s="120"/>
      <c r="GT101" s="120"/>
      <c r="HD101" s="120"/>
      <c r="HN101" s="120"/>
      <c r="HX101" s="120"/>
      <c r="IH101" s="120"/>
    </row>
    <row xmlns:x14ac="http://schemas.microsoft.com/office/spreadsheetml/2009/9/ac" r="102" s="3" customFormat="true" x14ac:dyDescent="0.25">
      <c r="A102" s="393" t="str">
        <f ca="true">IF(ISBLANK('Data Summary'!A104),"",'Data Summary'!A104)</f>
        <v/>
      </c>
      <c r="B102" s="120"/>
      <c r="L102" s="120"/>
      <c r="V102" s="120"/>
      <c r="AF102" s="120"/>
      <c r="AP102" s="120"/>
      <c r="AZ102" s="120"/>
      <c r="BJ102" s="120"/>
      <c r="BK102" s="120"/>
      <c r="BT102" s="120"/>
      <c r="CD102" s="120"/>
      <c r="CN102" s="120"/>
      <c r="CX102" s="120"/>
      <c r="DH102" s="120"/>
      <c r="DR102" s="120"/>
      <c r="EB102" s="120"/>
      <c r="EL102" s="120"/>
      <c r="EV102" s="120"/>
      <c r="FF102" s="120"/>
      <c r="FP102" s="120"/>
      <c r="FZ102" s="120"/>
      <c r="GJ102" s="120"/>
      <c r="GT102" s="120"/>
      <c r="HD102" s="120"/>
      <c r="HN102" s="120"/>
      <c r="HX102" s="120"/>
      <c r="IH102" s="120"/>
    </row>
    <row xmlns:x14ac="http://schemas.microsoft.com/office/spreadsheetml/2009/9/ac" r="103" s="3" customFormat="true" x14ac:dyDescent="0.25">
      <c r="A103" s="393" t="str">
        <f ca="true">IF(ISBLANK('Data Summary'!A105),"",'Data Summary'!A105)</f>
        <v/>
      </c>
      <c r="B103" s="120"/>
      <c r="L103" s="120"/>
      <c r="V103" s="120"/>
      <c r="AF103" s="120"/>
      <c r="AP103" s="120"/>
      <c r="AZ103" s="120"/>
      <c r="BJ103" s="120"/>
      <c r="BK103" s="120"/>
      <c r="BT103" s="120"/>
      <c r="CD103" s="120"/>
      <c r="CN103" s="120"/>
      <c r="CX103" s="120"/>
      <c r="DH103" s="120"/>
      <c r="DR103" s="120"/>
      <c r="EB103" s="120"/>
      <c r="EL103" s="120"/>
      <c r="EV103" s="120"/>
      <c r="FF103" s="120"/>
      <c r="FP103" s="120"/>
      <c r="FZ103" s="120"/>
      <c r="GJ103" s="120"/>
      <c r="GT103" s="120"/>
      <c r="HD103" s="120"/>
      <c r="HN103" s="120"/>
      <c r="HX103" s="120"/>
      <c r="IH103" s="120"/>
    </row>
    <row xmlns:x14ac="http://schemas.microsoft.com/office/spreadsheetml/2009/9/ac" r="104" s="3" customFormat="true" x14ac:dyDescent="0.25">
      <c r="A104" s="393" t="str">
        <f ca="true">IF(ISBLANK('Data Summary'!A106),"",'Data Summary'!A106)</f>
        <v/>
      </c>
      <c r="B104" s="120"/>
      <c r="L104" s="120"/>
      <c r="V104" s="120"/>
      <c r="AF104" s="120"/>
      <c r="AP104" s="120"/>
      <c r="AZ104" s="120"/>
      <c r="BJ104" s="120"/>
      <c r="BK104" s="120"/>
      <c r="BT104" s="120"/>
      <c r="CD104" s="120"/>
      <c r="CN104" s="120"/>
      <c r="CX104" s="120"/>
      <c r="DH104" s="120"/>
      <c r="DR104" s="120"/>
      <c r="EB104" s="120"/>
      <c r="EL104" s="120"/>
      <c r="EV104" s="120"/>
      <c r="FF104" s="120"/>
      <c r="FP104" s="120"/>
      <c r="FZ104" s="120"/>
      <c r="GJ104" s="120"/>
      <c r="GT104" s="120"/>
      <c r="HD104" s="120"/>
      <c r="HN104" s="120"/>
      <c r="HX104" s="120"/>
      <c r="IH104" s="120"/>
    </row>
    <row xmlns:x14ac="http://schemas.microsoft.com/office/spreadsheetml/2009/9/ac" r="105" s="3" customFormat="true" x14ac:dyDescent="0.25">
      <c r="A105" s="393" t="str">
        <f ca="true">IF(ISBLANK('Data Summary'!A107),"",'Data Summary'!A107)</f>
        <v/>
      </c>
      <c r="B105" s="120"/>
      <c r="L105" s="120"/>
      <c r="V105" s="120"/>
      <c r="AF105" s="120"/>
      <c r="AP105" s="120"/>
      <c r="AZ105" s="120"/>
      <c r="BJ105" s="120"/>
      <c r="BK105" s="120"/>
      <c r="BT105" s="120"/>
      <c r="CD105" s="120"/>
      <c r="CN105" s="120"/>
      <c r="CX105" s="120"/>
      <c r="DH105" s="120"/>
      <c r="DR105" s="120"/>
      <c r="EB105" s="120"/>
      <c r="EL105" s="120"/>
      <c r="EV105" s="120"/>
      <c r="FF105" s="120"/>
      <c r="FP105" s="120"/>
      <c r="FZ105" s="120"/>
      <c r="GJ105" s="120"/>
      <c r="GT105" s="120"/>
      <c r="HD105" s="120"/>
      <c r="HN105" s="120"/>
      <c r="HX105" s="120"/>
      <c r="IH105" s="120"/>
    </row>
    <row xmlns:x14ac="http://schemas.microsoft.com/office/spreadsheetml/2009/9/ac" r="106" s="3" customFormat="true" x14ac:dyDescent="0.25">
      <c r="A106" s="393" t="str">
        <f ca="true">IF(ISBLANK('Data Summary'!A108),"",'Data Summary'!A108)</f>
        <v/>
      </c>
      <c r="B106" s="120"/>
      <c r="L106" s="120"/>
      <c r="V106" s="120"/>
      <c r="AF106" s="120"/>
      <c r="AP106" s="120"/>
      <c r="AZ106" s="120"/>
      <c r="BJ106" s="120"/>
      <c r="BK106" s="120"/>
      <c r="BT106" s="120"/>
      <c r="CD106" s="120"/>
      <c r="CN106" s="120"/>
      <c r="CX106" s="120"/>
      <c r="DH106" s="120"/>
      <c r="DR106" s="120"/>
      <c r="EB106" s="120"/>
      <c r="EL106" s="120"/>
      <c r="EV106" s="120"/>
      <c r="FF106" s="120"/>
      <c r="FP106" s="120"/>
      <c r="FZ106" s="120"/>
      <c r="GJ106" s="120"/>
      <c r="GT106" s="120"/>
      <c r="HD106" s="120"/>
      <c r="HN106" s="120"/>
      <c r="HX106" s="120"/>
      <c r="IH106" s="120"/>
    </row>
    <row xmlns:x14ac="http://schemas.microsoft.com/office/spreadsheetml/2009/9/ac" r="107" s="3" customFormat="true" x14ac:dyDescent="0.25">
      <c r="A107" s="393" t="str">
        <f ca="true">IF(ISBLANK('Data Summary'!A109),"",'Data Summary'!A109)</f>
        <v/>
      </c>
      <c r="B107" s="120"/>
      <c r="L107" s="120"/>
      <c r="V107" s="120"/>
      <c r="AF107" s="120"/>
      <c r="AP107" s="120"/>
      <c r="AZ107" s="120"/>
      <c r="BJ107" s="120"/>
      <c r="BK107" s="120"/>
      <c r="BT107" s="120"/>
      <c r="CD107" s="120"/>
      <c r="CN107" s="120"/>
      <c r="CX107" s="120"/>
      <c r="DH107" s="120"/>
      <c r="DR107" s="120"/>
      <c r="EB107" s="120"/>
      <c r="EL107" s="120"/>
      <c r="EV107" s="120"/>
      <c r="FF107" s="120"/>
      <c r="FP107" s="120"/>
      <c r="FZ107" s="120"/>
      <c r="GJ107" s="120"/>
      <c r="GT107" s="120"/>
      <c r="HD107" s="120"/>
      <c r="HN107" s="120"/>
      <c r="HX107" s="120"/>
      <c r="IH107" s="120"/>
    </row>
    <row xmlns:x14ac="http://schemas.microsoft.com/office/spreadsheetml/2009/9/ac" r="108" s="3" customFormat="true" x14ac:dyDescent="0.25">
      <c r="A108" s="393" t="str">
        <f ca="true">IF(ISBLANK('Data Summary'!A110),"",'Data Summary'!A110)</f>
        <v/>
      </c>
      <c r="B108" s="120"/>
      <c r="L108" s="120"/>
      <c r="V108" s="120"/>
      <c r="AF108" s="120"/>
      <c r="AP108" s="120"/>
      <c r="AZ108" s="120"/>
      <c r="BJ108" s="120"/>
      <c r="BK108" s="120"/>
      <c r="BT108" s="120"/>
      <c r="CD108" s="120"/>
      <c r="CN108" s="120"/>
      <c r="CX108" s="120"/>
      <c r="DH108" s="120"/>
      <c r="DR108" s="120"/>
      <c r="EB108" s="120"/>
      <c r="EL108" s="120"/>
      <c r="EV108" s="120"/>
      <c r="FF108" s="120"/>
      <c r="FP108" s="120"/>
      <c r="FZ108" s="120"/>
      <c r="GJ108" s="120"/>
      <c r="GT108" s="120"/>
      <c r="HD108" s="120"/>
      <c r="HN108" s="120"/>
      <c r="HX108" s="120"/>
      <c r="IH108" s="120"/>
    </row>
    <row xmlns:x14ac="http://schemas.microsoft.com/office/spreadsheetml/2009/9/ac" r="109" s="3" customFormat="true" x14ac:dyDescent="0.25">
      <c r="A109" s="393" t="str">
        <f ca="true">IF(ISBLANK('Data Summary'!A111),"",'Data Summary'!A111)</f>
        <v/>
      </c>
      <c r="B109" s="120"/>
      <c r="L109" s="120"/>
      <c r="V109" s="120"/>
      <c r="AF109" s="120"/>
      <c r="AP109" s="120"/>
      <c r="AZ109" s="120"/>
      <c r="BJ109" s="120"/>
      <c r="BK109" s="120"/>
      <c r="BT109" s="120"/>
      <c r="CD109" s="120"/>
      <c r="CN109" s="120"/>
      <c r="CX109" s="120"/>
      <c r="DH109" s="120"/>
      <c r="DR109" s="120"/>
      <c r="EB109" s="120"/>
      <c r="EL109" s="120"/>
      <c r="EV109" s="120"/>
      <c r="FF109" s="120"/>
      <c r="FP109" s="120"/>
      <c r="FZ109" s="120"/>
      <c r="GJ109" s="120"/>
      <c r="GT109" s="120"/>
      <c r="HD109" s="120"/>
      <c r="HN109" s="120"/>
      <c r="HX109" s="120"/>
      <c r="IH109" s="120"/>
    </row>
    <row xmlns:x14ac="http://schemas.microsoft.com/office/spreadsheetml/2009/9/ac" r="110" s="3" customFormat="true" x14ac:dyDescent="0.25">
      <c r="A110" s="393" t="str">
        <f ca="true">IF(ISBLANK('Data Summary'!A112),"",'Data Summary'!A112)</f>
        <v/>
      </c>
      <c r="B110" s="120"/>
      <c r="L110" s="120"/>
      <c r="V110" s="120"/>
      <c r="AF110" s="120"/>
      <c r="AP110" s="120"/>
      <c r="AZ110" s="120"/>
      <c r="BJ110" s="120"/>
      <c r="BK110" s="120"/>
      <c r="BT110" s="120"/>
      <c r="CD110" s="120"/>
      <c r="CN110" s="120"/>
      <c r="CX110" s="120"/>
      <c r="DH110" s="120"/>
      <c r="DR110" s="120"/>
      <c r="EB110" s="120"/>
      <c r="EL110" s="120"/>
      <c r="EV110" s="120"/>
      <c r="FF110" s="120"/>
      <c r="FP110" s="120"/>
      <c r="FZ110" s="120"/>
      <c r="GJ110" s="120"/>
      <c r="GT110" s="120"/>
      <c r="HD110" s="120"/>
      <c r="HN110" s="120"/>
      <c r="HX110" s="120"/>
      <c r="IH110" s="120"/>
    </row>
    <row xmlns:x14ac="http://schemas.microsoft.com/office/spreadsheetml/2009/9/ac" r="111" s="3" customFormat="true" x14ac:dyDescent="0.25">
      <c r="A111" s="393" t="str">
        <f ca="true">IF(ISBLANK('Data Summary'!A113),"",'Data Summary'!A113)</f>
        <v/>
      </c>
      <c r="B111" s="120"/>
      <c r="L111" s="120"/>
      <c r="V111" s="120"/>
      <c r="AF111" s="120"/>
      <c r="AP111" s="120"/>
      <c r="AZ111" s="120"/>
      <c r="BJ111" s="120"/>
      <c r="BK111" s="120"/>
      <c r="BT111" s="120"/>
      <c r="CD111" s="120"/>
      <c r="CN111" s="120"/>
      <c r="CX111" s="120"/>
      <c r="DH111" s="120"/>
      <c r="DR111" s="120"/>
      <c r="EB111" s="120"/>
      <c r="EL111" s="120"/>
      <c r="EV111" s="120"/>
      <c r="FF111" s="120"/>
      <c r="FP111" s="120"/>
      <c r="FZ111" s="120"/>
      <c r="GJ111" s="120"/>
      <c r="GT111" s="120"/>
      <c r="HD111" s="120"/>
      <c r="HN111" s="120"/>
      <c r="HX111" s="120"/>
      <c r="IH111" s="120"/>
    </row>
    <row xmlns:x14ac="http://schemas.microsoft.com/office/spreadsheetml/2009/9/ac" r="112" s="3" customFormat="true" x14ac:dyDescent="0.25">
      <c r="A112" s="393" t="str">
        <f ca="true">IF(ISBLANK('Data Summary'!A114),"",'Data Summary'!A114)</f>
        <v/>
      </c>
      <c r="B112" s="120"/>
      <c r="L112" s="120"/>
      <c r="V112" s="120"/>
      <c r="AF112" s="120"/>
      <c r="AP112" s="120"/>
      <c r="AZ112" s="120"/>
      <c r="BJ112" s="120"/>
      <c r="BK112" s="120"/>
      <c r="BT112" s="120"/>
      <c r="CD112" s="120"/>
      <c r="CN112" s="120"/>
      <c r="CX112" s="120"/>
      <c r="DH112" s="120"/>
      <c r="DR112" s="120"/>
      <c r="EB112" s="120"/>
      <c r="EL112" s="120"/>
      <c r="EV112" s="120"/>
      <c r="FF112" s="120"/>
      <c r="FP112" s="120"/>
      <c r="FZ112" s="120"/>
      <c r="GJ112" s="120"/>
      <c r="GT112" s="120"/>
      <c r="HD112" s="120"/>
      <c r="HN112" s="120"/>
      <c r="HX112" s="120"/>
      <c r="IH112" s="120"/>
    </row>
    <row xmlns:x14ac="http://schemas.microsoft.com/office/spreadsheetml/2009/9/ac" r="113" s="3" customFormat="true" x14ac:dyDescent="0.25">
      <c r="A113" s="393" t="str">
        <f ca="true">IF(ISBLANK('Data Summary'!A115),"",'Data Summary'!A115)</f>
        <v/>
      </c>
      <c r="B113" s="120"/>
      <c r="L113" s="120"/>
      <c r="V113" s="120"/>
      <c r="AF113" s="120"/>
      <c r="AP113" s="120"/>
      <c r="AZ113" s="120"/>
      <c r="BJ113" s="120"/>
      <c r="BK113" s="120"/>
      <c r="BT113" s="120"/>
      <c r="CD113" s="120"/>
      <c r="CN113" s="120"/>
      <c r="CX113" s="120"/>
      <c r="DH113" s="120"/>
      <c r="DR113" s="120"/>
      <c r="EB113" s="120"/>
      <c r="EL113" s="120"/>
      <c r="EV113" s="120"/>
      <c r="FF113" s="120"/>
      <c r="FP113" s="120"/>
      <c r="FZ113" s="120"/>
      <c r="GJ113" s="120"/>
      <c r="GT113" s="120"/>
      <c r="HD113" s="120"/>
      <c r="HN113" s="120"/>
      <c r="HX113" s="120"/>
      <c r="IH113" s="120"/>
    </row>
    <row xmlns:x14ac="http://schemas.microsoft.com/office/spreadsheetml/2009/9/ac" r="114" s="3" customFormat="true" x14ac:dyDescent="0.25">
      <c r="A114" s="393" t="str">
        <f ca="true">IF(ISBLANK('Data Summary'!A116),"",'Data Summary'!A116)</f>
        <v/>
      </c>
      <c r="B114" s="120"/>
      <c r="L114" s="120"/>
      <c r="V114" s="120"/>
      <c r="AF114" s="120"/>
      <c r="AP114" s="120"/>
      <c r="AZ114" s="120"/>
      <c r="BJ114" s="120"/>
      <c r="BK114" s="120"/>
      <c r="BT114" s="120"/>
      <c r="CD114" s="120"/>
      <c r="CN114" s="120"/>
      <c r="CX114" s="120"/>
      <c r="DH114" s="120"/>
      <c r="DR114" s="120"/>
      <c r="EB114" s="120"/>
      <c r="EL114" s="120"/>
      <c r="EV114" s="120"/>
      <c r="FF114" s="120"/>
      <c r="FP114" s="120"/>
      <c r="FZ114" s="120"/>
      <c r="GJ114" s="120"/>
      <c r="GT114" s="120"/>
      <c r="HD114" s="120"/>
      <c r="HN114" s="120"/>
      <c r="HX114" s="120"/>
      <c r="IH114" s="120"/>
    </row>
    <row xmlns:x14ac="http://schemas.microsoft.com/office/spreadsheetml/2009/9/ac" r="115" s="3" customFormat="true" x14ac:dyDescent="0.25">
      <c r="A115" s="393" t="str">
        <f ca="true">IF(ISBLANK('Data Summary'!A117),"",'Data Summary'!A117)</f>
        <v/>
      </c>
      <c r="B115" s="120"/>
      <c r="L115" s="120"/>
      <c r="V115" s="120"/>
      <c r="AF115" s="120"/>
      <c r="AP115" s="120"/>
      <c r="AZ115" s="120"/>
      <c r="BJ115" s="120"/>
      <c r="BK115" s="120"/>
      <c r="BT115" s="120"/>
      <c r="CD115" s="120"/>
      <c r="CN115" s="120"/>
      <c r="CX115" s="120"/>
      <c r="DH115" s="120"/>
      <c r="DR115" s="120"/>
      <c r="EB115" s="120"/>
      <c r="EL115" s="120"/>
      <c r="EV115" s="120"/>
      <c r="FF115" s="120"/>
      <c r="FP115" s="120"/>
      <c r="FZ115" s="120"/>
      <c r="GJ115" s="120"/>
      <c r="GT115" s="120"/>
      <c r="HD115" s="120"/>
      <c r="HN115" s="120"/>
      <c r="HX115" s="120"/>
      <c r="IH115" s="120"/>
    </row>
    <row xmlns:x14ac="http://schemas.microsoft.com/office/spreadsheetml/2009/9/ac" r="116" s="3" customFormat="true" x14ac:dyDescent="0.25">
      <c r="A116" s="393" t="str">
        <f ca="true">IF(ISBLANK('Data Summary'!A118),"",'Data Summary'!A118)</f>
        <v/>
      </c>
      <c r="B116" s="120"/>
      <c r="L116" s="120"/>
      <c r="V116" s="120"/>
      <c r="AF116" s="120"/>
      <c r="AP116" s="120"/>
      <c r="AZ116" s="120"/>
      <c r="BJ116" s="120"/>
      <c r="BK116" s="120"/>
      <c r="BT116" s="120"/>
      <c r="CD116" s="120"/>
      <c r="CN116" s="120"/>
      <c r="CX116" s="120"/>
      <c r="DH116" s="120"/>
      <c r="DR116" s="120"/>
      <c r="EB116" s="120"/>
      <c r="EL116" s="120"/>
      <c r="EV116" s="120"/>
      <c r="FF116" s="120"/>
      <c r="FP116" s="120"/>
      <c r="FZ116" s="120"/>
      <c r="GJ116" s="120"/>
      <c r="GT116" s="120"/>
      <c r="HD116" s="120"/>
      <c r="HN116" s="120"/>
      <c r="HX116" s="120"/>
      <c r="IH116" s="120"/>
    </row>
    <row xmlns:x14ac="http://schemas.microsoft.com/office/spreadsheetml/2009/9/ac" r="117" s="3" customFormat="true" x14ac:dyDescent="0.25">
      <c r="A117" s="393" t="str">
        <f ca="true">IF(ISBLANK('Data Summary'!A119),"",'Data Summary'!A119)</f>
        <v/>
      </c>
      <c r="B117" s="120"/>
      <c r="L117" s="120"/>
      <c r="V117" s="120"/>
      <c r="AF117" s="120"/>
      <c r="AP117" s="120"/>
      <c r="AZ117" s="120"/>
      <c r="BJ117" s="120"/>
      <c r="BK117" s="120"/>
      <c r="BT117" s="120"/>
      <c r="CD117" s="120"/>
      <c r="CN117" s="120"/>
      <c r="CX117" s="120"/>
      <c r="DH117" s="120"/>
      <c r="DR117" s="120"/>
      <c r="EB117" s="120"/>
      <c r="EL117" s="120"/>
      <c r="EV117" s="120"/>
      <c r="FF117" s="120"/>
      <c r="FP117" s="120"/>
      <c r="FZ117" s="120"/>
      <c r="GJ117" s="120"/>
      <c r="GT117" s="120"/>
      <c r="HD117" s="120"/>
      <c r="HN117" s="120"/>
      <c r="HX117" s="120"/>
      <c r="IH117" s="120"/>
    </row>
    <row xmlns:x14ac="http://schemas.microsoft.com/office/spreadsheetml/2009/9/ac" r="118" s="3" customFormat="true" x14ac:dyDescent="0.25">
      <c r="A118" s="393" t="str">
        <f ca="true">IF(ISBLANK('Data Summary'!A120),"",'Data Summary'!A120)</f>
        <v/>
      </c>
      <c r="B118" s="120"/>
      <c r="L118" s="120"/>
      <c r="V118" s="120"/>
      <c r="AF118" s="120"/>
      <c r="AP118" s="120"/>
      <c r="AZ118" s="120"/>
      <c r="BJ118" s="120"/>
      <c r="BK118" s="120"/>
      <c r="BT118" s="120"/>
      <c r="CD118" s="120"/>
      <c r="CN118" s="120"/>
      <c r="CX118" s="120"/>
      <c r="DH118" s="120"/>
      <c r="DR118" s="120"/>
      <c r="EB118" s="120"/>
      <c r="EL118" s="120"/>
      <c r="EV118" s="120"/>
      <c r="FF118" s="120"/>
      <c r="FP118" s="120"/>
      <c r="FZ118" s="120"/>
      <c r="GJ118" s="120"/>
      <c r="GT118" s="120"/>
      <c r="HD118" s="120"/>
      <c r="HN118" s="120"/>
      <c r="HX118" s="120"/>
      <c r="IH118" s="120"/>
    </row>
    <row xmlns:x14ac="http://schemas.microsoft.com/office/spreadsheetml/2009/9/ac" r="119" s="3" customFormat="true" x14ac:dyDescent="0.25">
      <c r="A119" s="393" t="str">
        <f ca="true">IF(ISBLANK('Data Summary'!A121),"",'Data Summary'!A121)</f>
        <v/>
      </c>
      <c r="B119" s="120"/>
      <c r="L119" s="120"/>
      <c r="V119" s="120"/>
      <c r="AF119" s="120"/>
      <c r="AP119" s="120"/>
      <c r="AZ119" s="120"/>
      <c r="BJ119" s="120"/>
      <c r="BK119" s="120"/>
      <c r="BT119" s="120"/>
      <c r="CD119" s="120"/>
      <c r="CN119" s="120"/>
      <c r="CX119" s="120"/>
      <c r="DH119" s="120"/>
      <c r="DR119" s="120"/>
      <c r="EB119" s="120"/>
      <c r="EL119" s="120"/>
      <c r="EV119" s="120"/>
      <c r="FF119" s="120"/>
      <c r="FP119" s="120"/>
      <c r="FZ119" s="120"/>
      <c r="GJ119" s="120"/>
      <c r="GT119" s="120"/>
      <c r="HD119" s="120"/>
      <c r="HN119" s="120"/>
      <c r="HX119" s="120"/>
      <c r="IH119" s="120"/>
    </row>
    <row xmlns:x14ac="http://schemas.microsoft.com/office/spreadsheetml/2009/9/ac" r="120" s="3" customFormat="true" x14ac:dyDescent="0.25">
      <c r="A120" s="393" t="str">
        <f ca="true">IF(ISBLANK('Data Summary'!A122),"",'Data Summary'!A122)</f>
        <v/>
      </c>
      <c r="B120" s="120"/>
      <c r="L120" s="120"/>
      <c r="V120" s="120"/>
      <c r="AF120" s="120"/>
      <c r="AP120" s="120"/>
      <c r="AZ120" s="120"/>
      <c r="BJ120" s="120"/>
      <c r="BK120" s="120"/>
      <c r="BT120" s="120"/>
      <c r="CD120" s="120"/>
      <c r="CN120" s="120"/>
      <c r="CX120" s="120"/>
      <c r="DH120" s="120"/>
      <c r="DR120" s="120"/>
      <c r="EB120" s="120"/>
      <c r="EL120" s="120"/>
      <c r="EV120" s="120"/>
      <c r="FF120" s="120"/>
      <c r="FP120" s="120"/>
      <c r="FZ120" s="120"/>
      <c r="GJ120" s="120"/>
      <c r="GT120" s="120"/>
      <c r="HD120" s="120"/>
      <c r="HN120" s="120"/>
      <c r="HX120" s="120"/>
      <c r="IH120" s="120"/>
    </row>
    <row xmlns:x14ac="http://schemas.microsoft.com/office/spreadsheetml/2009/9/ac" r="121" s="3" customFormat="true" x14ac:dyDescent="0.25">
      <c r="A121" s="393" t="str">
        <f ca="true">IF(ISBLANK('Data Summary'!A123),"",'Data Summary'!A123)</f>
        <v/>
      </c>
      <c r="B121" s="120"/>
      <c r="L121" s="120"/>
      <c r="V121" s="120"/>
      <c r="AF121" s="120"/>
      <c r="AP121" s="120"/>
      <c r="AZ121" s="120"/>
      <c r="BJ121" s="120"/>
      <c r="BK121" s="120"/>
      <c r="BT121" s="120"/>
      <c r="CD121" s="120"/>
      <c r="CN121" s="120"/>
      <c r="CX121" s="120"/>
      <c r="DH121" s="120"/>
      <c r="DR121" s="120"/>
      <c r="EB121" s="120"/>
      <c r="EL121" s="120"/>
      <c r="EV121" s="120"/>
      <c r="FF121" s="120"/>
      <c r="FP121" s="120"/>
      <c r="FZ121" s="120"/>
      <c r="GJ121" s="120"/>
      <c r="GT121" s="120"/>
      <c r="HD121" s="120"/>
      <c r="HN121" s="120"/>
      <c r="HX121" s="120"/>
      <c r="IH121" s="120"/>
    </row>
    <row xmlns:x14ac="http://schemas.microsoft.com/office/spreadsheetml/2009/9/ac" r="122" s="3" customFormat="true" x14ac:dyDescent="0.25">
      <c r="A122" s="393" t="str">
        <f ca="true">IF(ISBLANK('Data Summary'!A124),"",'Data Summary'!A124)</f>
        <v/>
      </c>
      <c r="B122" s="120"/>
      <c r="L122" s="120"/>
      <c r="V122" s="120"/>
      <c r="AF122" s="120"/>
      <c r="AP122" s="120"/>
      <c r="AZ122" s="120"/>
      <c r="BJ122" s="120"/>
      <c r="BK122" s="120"/>
      <c r="BT122" s="120"/>
      <c r="CD122" s="120"/>
      <c r="CN122" s="120"/>
      <c r="CX122" s="120"/>
      <c r="DH122" s="120"/>
      <c r="DR122" s="120"/>
      <c r="EB122" s="120"/>
      <c r="EL122" s="120"/>
      <c r="EV122" s="120"/>
      <c r="FF122" s="120"/>
      <c r="FP122" s="120"/>
      <c r="FZ122" s="120"/>
      <c r="GJ122" s="120"/>
      <c r="GT122" s="120"/>
      <c r="HD122" s="120"/>
      <c r="HN122" s="120"/>
      <c r="HX122" s="120"/>
      <c r="IH122" s="120"/>
    </row>
    <row xmlns:x14ac="http://schemas.microsoft.com/office/spreadsheetml/2009/9/ac" r="123" s="3" customFormat="true" x14ac:dyDescent="0.25">
      <c r="A123" s="393" t="str">
        <f ca="true">IF(ISBLANK('Data Summary'!A125),"",'Data Summary'!A125)</f>
        <v/>
      </c>
      <c r="B123" s="120"/>
      <c r="L123" s="120"/>
      <c r="V123" s="120"/>
      <c r="AF123" s="120"/>
      <c r="AP123" s="120"/>
      <c r="AZ123" s="120"/>
      <c r="BJ123" s="120"/>
      <c r="BK123" s="120"/>
      <c r="BT123" s="120"/>
      <c r="CD123" s="120"/>
      <c r="CN123" s="120"/>
      <c r="CX123" s="120"/>
      <c r="DH123" s="120"/>
      <c r="DR123" s="120"/>
      <c r="EB123" s="120"/>
      <c r="EL123" s="120"/>
      <c r="EV123" s="120"/>
      <c r="FF123" s="120"/>
      <c r="FP123" s="120"/>
      <c r="FZ123" s="120"/>
      <c r="GJ123" s="120"/>
      <c r="GT123" s="120"/>
      <c r="HD123" s="120"/>
      <c r="HN123" s="120"/>
      <c r="HX123" s="120"/>
      <c r="IH123" s="120"/>
    </row>
    <row xmlns:x14ac="http://schemas.microsoft.com/office/spreadsheetml/2009/9/ac" r="124" s="3" customFormat="true" x14ac:dyDescent="0.25">
      <c r="A124" s="393" t="str">
        <f ca="true">IF(ISBLANK('Data Summary'!A126),"",'Data Summary'!A126)</f>
        <v/>
      </c>
      <c r="B124" s="120"/>
      <c r="L124" s="120"/>
      <c r="V124" s="120"/>
      <c r="AF124" s="120"/>
      <c r="AP124" s="120"/>
      <c r="AZ124" s="120"/>
      <c r="BJ124" s="120"/>
      <c r="BK124" s="120"/>
      <c r="BT124" s="120"/>
      <c r="CD124" s="120"/>
      <c r="CN124" s="120"/>
      <c r="CX124" s="120"/>
      <c r="DH124" s="120"/>
      <c r="DR124" s="120"/>
      <c r="EB124" s="120"/>
      <c r="EL124" s="120"/>
      <c r="EV124" s="120"/>
      <c r="FF124" s="120"/>
      <c r="FP124" s="120"/>
      <c r="FZ124" s="120"/>
      <c r="GJ124" s="120"/>
      <c r="GT124" s="120"/>
      <c r="HD124" s="120"/>
      <c r="HN124" s="120"/>
      <c r="HX124" s="120"/>
      <c r="IH124" s="120"/>
    </row>
    <row xmlns:x14ac="http://schemas.microsoft.com/office/spreadsheetml/2009/9/ac" r="125" s="3" customFormat="true" x14ac:dyDescent="0.25">
      <c r="A125" s="393" t="str">
        <f ca="true">IF(ISBLANK('Data Summary'!A127),"",'Data Summary'!A127)</f>
        <v/>
      </c>
      <c r="B125" s="120"/>
      <c r="L125" s="120"/>
      <c r="V125" s="120"/>
      <c r="AF125" s="120"/>
      <c r="AP125" s="120"/>
      <c r="AZ125" s="120"/>
      <c r="BJ125" s="120"/>
      <c r="BK125" s="120"/>
      <c r="BT125" s="120"/>
      <c r="CD125" s="120"/>
      <c r="CN125" s="120"/>
      <c r="CX125" s="120"/>
      <c r="DH125" s="120"/>
      <c r="DR125" s="120"/>
      <c r="EB125" s="120"/>
      <c r="EL125" s="120"/>
      <c r="EV125" s="120"/>
      <c r="FF125" s="120"/>
      <c r="FP125" s="120"/>
      <c r="FZ125" s="120"/>
      <c r="GJ125" s="120"/>
      <c r="GT125" s="120"/>
      <c r="HD125" s="120"/>
      <c r="HN125" s="120"/>
      <c r="HX125" s="120"/>
      <c r="IH125" s="120"/>
    </row>
    <row xmlns:x14ac="http://schemas.microsoft.com/office/spreadsheetml/2009/9/ac" r="126" s="3" customFormat="true" x14ac:dyDescent="0.25">
      <c r="A126" s="393" t="str">
        <f ca="true">IF(ISBLANK('Data Summary'!A128),"",'Data Summary'!A128)</f>
        <v/>
      </c>
      <c r="B126" s="120"/>
      <c r="L126" s="120"/>
      <c r="V126" s="120"/>
      <c r="AF126" s="120"/>
      <c r="AP126" s="120"/>
      <c r="AZ126" s="120"/>
      <c r="BJ126" s="120"/>
      <c r="BK126" s="120"/>
      <c r="BT126" s="120"/>
      <c r="CD126" s="120"/>
      <c r="CN126" s="120"/>
      <c r="CX126" s="120"/>
      <c r="DH126" s="120"/>
      <c r="DR126" s="120"/>
      <c r="EB126" s="120"/>
      <c r="EL126" s="120"/>
      <c r="EV126" s="120"/>
      <c r="FF126" s="120"/>
      <c r="FP126" s="120"/>
      <c r="FZ126" s="120"/>
      <c r="GJ126" s="120"/>
      <c r="GT126" s="120"/>
      <c r="HD126" s="120"/>
      <c r="HN126" s="120"/>
      <c r="HX126" s="120"/>
      <c r="IH126" s="120"/>
    </row>
    <row xmlns:x14ac="http://schemas.microsoft.com/office/spreadsheetml/2009/9/ac" r="127" s="3" customFormat="true" x14ac:dyDescent="0.25">
      <c r="A127" s="393" t="str">
        <f ca="true">IF(ISBLANK('Data Summary'!A129),"",'Data Summary'!A129)</f>
        <v/>
      </c>
      <c r="B127" s="120"/>
      <c r="L127" s="120"/>
      <c r="V127" s="120"/>
      <c r="AF127" s="120"/>
      <c r="AP127" s="120"/>
      <c r="AZ127" s="120"/>
      <c r="BJ127" s="120"/>
      <c r="BK127" s="120"/>
      <c r="BT127" s="120"/>
      <c r="CD127" s="120"/>
      <c r="CN127" s="120"/>
      <c r="CX127" s="120"/>
      <c r="DH127" s="120"/>
      <c r="DR127" s="120"/>
      <c r="EB127" s="120"/>
      <c r="EL127" s="120"/>
      <c r="EV127" s="120"/>
      <c r="FF127" s="120"/>
      <c r="FP127" s="120"/>
      <c r="FZ127" s="120"/>
      <c r="GJ127" s="120"/>
      <c r="GT127" s="120"/>
      <c r="HD127" s="120"/>
      <c r="HN127" s="120"/>
      <c r="HX127" s="120"/>
      <c r="IH127" s="120"/>
    </row>
    <row xmlns:x14ac="http://schemas.microsoft.com/office/spreadsheetml/2009/9/ac" r="128" s="3" customFormat="true" x14ac:dyDescent="0.25">
      <c r="A128" s="393" t="str">
        <f ca="true">IF(ISBLANK('Data Summary'!A130),"",'Data Summary'!A130)</f>
        <v/>
      </c>
      <c r="B128" s="120"/>
      <c r="L128" s="120"/>
      <c r="V128" s="120"/>
      <c r="AF128" s="120"/>
      <c r="AP128" s="120"/>
      <c r="AZ128" s="120"/>
      <c r="BJ128" s="120"/>
      <c r="BK128" s="120"/>
      <c r="BT128" s="120"/>
      <c r="CD128" s="120"/>
      <c r="CN128" s="120"/>
      <c r="CX128" s="120"/>
      <c r="DH128" s="120"/>
      <c r="DR128" s="120"/>
      <c r="EB128" s="120"/>
      <c r="EL128" s="120"/>
      <c r="EV128" s="120"/>
      <c r="FF128" s="120"/>
      <c r="FP128" s="120"/>
      <c r="FZ128" s="120"/>
      <c r="GJ128" s="120"/>
      <c r="GT128" s="120"/>
      <c r="HD128" s="120"/>
      <c r="HN128" s="120"/>
      <c r="HX128" s="120"/>
      <c r="IH128" s="120"/>
    </row>
    <row xmlns:x14ac="http://schemas.microsoft.com/office/spreadsheetml/2009/9/ac" r="129" s="3" customFormat="true" x14ac:dyDescent="0.25">
      <c r="A129" s="393" t="str">
        <f ca="true">IF(ISBLANK('Data Summary'!A131),"",'Data Summary'!A131)</f>
        <v/>
      </c>
      <c r="B129" s="120"/>
      <c r="L129" s="120"/>
      <c r="V129" s="120"/>
      <c r="AF129" s="120"/>
      <c r="AP129" s="120"/>
      <c r="AZ129" s="120"/>
      <c r="BJ129" s="120"/>
      <c r="BK129" s="120"/>
      <c r="BT129" s="120"/>
      <c r="CD129" s="120"/>
      <c r="CN129" s="120"/>
      <c r="CX129" s="120"/>
      <c r="DH129" s="120"/>
      <c r="DR129" s="120"/>
      <c r="EB129" s="120"/>
      <c r="EL129" s="120"/>
      <c r="EV129" s="120"/>
      <c r="FF129" s="120"/>
      <c r="FP129" s="120"/>
      <c r="FZ129" s="120"/>
      <c r="GJ129" s="120"/>
      <c r="GT129" s="120"/>
      <c r="HD129" s="120"/>
      <c r="HN129" s="120"/>
      <c r="HX129" s="120"/>
      <c r="IH129" s="120"/>
    </row>
    <row xmlns:x14ac="http://schemas.microsoft.com/office/spreadsheetml/2009/9/ac" r="130" s="3" customFormat="true" x14ac:dyDescent="0.25">
      <c r="A130" s="393" t="str">
        <f ca="true">IF(ISBLANK('Data Summary'!A132),"",'Data Summary'!A132)</f>
        <v/>
      </c>
      <c r="B130" s="120"/>
      <c r="L130" s="120"/>
      <c r="V130" s="120"/>
      <c r="AF130" s="120"/>
      <c r="AP130" s="120"/>
      <c r="AZ130" s="120"/>
      <c r="BJ130" s="120"/>
      <c r="BK130" s="120"/>
      <c r="BT130" s="120"/>
      <c r="CD130" s="120"/>
      <c r="CN130" s="120"/>
      <c r="CX130" s="120"/>
      <c r="DH130" s="120"/>
      <c r="DR130" s="120"/>
      <c r="EB130" s="120"/>
      <c r="EL130" s="120"/>
      <c r="EV130" s="120"/>
      <c r="FF130" s="120"/>
      <c r="FP130" s="120"/>
      <c r="FZ130" s="120"/>
      <c r="GJ130" s="120"/>
      <c r="GT130" s="120"/>
      <c r="HD130" s="120"/>
      <c r="HN130" s="120"/>
      <c r="HX130" s="120"/>
      <c r="IH130" s="120"/>
    </row>
    <row xmlns:x14ac="http://schemas.microsoft.com/office/spreadsheetml/2009/9/ac" r="131" s="3" customFormat="true" x14ac:dyDescent="0.25">
      <c r="A131" s="393" t="str">
        <f ca="true">IF(ISBLANK('Data Summary'!A133),"",'Data Summary'!A133)</f>
        <v/>
      </c>
      <c r="B131" s="120"/>
      <c r="L131" s="120"/>
      <c r="V131" s="120"/>
      <c r="AF131" s="120"/>
      <c r="AP131" s="120"/>
      <c r="AZ131" s="120"/>
      <c r="BJ131" s="120"/>
      <c r="BK131" s="120"/>
      <c r="BT131" s="120"/>
      <c r="CD131" s="120"/>
      <c r="CN131" s="120"/>
      <c r="CX131" s="120"/>
      <c r="DH131" s="120"/>
      <c r="DR131" s="120"/>
      <c r="EB131" s="120"/>
      <c r="EL131" s="120"/>
      <c r="EV131" s="120"/>
      <c r="FF131" s="120"/>
      <c r="FP131" s="120"/>
      <c r="FZ131" s="120"/>
      <c r="GJ131" s="120"/>
      <c r="GT131" s="120"/>
      <c r="HD131" s="120"/>
      <c r="HN131" s="120"/>
      <c r="HX131" s="120"/>
      <c r="IH131" s="120"/>
    </row>
    <row xmlns:x14ac="http://schemas.microsoft.com/office/spreadsheetml/2009/9/ac" r="132" s="3" customFormat="true" x14ac:dyDescent="0.25">
      <c r="A132" s="393" t="str">
        <f ca="true">IF(ISBLANK('Data Summary'!A134),"",'Data Summary'!A134)</f>
        <v/>
      </c>
      <c r="B132" s="120"/>
      <c r="L132" s="120"/>
      <c r="V132" s="120"/>
      <c r="AF132" s="120"/>
      <c r="AP132" s="120"/>
      <c r="AZ132" s="120"/>
      <c r="BJ132" s="120"/>
      <c r="BK132" s="120"/>
      <c r="BT132" s="120"/>
      <c r="CD132" s="120"/>
      <c r="CN132" s="120"/>
      <c r="CX132" s="120"/>
      <c r="DH132" s="120"/>
      <c r="DR132" s="120"/>
      <c r="EB132" s="120"/>
      <c r="EL132" s="120"/>
      <c r="EV132" s="120"/>
      <c r="FF132" s="120"/>
      <c r="FP132" s="120"/>
      <c r="FZ132" s="120"/>
      <c r="GJ132" s="120"/>
      <c r="GT132" s="120"/>
      <c r="HD132" s="120"/>
      <c r="HN132" s="120"/>
      <c r="HX132" s="120"/>
      <c r="IH132" s="120"/>
    </row>
    <row xmlns:x14ac="http://schemas.microsoft.com/office/spreadsheetml/2009/9/ac" r="133" s="3" customFormat="true" x14ac:dyDescent="0.25">
      <c r="A133" s="393" t="str">
        <f ca="true">IF(ISBLANK('Data Summary'!A135),"",'Data Summary'!A135)</f>
        <v/>
      </c>
      <c r="B133" s="120"/>
      <c r="L133" s="120"/>
      <c r="V133" s="120"/>
      <c r="AF133" s="120"/>
      <c r="AP133" s="120"/>
      <c r="AZ133" s="120"/>
      <c r="BJ133" s="120"/>
      <c r="BK133" s="120"/>
      <c r="BT133" s="120"/>
      <c r="CD133" s="120"/>
      <c r="CN133" s="120"/>
      <c r="CX133" s="120"/>
      <c r="DH133" s="120"/>
      <c r="DR133" s="120"/>
      <c r="EB133" s="120"/>
      <c r="EL133" s="120"/>
      <c r="EV133" s="120"/>
      <c r="FF133" s="120"/>
      <c r="FP133" s="120"/>
      <c r="FZ133" s="120"/>
      <c r="GJ133" s="120"/>
      <c r="GT133" s="120"/>
      <c r="HD133" s="120"/>
      <c r="HN133" s="120"/>
      <c r="HX133" s="120"/>
      <c r="IH133" s="120"/>
    </row>
    <row xmlns:x14ac="http://schemas.microsoft.com/office/spreadsheetml/2009/9/ac" r="134" s="3" customFormat="true" x14ac:dyDescent="0.25">
      <c r="A134" s="393" t="str">
        <f ca="true">IF(ISBLANK('Data Summary'!A136),"",'Data Summary'!A136)</f>
        <v/>
      </c>
      <c r="B134" s="120"/>
      <c r="L134" s="120"/>
      <c r="V134" s="120"/>
      <c r="AF134" s="120"/>
      <c r="AP134" s="120"/>
      <c r="AZ134" s="120"/>
      <c r="BJ134" s="120"/>
      <c r="BK134" s="120"/>
      <c r="BT134" s="120"/>
      <c r="CD134" s="120"/>
      <c r="CN134" s="120"/>
      <c r="CX134" s="120"/>
      <c r="DH134" s="120"/>
      <c r="DR134" s="120"/>
      <c r="EB134" s="120"/>
      <c r="EL134" s="120"/>
      <c r="EV134" s="120"/>
      <c r="FF134" s="120"/>
      <c r="FP134" s="120"/>
      <c r="FZ134" s="120"/>
      <c r="GJ134" s="120"/>
      <c r="GT134" s="120"/>
      <c r="HD134" s="120"/>
      <c r="HN134" s="120"/>
      <c r="HX134" s="120"/>
      <c r="IH134" s="120"/>
    </row>
    <row xmlns:x14ac="http://schemas.microsoft.com/office/spreadsheetml/2009/9/ac" r="135" s="3" customFormat="true" x14ac:dyDescent="0.25">
      <c r="A135" s="393" t="str">
        <f ca="true">IF(ISBLANK('Data Summary'!A137),"",'Data Summary'!A137)</f>
        <v/>
      </c>
      <c r="B135" s="120"/>
      <c r="L135" s="120"/>
      <c r="V135" s="120"/>
      <c r="AF135" s="120"/>
      <c r="AP135" s="120"/>
      <c r="AZ135" s="120"/>
      <c r="BJ135" s="120"/>
      <c r="BK135" s="120"/>
      <c r="BT135" s="120"/>
      <c r="CD135" s="120"/>
      <c r="CN135" s="120"/>
      <c r="CX135" s="120"/>
      <c r="DH135" s="120"/>
      <c r="DR135" s="120"/>
      <c r="EB135" s="120"/>
      <c r="EL135" s="120"/>
      <c r="EV135" s="120"/>
      <c r="FF135" s="120"/>
      <c r="FP135" s="120"/>
      <c r="FZ135" s="120"/>
      <c r="GJ135" s="120"/>
      <c r="GT135" s="120"/>
      <c r="HD135" s="120"/>
      <c r="HN135" s="120"/>
      <c r="HX135" s="120"/>
      <c r="IH135" s="120"/>
    </row>
    <row xmlns:x14ac="http://schemas.microsoft.com/office/spreadsheetml/2009/9/ac" r="136" s="3" customFormat="true" x14ac:dyDescent="0.25">
      <c r="A136" s="393" t="str">
        <f ca="true">IF(ISBLANK('Data Summary'!A138),"",'Data Summary'!A138)</f>
        <v/>
      </c>
      <c r="B136" s="120"/>
      <c r="L136" s="120"/>
      <c r="V136" s="120"/>
      <c r="AF136" s="120"/>
      <c r="AP136" s="120"/>
      <c r="AZ136" s="120"/>
      <c r="BJ136" s="120"/>
      <c r="BK136" s="120"/>
      <c r="BT136" s="120"/>
      <c r="CD136" s="120"/>
      <c r="CN136" s="120"/>
      <c r="CX136" s="120"/>
      <c r="DH136" s="120"/>
      <c r="DR136" s="120"/>
      <c r="EB136" s="120"/>
      <c r="EL136" s="120"/>
      <c r="EV136" s="120"/>
      <c r="FF136" s="120"/>
      <c r="FP136" s="120"/>
      <c r="FZ136" s="120"/>
      <c r="GJ136" s="120"/>
      <c r="GT136" s="120"/>
      <c r="HD136" s="120"/>
      <c r="HN136" s="120"/>
      <c r="HX136" s="120"/>
      <c r="IH136" s="120"/>
    </row>
    <row xmlns:x14ac="http://schemas.microsoft.com/office/spreadsheetml/2009/9/ac" r="137" s="3" customFormat="true" x14ac:dyDescent="0.25">
      <c r="A137" s="393" t="str">
        <f ca="true">IF(ISBLANK('Data Summary'!A139),"",'Data Summary'!A139)</f>
        <v/>
      </c>
      <c r="B137" s="120"/>
      <c r="L137" s="120"/>
      <c r="V137" s="120"/>
      <c r="AF137" s="120"/>
      <c r="AP137" s="120"/>
      <c r="AZ137" s="120"/>
      <c r="BJ137" s="120"/>
      <c r="BK137" s="120"/>
      <c r="BT137" s="120"/>
      <c r="CD137" s="120"/>
      <c r="CN137" s="120"/>
      <c r="CX137" s="120"/>
      <c r="DH137" s="120"/>
      <c r="DR137" s="120"/>
      <c r="EB137" s="120"/>
      <c r="EL137" s="120"/>
      <c r="EV137" s="120"/>
      <c r="FF137" s="120"/>
      <c r="FP137" s="120"/>
      <c r="FZ137" s="120"/>
      <c r="GJ137" s="120"/>
      <c r="GT137" s="120"/>
      <c r="HD137" s="120"/>
      <c r="HN137" s="120"/>
      <c r="HX137" s="120"/>
      <c r="IH137" s="120"/>
    </row>
    <row xmlns:x14ac="http://schemas.microsoft.com/office/spreadsheetml/2009/9/ac" r="138" s="3" customFormat="true" x14ac:dyDescent="0.25">
      <c r="A138" s="393" t="str">
        <f ca="true">IF(ISBLANK('Data Summary'!A140),"",'Data Summary'!A140)</f>
        <v/>
      </c>
      <c r="B138" s="120"/>
      <c r="L138" s="120"/>
      <c r="V138" s="120"/>
      <c r="AF138" s="120"/>
      <c r="AP138" s="120"/>
      <c r="AZ138" s="120"/>
      <c r="BJ138" s="120"/>
      <c r="BK138" s="120"/>
      <c r="BT138" s="120"/>
      <c r="CD138" s="120"/>
      <c r="CN138" s="120"/>
      <c r="CX138" s="120"/>
      <c r="DH138" s="120"/>
      <c r="DR138" s="120"/>
      <c r="EB138" s="120"/>
      <c r="EL138" s="120"/>
      <c r="EV138" s="120"/>
      <c r="FF138" s="120"/>
      <c r="FP138" s="120"/>
      <c r="FZ138" s="120"/>
      <c r="GJ138" s="120"/>
      <c r="GT138" s="120"/>
      <c r="HD138" s="120"/>
      <c r="HN138" s="120"/>
      <c r="HX138" s="120"/>
      <c r="IH138" s="120"/>
    </row>
    <row xmlns:x14ac="http://schemas.microsoft.com/office/spreadsheetml/2009/9/ac" r="139" s="3" customFormat="true" x14ac:dyDescent="0.25">
      <c r="A139" s="393" t="str">
        <f ca="true">IF(ISBLANK('Data Summary'!A141),"",'Data Summary'!A141)</f>
        <v/>
      </c>
      <c r="B139" s="120"/>
      <c r="L139" s="120"/>
      <c r="V139" s="120"/>
      <c r="AF139" s="120"/>
      <c r="AP139" s="120"/>
      <c r="AZ139" s="120"/>
      <c r="BJ139" s="120"/>
      <c r="BK139" s="120"/>
      <c r="BT139" s="120"/>
      <c r="CD139" s="120"/>
      <c r="CN139" s="120"/>
      <c r="CX139" s="120"/>
      <c r="DH139" s="120"/>
      <c r="DR139" s="120"/>
      <c r="EB139" s="120"/>
      <c r="EL139" s="120"/>
      <c r="EV139" s="120"/>
      <c r="FF139" s="120"/>
      <c r="FP139" s="120"/>
      <c r="FZ139" s="120"/>
      <c r="GJ139" s="120"/>
      <c r="GT139" s="120"/>
      <c r="HD139" s="120"/>
      <c r="HN139" s="120"/>
      <c r="HX139" s="120"/>
      <c r="IH139" s="120"/>
    </row>
    <row xmlns:x14ac="http://schemas.microsoft.com/office/spreadsheetml/2009/9/ac" r="140" s="3" customFormat="true" x14ac:dyDescent="0.25">
      <c r="A140" s="393" t="str">
        <f ca="true">IF(ISBLANK('Data Summary'!A142),"",'Data Summary'!A142)</f>
        <v/>
      </c>
      <c r="B140" s="120"/>
      <c r="L140" s="120"/>
      <c r="V140" s="120"/>
      <c r="AF140" s="120"/>
      <c r="AP140" s="120"/>
      <c r="AZ140" s="120"/>
      <c r="BJ140" s="120"/>
      <c r="BK140" s="120"/>
      <c r="BT140" s="120"/>
      <c r="CD140" s="120"/>
      <c r="CN140" s="120"/>
      <c r="CX140" s="120"/>
      <c r="DH140" s="120"/>
      <c r="DR140" s="120"/>
      <c r="EB140" s="120"/>
      <c r="EL140" s="120"/>
      <c r="EV140" s="120"/>
      <c r="FF140" s="120"/>
      <c r="FP140" s="120"/>
      <c r="FZ140" s="120"/>
      <c r="GJ140" s="120"/>
      <c r="GT140" s="120"/>
      <c r="HD140" s="120"/>
      <c r="HN140" s="120"/>
      <c r="HX140" s="120"/>
      <c r="IH140" s="120"/>
    </row>
    <row xmlns:x14ac="http://schemas.microsoft.com/office/spreadsheetml/2009/9/ac" r="141" s="3" customFormat="true" x14ac:dyDescent="0.25">
      <c r="A141" s="393" t="str">
        <f ca="true">IF(ISBLANK('Data Summary'!A143),"",'Data Summary'!A143)</f>
        <v/>
      </c>
      <c r="B141" s="120"/>
      <c r="L141" s="120"/>
      <c r="V141" s="120"/>
      <c r="AF141" s="120"/>
      <c r="AP141" s="120"/>
      <c r="AZ141" s="120"/>
      <c r="BJ141" s="120"/>
      <c r="BK141" s="120"/>
      <c r="BT141" s="120"/>
      <c r="CD141" s="120"/>
      <c r="CN141" s="120"/>
      <c r="CX141" s="120"/>
      <c r="DH141" s="120"/>
      <c r="DR141" s="120"/>
      <c r="EB141" s="120"/>
      <c r="EL141" s="120"/>
      <c r="EV141" s="120"/>
      <c r="FF141" s="120"/>
      <c r="FP141" s="120"/>
      <c r="FZ141" s="120"/>
      <c r="GJ141" s="120"/>
      <c r="GT141" s="120"/>
      <c r="HD141" s="120"/>
      <c r="HN141" s="120"/>
      <c r="HX141" s="120"/>
      <c r="IH141" s="120"/>
    </row>
    <row xmlns:x14ac="http://schemas.microsoft.com/office/spreadsheetml/2009/9/ac" r="142" s="3" customFormat="true" x14ac:dyDescent="0.25">
      <c r="A142" s="393" t="str">
        <f ca="true">IF(ISBLANK('Data Summary'!A144),"",'Data Summary'!A144)</f>
        <v/>
      </c>
      <c r="B142" s="120"/>
      <c r="L142" s="120"/>
      <c r="V142" s="120"/>
      <c r="AF142" s="120"/>
      <c r="AP142" s="120"/>
      <c r="AZ142" s="120"/>
      <c r="BJ142" s="120"/>
      <c r="BK142" s="120"/>
      <c r="BT142" s="120"/>
      <c r="CD142" s="120"/>
      <c r="CN142" s="120"/>
      <c r="CX142" s="120"/>
      <c r="DH142" s="120"/>
      <c r="DR142" s="120"/>
      <c r="EB142" s="120"/>
      <c r="EL142" s="120"/>
      <c r="EV142" s="120"/>
      <c r="FF142" s="120"/>
      <c r="FP142" s="120"/>
      <c r="FZ142" s="120"/>
      <c r="GJ142" s="120"/>
      <c r="GT142" s="120"/>
      <c r="HD142" s="120"/>
      <c r="HN142" s="120"/>
      <c r="HX142" s="120"/>
      <c r="IH142" s="120"/>
    </row>
    <row xmlns:x14ac="http://schemas.microsoft.com/office/spreadsheetml/2009/9/ac" r="143" s="3" customFormat="true" x14ac:dyDescent="0.25">
      <c r="A143" s="393" t="str">
        <f ca="true">IF(ISBLANK('Data Summary'!A145),"",'Data Summary'!A145)</f>
        <v/>
      </c>
      <c r="B143" s="120"/>
      <c r="L143" s="120"/>
      <c r="V143" s="120"/>
      <c r="AF143" s="120"/>
      <c r="AP143" s="120"/>
      <c r="AZ143" s="120"/>
      <c r="BJ143" s="120"/>
      <c r="BK143" s="120"/>
      <c r="BT143" s="120"/>
      <c r="CD143" s="120"/>
      <c r="CN143" s="120"/>
      <c r="CX143" s="120"/>
      <c r="DH143" s="120"/>
      <c r="DR143" s="120"/>
      <c r="EB143" s="120"/>
      <c r="EL143" s="120"/>
      <c r="EV143" s="120"/>
      <c r="FF143" s="120"/>
      <c r="FP143" s="120"/>
      <c r="FZ143" s="120"/>
      <c r="GJ143" s="120"/>
      <c r="GT143" s="120"/>
      <c r="HD143" s="120"/>
      <c r="HN143" s="120"/>
      <c r="HX143" s="120"/>
      <c r="IH143" s="120"/>
    </row>
    <row xmlns:x14ac="http://schemas.microsoft.com/office/spreadsheetml/2009/9/ac" r="144" s="3" customFormat="true" x14ac:dyDescent="0.25">
      <c r="A144" s="393" t="str">
        <f ca="true">IF(ISBLANK('Data Summary'!A146),"",'Data Summary'!A146)</f>
        <v/>
      </c>
      <c r="B144" s="120"/>
      <c r="L144" s="120"/>
      <c r="V144" s="120"/>
      <c r="AF144" s="120"/>
      <c r="AP144" s="120"/>
      <c r="AZ144" s="120"/>
      <c r="BJ144" s="120"/>
      <c r="BK144" s="120"/>
      <c r="BT144" s="120"/>
      <c r="CD144" s="120"/>
      <c r="CN144" s="120"/>
      <c r="CX144" s="120"/>
      <c r="DH144" s="120"/>
      <c r="DR144" s="120"/>
      <c r="EB144" s="120"/>
      <c r="EL144" s="120"/>
      <c r="EV144" s="120"/>
      <c r="FF144" s="120"/>
      <c r="FP144" s="120"/>
      <c r="FZ144" s="120"/>
      <c r="GJ144" s="120"/>
      <c r="GT144" s="120"/>
      <c r="HD144" s="120"/>
      <c r="HN144" s="120"/>
      <c r="HX144" s="120"/>
      <c r="IH144" s="120"/>
    </row>
    <row xmlns:x14ac="http://schemas.microsoft.com/office/spreadsheetml/2009/9/ac" r="145" s="3" customFormat="true" x14ac:dyDescent="0.25">
      <c r="A145" s="393" t="str">
        <f ca="true">IF(ISBLANK('Data Summary'!A147),"",'Data Summary'!A147)</f>
        <v/>
      </c>
      <c r="B145" s="120"/>
      <c r="L145" s="120"/>
      <c r="V145" s="120"/>
      <c r="AF145" s="120"/>
      <c r="AP145" s="120"/>
      <c r="AZ145" s="120"/>
      <c r="BJ145" s="120"/>
      <c r="BK145" s="120"/>
      <c r="BT145" s="120"/>
      <c r="CD145" s="120"/>
      <c r="CN145" s="120"/>
      <c r="CX145" s="120"/>
      <c r="DH145" s="120"/>
      <c r="DR145" s="120"/>
      <c r="EB145" s="120"/>
      <c r="EL145" s="120"/>
      <c r="EV145" s="120"/>
      <c r="FF145" s="120"/>
      <c r="FP145" s="120"/>
      <c r="FZ145" s="120"/>
      <c r="GJ145" s="120"/>
      <c r="GT145" s="120"/>
      <c r="HD145" s="120"/>
      <c r="HN145" s="120"/>
      <c r="HX145" s="120"/>
      <c r="IH145" s="120"/>
    </row>
    <row xmlns:x14ac="http://schemas.microsoft.com/office/spreadsheetml/2009/9/ac" r="146" s="3" customFormat="true" x14ac:dyDescent="0.25">
      <c r="A146" s="393" t="str">
        <f ca="true">IF(ISBLANK('Data Summary'!A148),"",'Data Summary'!A148)</f>
        <v/>
      </c>
      <c r="B146" s="120"/>
      <c r="L146" s="120"/>
      <c r="V146" s="120"/>
      <c r="AF146" s="120"/>
      <c r="AP146" s="120"/>
      <c r="AZ146" s="120"/>
      <c r="BJ146" s="120"/>
      <c r="BK146" s="120"/>
      <c r="BT146" s="120"/>
      <c r="CD146" s="120"/>
      <c r="CN146" s="120"/>
      <c r="CX146" s="120"/>
      <c r="DH146" s="120"/>
      <c r="DR146" s="120"/>
      <c r="EB146" s="120"/>
      <c r="EL146" s="120"/>
      <c r="EV146" s="120"/>
      <c r="FF146" s="120"/>
      <c r="FP146" s="120"/>
      <c r="FZ146" s="120"/>
      <c r="GJ146" s="120"/>
      <c r="GT146" s="120"/>
      <c r="HD146" s="120"/>
      <c r="HN146" s="120"/>
      <c r="HX146" s="120"/>
      <c r="IH146" s="120"/>
    </row>
    <row xmlns:x14ac="http://schemas.microsoft.com/office/spreadsheetml/2009/9/ac" r="147" s="3" customFormat="true" x14ac:dyDescent="0.25">
      <c r="A147" s="393" t="str">
        <f ca="true">IF(ISBLANK('Data Summary'!A149),"",'Data Summary'!A149)</f>
        <v/>
      </c>
      <c r="B147" s="120"/>
      <c r="L147" s="120"/>
      <c r="V147" s="120"/>
      <c r="AF147" s="120"/>
      <c r="AP147" s="120"/>
      <c r="AZ147" s="120"/>
      <c r="BJ147" s="120"/>
      <c r="BK147" s="120"/>
      <c r="BT147" s="120"/>
      <c r="CD147" s="120"/>
      <c r="CN147" s="120"/>
      <c r="CX147" s="120"/>
      <c r="DH147" s="120"/>
      <c r="DR147" s="120"/>
      <c r="EB147" s="120"/>
      <c r="EL147" s="120"/>
      <c r="EV147" s="120"/>
      <c r="FF147" s="120"/>
      <c r="FP147" s="120"/>
      <c r="FZ147" s="120"/>
      <c r="GJ147" s="120"/>
      <c r="GT147" s="120"/>
      <c r="HD147" s="120"/>
      <c r="HN147" s="120"/>
      <c r="HX147" s="120"/>
      <c r="IH147" s="120"/>
    </row>
    <row xmlns:x14ac="http://schemas.microsoft.com/office/spreadsheetml/2009/9/ac" r="148" s="3" customFormat="true" x14ac:dyDescent="0.25">
      <c r="A148" s="393" t="str">
        <f ca="true">IF(ISBLANK('Data Summary'!A150),"",'Data Summary'!A150)</f>
        <v/>
      </c>
      <c r="B148" s="120"/>
      <c r="L148" s="120"/>
      <c r="V148" s="120"/>
      <c r="AF148" s="120"/>
      <c r="AP148" s="120"/>
      <c r="AZ148" s="120"/>
      <c r="BJ148" s="120"/>
      <c r="BK148" s="120"/>
      <c r="BT148" s="120"/>
      <c r="CD148" s="120"/>
      <c r="CN148" s="120"/>
      <c r="CX148" s="120"/>
      <c r="DH148" s="120"/>
      <c r="DR148" s="120"/>
      <c r="EB148" s="120"/>
      <c r="EL148" s="120"/>
      <c r="EV148" s="120"/>
      <c r="FF148" s="120"/>
      <c r="FP148" s="120"/>
      <c r="FZ148" s="120"/>
      <c r="GJ148" s="120"/>
      <c r="GT148" s="120"/>
      <c r="HD148" s="120"/>
      <c r="HN148" s="120"/>
      <c r="HX148" s="120"/>
      <c r="IH148" s="120"/>
    </row>
    <row xmlns:x14ac="http://schemas.microsoft.com/office/spreadsheetml/2009/9/ac" r="149" s="3" customFormat="true" x14ac:dyDescent="0.25">
      <c r="A149" s="393" t="str">
        <f ca="true">IF(ISBLANK('Data Summary'!A151),"",'Data Summary'!A151)</f>
        <v/>
      </c>
      <c r="B149" s="120"/>
      <c r="L149" s="120"/>
      <c r="V149" s="120"/>
      <c r="AF149" s="120"/>
      <c r="AP149" s="120"/>
      <c r="AZ149" s="120"/>
      <c r="BJ149" s="120"/>
      <c r="BK149" s="120"/>
      <c r="BT149" s="120"/>
      <c r="CD149" s="120"/>
      <c r="CN149" s="120"/>
      <c r="CX149" s="120"/>
      <c r="DH149" s="120"/>
      <c r="DR149" s="120"/>
      <c r="EB149" s="120"/>
      <c r="EL149" s="120"/>
      <c r="EV149" s="120"/>
      <c r="FF149" s="120"/>
      <c r="FP149" s="120"/>
      <c r="FZ149" s="120"/>
      <c r="GJ149" s="120"/>
      <c r="GT149" s="120"/>
      <c r="HD149" s="120"/>
      <c r="HN149" s="120"/>
      <c r="HX149" s="120"/>
      <c r="IH149" s="120"/>
    </row>
    <row xmlns:x14ac="http://schemas.microsoft.com/office/spreadsheetml/2009/9/ac" r="150" s="3" customFormat="true" x14ac:dyDescent="0.25">
      <c r="A150" s="393" t="str">
        <f ca="true">IF(ISBLANK('Data Summary'!A152),"",'Data Summary'!A152)</f>
        <v/>
      </c>
      <c r="B150" s="120"/>
      <c r="L150" s="120"/>
      <c r="V150" s="120"/>
      <c r="AF150" s="120"/>
      <c r="AP150" s="120"/>
      <c r="AZ150" s="120"/>
      <c r="BJ150" s="120"/>
      <c r="BK150" s="120"/>
      <c r="BT150" s="120"/>
      <c r="CD150" s="120"/>
      <c r="CN150" s="120"/>
      <c r="CX150" s="120"/>
      <c r="DH150" s="120"/>
      <c r="DR150" s="120"/>
      <c r="EB150" s="120"/>
      <c r="EL150" s="120"/>
      <c r="EV150" s="120"/>
      <c r="FF150" s="120"/>
      <c r="FP150" s="120"/>
      <c r="FZ150" s="120"/>
      <c r="GJ150" s="120"/>
      <c r="GT150" s="120"/>
      <c r="HD150" s="120"/>
      <c r="HN150" s="120"/>
      <c r="HX150" s="120"/>
      <c r="IH150" s="120"/>
    </row>
    <row xmlns:x14ac="http://schemas.microsoft.com/office/spreadsheetml/2009/9/ac" r="151" s="3" customFormat="true" x14ac:dyDescent="0.25">
      <c r="A151" s="393" t="str">
        <f ca="true">IF(ISBLANK('Data Summary'!A153),"",'Data Summary'!A153)</f>
        <v/>
      </c>
      <c r="B151" s="120"/>
      <c r="L151" s="120"/>
      <c r="V151" s="120"/>
      <c r="AF151" s="120"/>
      <c r="AP151" s="120"/>
      <c r="AZ151" s="120"/>
      <c r="BJ151" s="120"/>
      <c r="BK151" s="120"/>
      <c r="BT151" s="120"/>
      <c r="CD151" s="120"/>
      <c r="CN151" s="120"/>
      <c r="CX151" s="120"/>
      <c r="DH151" s="120"/>
      <c r="DR151" s="120"/>
      <c r="EB151" s="120"/>
      <c r="EL151" s="120"/>
      <c r="EV151" s="120"/>
      <c r="FF151" s="120"/>
      <c r="FP151" s="120"/>
      <c r="FZ151" s="120"/>
      <c r="GJ151" s="120"/>
      <c r="GT151" s="120"/>
      <c r="HD151" s="120"/>
      <c r="HN151" s="120"/>
      <c r="HX151" s="120"/>
      <c r="IH151" s="120"/>
    </row>
    <row xmlns:x14ac="http://schemas.microsoft.com/office/spreadsheetml/2009/9/ac" r="152" s="3" customFormat="true" x14ac:dyDescent="0.25">
      <c r="A152" s="391"/>
      <c r="B152" s="120"/>
      <c r="L152" s="120"/>
      <c r="V152" s="120"/>
      <c r="AF152" s="120"/>
      <c r="AP152" s="120"/>
      <c r="AZ152" s="120"/>
      <c r="BJ152" s="120"/>
      <c r="BK152" s="120"/>
      <c r="BT152" s="120"/>
      <c r="CD152" s="120"/>
      <c r="CN152" s="120"/>
      <c r="CX152" s="120"/>
      <c r="DH152" s="120"/>
      <c r="DR152" s="120"/>
      <c r="EB152" s="120"/>
      <c r="EL152" s="120"/>
      <c r="EV152" s="120"/>
      <c r="FF152" s="120"/>
      <c r="FP152" s="120"/>
      <c r="FZ152" s="120"/>
      <c r="GJ152" s="120"/>
      <c r="GT152" s="120"/>
      <c r="HD152" s="120"/>
      <c r="HN152" s="120"/>
      <c r="HX152" s="120"/>
      <c r="IH152" s="120"/>
    </row>
    <row xmlns:x14ac="http://schemas.microsoft.com/office/spreadsheetml/2009/9/ac" r="153" s="3" customFormat="true" x14ac:dyDescent="0.25">
      <c r="A153" s="391"/>
      <c r="B153" s="120"/>
      <c r="L153" s="120"/>
      <c r="V153" s="120"/>
      <c r="AF153" s="120"/>
      <c r="AP153" s="120"/>
      <c r="AZ153" s="120"/>
      <c r="BJ153" s="120"/>
      <c r="BK153" s="120"/>
      <c r="BT153" s="120"/>
      <c r="CD153" s="120"/>
      <c r="CN153" s="120"/>
      <c r="CX153" s="120"/>
      <c r="DH153" s="120"/>
      <c r="DR153" s="120"/>
      <c r="EB153" s="120"/>
      <c r="EL153" s="120"/>
      <c r="EV153" s="120"/>
      <c r="FF153" s="120"/>
      <c r="FP153" s="120"/>
      <c r="FZ153" s="120"/>
      <c r="GJ153" s="120"/>
      <c r="GT153" s="120"/>
      <c r="HD153" s="120"/>
      <c r="HN153" s="120"/>
      <c r="HX153" s="120"/>
      <c r="IH153" s="120"/>
    </row>
    <row xmlns:x14ac="http://schemas.microsoft.com/office/spreadsheetml/2009/9/ac" r="154" s="3" customFormat="true" x14ac:dyDescent="0.25">
      <c r="A154" s="391"/>
      <c r="B154" s="120"/>
      <c r="L154" s="120"/>
      <c r="V154" s="120"/>
      <c r="AF154" s="120"/>
      <c r="AP154" s="120"/>
      <c r="AZ154" s="120"/>
      <c r="BJ154" s="120"/>
      <c r="BK154" s="120"/>
      <c r="BT154" s="120"/>
      <c r="CD154" s="120"/>
      <c r="CN154" s="120"/>
      <c r="CX154" s="120"/>
      <c r="DH154" s="120"/>
      <c r="DR154" s="120"/>
      <c r="EB154" s="120"/>
      <c r="EL154" s="120"/>
      <c r="EV154" s="120"/>
      <c r="FF154" s="120"/>
      <c r="FP154" s="120"/>
      <c r="FZ154" s="120"/>
      <c r="GJ154" s="120"/>
      <c r="GT154" s="120"/>
      <c r="HD154" s="120"/>
      <c r="HN154" s="120"/>
      <c r="HX154" s="120"/>
      <c r="IH154" s="120"/>
    </row>
    <row xmlns:x14ac="http://schemas.microsoft.com/office/spreadsheetml/2009/9/ac" r="155" s="3" customFormat="true" x14ac:dyDescent="0.25">
      <c r="A155" s="391"/>
      <c r="B155" s="120"/>
      <c r="L155" s="120"/>
      <c r="V155" s="120"/>
      <c r="AF155" s="120"/>
      <c r="AP155" s="120"/>
      <c r="AZ155" s="120"/>
      <c r="BJ155" s="120"/>
      <c r="BK155" s="120"/>
      <c r="BT155" s="120"/>
      <c r="CD155" s="120"/>
      <c r="CN155" s="120"/>
      <c r="CX155" s="120"/>
      <c r="DH155" s="120"/>
      <c r="DR155" s="120"/>
      <c r="EB155" s="120"/>
      <c r="EL155" s="120"/>
      <c r="EV155" s="120"/>
      <c r="FF155" s="120"/>
      <c r="FP155" s="120"/>
      <c r="FZ155" s="120"/>
      <c r="GJ155" s="120"/>
      <c r="GT155" s="120"/>
      <c r="HD155" s="120"/>
      <c r="HN155" s="120"/>
      <c r="HX155" s="120"/>
      <c r="IH155" s="120"/>
    </row>
    <row xmlns:x14ac="http://schemas.microsoft.com/office/spreadsheetml/2009/9/ac" r="156" s="3" customFormat="true" x14ac:dyDescent="0.25">
      <c r="A156" s="391"/>
      <c r="B156" s="120"/>
      <c r="L156" s="120"/>
      <c r="V156" s="120"/>
      <c r="AF156" s="120"/>
      <c r="AP156" s="120"/>
      <c r="AZ156" s="120"/>
      <c r="BJ156" s="120"/>
      <c r="BK156" s="120"/>
      <c r="BT156" s="120"/>
      <c r="CD156" s="120"/>
      <c r="CN156" s="120"/>
      <c r="CX156" s="120"/>
      <c r="DH156" s="120"/>
      <c r="DR156" s="120"/>
      <c r="EB156" s="120"/>
      <c r="EL156" s="120"/>
      <c r="EV156" s="120"/>
      <c r="FF156" s="120"/>
      <c r="FP156" s="120"/>
      <c r="FZ156" s="120"/>
      <c r="GJ156" s="120"/>
      <c r="GT156" s="120"/>
      <c r="HD156" s="120"/>
      <c r="HN156" s="120"/>
      <c r="HX156" s="120"/>
      <c r="IH156" s="120"/>
    </row>
    <row xmlns:x14ac="http://schemas.microsoft.com/office/spreadsheetml/2009/9/ac" r="157" s="3" customFormat="true" x14ac:dyDescent="0.25">
      <c r="A157" s="391"/>
      <c r="B157" s="120"/>
      <c r="L157" s="120"/>
      <c r="V157" s="120"/>
      <c r="AF157" s="120"/>
      <c r="AP157" s="120"/>
      <c r="AZ157" s="120"/>
      <c r="BJ157" s="120"/>
      <c r="BK157" s="120"/>
      <c r="BT157" s="120"/>
      <c r="CD157" s="120"/>
      <c r="CN157" s="120"/>
      <c r="CX157" s="120"/>
      <c r="DH157" s="120"/>
      <c r="DR157" s="120"/>
      <c r="EB157" s="120"/>
      <c r="EL157" s="120"/>
      <c r="EV157" s="120"/>
      <c r="FF157" s="120"/>
      <c r="FP157" s="120"/>
      <c r="FZ157" s="120"/>
      <c r="GJ157" s="120"/>
      <c r="GT157" s="120"/>
      <c r="HD157" s="120"/>
      <c r="HN157" s="120"/>
      <c r="HX157" s="120"/>
      <c r="IH157" s="120"/>
    </row>
    <row xmlns:x14ac="http://schemas.microsoft.com/office/spreadsheetml/2009/9/ac" r="158" s="3" customFormat="true" x14ac:dyDescent="0.25">
      <c r="A158" s="391"/>
      <c r="B158" s="120"/>
      <c r="L158" s="120"/>
      <c r="V158" s="120"/>
      <c r="AF158" s="120"/>
      <c r="AP158" s="120"/>
      <c r="AZ158" s="120"/>
      <c r="BJ158" s="120"/>
      <c r="BK158" s="120"/>
      <c r="BT158" s="120"/>
      <c r="CD158" s="120"/>
      <c r="CN158" s="120"/>
      <c r="CX158" s="120"/>
      <c r="DH158" s="120"/>
      <c r="DR158" s="120"/>
      <c r="EB158" s="120"/>
      <c r="EL158" s="120"/>
      <c r="EV158" s="120"/>
      <c r="FF158" s="120"/>
      <c r="FP158" s="120"/>
      <c r="FZ158" s="120"/>
      <c r="GJ158" s="120"/>
      <c r="GT158" s="120"/>
      <c r="HD158" s="120"/>
      <c r="HN158" s="120"/>
      <c r="HX158" s="120"/>
      <c r="IH158" s="120"/>
    </row>
    <row xmlns:x14ac="http://schemas.microsoft.com/office/spreadsheetml/2009/9/ac" r="159" s="3" customFormat="true" x14ac:dyDescent="0.25">
      <c r="A159" s="391"/>
      <c r="B159" s="120"/>
      <c r="L159" s="120"/>
      <c r="V159" s="120"/>
      <c r="AF159" s="120"/>
      <c r="AP159" s="120"/>
      <c r="AZ159" s="120"/>
      <c r="BJ159" s="120"/>
      <c r="BK159" s="120"/>
      <c r="BT159" s="120"/>
      <c r="CD159" s="120"/>
      <c r="CN159" s="120"/>
      <c r="CX159" s="120"/>
      <c r="DH159" s="120"/>
      <c r="DR159" s="120"/>
      <c r="EB159" s="120"/>
      <c r="EL159" s="120"/>
      <c r="EV159" s="120"/>
      <c r="FF159" s="120"/>
      <c r="FP159" s="120"/>
      <c r="FZ159" s="120"/>
      <c r="GJ159" s="120"/>
      <c r="GT159" s="120"/>
      <c r="HD159" s="120"/>
      <c r="HN159" s="120"/>
      <c r="HX159" s="120"/>
      <c r="IH159" s="120"/>
    </row>
    <row xmlns:x14ac="http://schemas.microsoft.com/office/spreadsheetml/2009/9/ac" r="160" s="3" customFormat="true" x14ac:dyDescent="0.25">
      <c r="A160" s="391"/>
      <c r="B160" s="120"/>
      <c r="L160" s="120"/>
      <c r="V160" s="120"/>
      <c r="AF160" s="120"/>
      <c r="AP160" s="120"/>
      <c r="AZ160" s="120"/>
      <c r="BJ160" s="120"/>
      <c r="BK160" s="120"/>
      <c r="BT160" s="120"/>
      <c r="CD160" s="120"/>
      <c r="CN160" s="120"/>
      <c r="CX160" s="120"/>
      <c r="DH160" s="120"/>
      <c r="DR160" s="120"/>
      <c r="EB160" s="120"/>
      <c r="EL160" s="120"/>
      <c r="EV160" s="120"/>
      <c r="FF160" s="120"/>
      <c r="FP160" s="120"/>
      <c r="FZ160" s="120"/>
      <c r="GJ160" s="120"/>
      <c r="GT160" s="120"/>
      <c r="HD160" s="120"/>
      <c r="HN160" s="120"/>
      <c r="HX160" s="120"/>
      <c r="IH160" s="120"/>
    </row>
    <row xmlns:x14ac="http://schemas.microsoft.com/office/spreadsheetml/2009/9/ac" r="161" s="3" customFormat="true" x14ac:dyDescent="0.25">
      <c r="A161" s="391"/>
      <c r="B161" s="120"/>
      <c r="L161" s="120"/>
      <c r="V161" s="120"/>
      <c r="AF161" s="120"/>
      <c r="AP161" s="120"/>
      <c r="AZ161" s="120"/>
      <c r="BJ161" s="120"/>
      <c r="BK161" s="120"/>
      <c r="BT161" s="120"/>
      <c r="CD161" s="120"/>
      <c r="CN161" s="120"/>
      <c r="CX161" s="120"/>
      <c r="DH161" s="120"/>
      <c r="DR161" s="120"/>
      <c r="EB161" s="120"/>
      <c r="EL161" s="120"/>
      <c r="EV161" s="120"/>
      <c r="FF161" s="120"/>
      <c r="FP161" s="120"/>
      <c r="FZ161" s="120"/>
      <c r="GJ161" s="120"/>
      <c r="GT161" s="120"/>
      <c r="HD161" s="120"/>
      <c r="HN161" s="120"/>
      <c r="HX161" s="120"/>
      <c r="IH161" s="120"/>
    </row>
    <row xmlns:x14ac="http://schemas.microsoft.com/office/spreadsheetml/2009/9/ac" r="162" s="3" customFormat="true" x14ac:dyDescent="0.25">
      <c r="A162" s="391"/>
      <c r="B162" s="120"/>
      <c r="L162" s="120"/>
      <c r="V162" s="120"/>
      <c r="AF162" s="120"/>
      <c r="AP162" s="120"/>
      <c r="AZ162" s="120"/>
      <c r="BJ162" s="120"/>
      <c r="BK162" s="120"/>
      <c r="BT162" s="120"/>
      <c r="CD162" s="120"/>
      <c r="CN162" s="120"/>
      <c r="CX162" s="120"/>
      <c r="DH162" s="120"/>
      <c r="DR162" s="120"/>
      <c r="EB162" s="120"/>
      <c r="EL162" s="120"/>
      <c r="EV162" s="120"/>
      <c r="FF162" s="120"/>
      <c r="FP162" s="120"/>
      <c r="FZ162" s="120"/>
      <c r="GJ162" s="120"/>
      <c r="GT162" s="120"/>
      <c r="HD162" s="120"/>
      <c r="HN162" s="120"/>
      <c r="HX162" s="120"/>
      <c r="IH162" s="120"/>
    </row>
    <row xmlns:x14ac="http://schemas.microsoft.com/office/spreadsheetml/2009/9/ac" r="163" s="3" customFormat="true" x14ac:dyDescent="0.25">
      <c r="A163" s="391"/>
      <c r="B163" s="120"/>
      <c r="L163" s="120"/>
      <c r="V163" s="120"/>
      <c r="AF163" s="120"/>
      <c r="AP163" s="120"/>
      <c r="AZ163" s="120"/>
      <c r="BJ163" s="120"/>
      <c r="BK163" s="120"/>
      <c r="BT163" s="120"/>
      <c r="CD163" s="120"/>
      <c r="CN163" s="120"/>
      <c r="CX163" s="120"/>
      <c r="DH163" s="120"/>
      <c r="DR163" s="120"/>
      <c r="EB163" s="120"/>
      <c r="EL163" s="120"/>
      <c r="EV163" s="120"/>
      <c r="FF163" s="120"/>
      <c r="FP163" s="120"/>
      <c r="FZ163" s="120"/>
      <c r="GJ163" s="120"/>
      <c r="GT163" s="120"/>
      <c r="HD163" s="120"/>
      <c r="HN163" s="120"/>
      <c r="HX163" s="120"/>
      <c r="IH163" s="120"/>
    </row>
    <row xmlns:x14ac="http://schemas.microsoft.com/office/spreadsheetml/2009/9/ac" r="164" s="3" customFormat="true" x14ac:dyDescent="0.25">
      <c r="A164" s="391"/>
      <c r="B164" s="120"/>
      <c r="L164" s="120"/>
      <c r="V164" s="120"/>
      <c r="AF164" s="120"/>
      <c r="AP164" s="120"/>
      <c r="AZ164" s="120"/>
      <c r="BJ164" s="120"/>
      <c r="BK164" s="120"/>
      <c r="BT164" s="120"/>
      <c r="CD164" s="120"/>
      <c r="CN164" s="120"/>
      <c r="CX164" s="120"/>
      <c r="DH164" s="120"/>
      <c r="DR164" s="120"/>
      <c r="EB164" s="120"/>
      <c r="EL164" s="120"/>
      <c r="EV164" s="120"/>
      <c r="FF164" s="120"/>
      <c r="FP164" s="120"/>
      <c r="FZ164" s="120"/>
      <c r="GJ164" s="120"/>
      <c r="GT164" s="120"/>
      <c r="HD164" s="120"/>
      <c r="HN164" s="120"/>
      <c r="HX164" s="120"/>
      <c r="IH164" s="120"/>
    </row>
    <row xmlns:x14ac="http://schemas.microsoft.com/office/spreadsheetml/2009/9/ac" r="165" s="3" customFormat="true" x14ac:dyDescent="0.25">
      <c r="A165" s="391"/>
      <c r="B165" s="120"/>
      <c r="L165" s="120"/>
      <c r="V165" s="120"/>
      <c r="AF165" s="120"/>
      <c r="AP165" s="120"/>
      <c r="AZ165" s="120"/>
      <c r="BJ165" s="120"/>
      <c r="BK165" s="120"/>
      <c r="BT165" s="120"/>
      <c r="CD165" s="120"/>
      <c r="CN165" s="120"/>
      <c r="CX165" s="120"/>
      <c r="DH165" s="120"/>
      <c r="DR165" s="120"/>
      <c r="EB165" s="120"/>
      <c r="EL165" s="120"/>
      <c r="EV165" s="120"/>
      <c r="FF165" s="120"/>
      <c r="FP165" s="120"/>
      <c r="FZ165" s="120"/>
      <c r="GJ165" s="120"/>
      <c r="GT165" s="120"/>
      <c r="HD165" s="120"/>
      <c r="HN165" s="120"/>
      <c r="HX165" s="120"/>
      <c r="IH165" s="120"/>
    </row>
    <row xmlns:x14ac="http://schemas.microsoft.com/office/spreadsheetml/2009/9/ac" r="166" s="3" customFormat="true" x14ac:dyDescent="0.25">
      <c r="A166" s="391"/>
      <c r="B166" s="120"/>
      <c r="L166" s="120"/>
      <c r="V166" s="120"/>
      <c r="AF166" s="120"/>
      <c r="AP166" s="120"/>
      <c r="AZ166" s="120"/>
      <c r="BJ166" s="120"/>
      <c r="BK166" s="120"/>
      <c r="BT166" s="120"/>
      <c r="CD166" s="120"/>
      <c r="CN166" s="120"/>
      <c r="CX166" s="120"/>
      <c r="DH166" s="120"/>
      <c r="DR166" s="120"/>
      <c r="EB166" s="120"/>
      <c r="EL166" s="120"/>
      <c r="EV166" s="120"/>
      <c r="FF166" s="120"/>
      <c r="FP166" s="120"/>
      <c r="FZ166" s="120"/>
      <c r="GJ166" s="120"/>
      <c r="GT166" s="120"/>
      <c r="HD166" s="120"/>
      <c r="HN166" s="120"/>
      <c r="HX166" s="120"/>
      <c r="IH166" s="120"/>
    </row>
    <row xmlns:x14ac="http://schemas.microsoft.com/office/spreadsheetml/2009/9/ac" r="167" s="3" customFormat="true" x14ac:dyDescent="0.25">
      <c r="A167" s="391"/>
      <c r="B167" s="120"/>
      <c r="L167" s="120"/>
      <c r="V167" s="120"/>
      <c r="AF167" s="120"/>
      <c r="AP167" s="120"/>
      <c r="AZ167" s="120"/>
      <c r="BJ167" s="120"/>
      <c r="BK167" s="120"/>
      <c r="BT167" s="120"/>
      <c r="CD167" s="120"/>
      <c r="CN167" s="120"/>
      <c r="CX167" s="120"/>
      <c r="DH167" s="120"/>
      <c r="DR167" s="120"/>
      <c r="EB167" s="120"/>
      <c r="EL167" s="120"/>
      <c r="EV167" s="120"/>
      <c r="FF167" s="120"/>
      <c r="FP167" s="120"/>
      <c r="FZ167" s="120"/>
      <c r="GJ167" s="120"/>
      <c r="GT167" s="120"/>
      <c r="HD167" s="120"/>
      <c r="HN167" s="120"/>
      <c r="HX167" s="120"/>
      <c r="IH167" s="120"/>
    </row>
    <row xmlns:x14ac="http://schemas.microsoft.com/office/spreadsheetml/2009/9/ac" r="168" s="3" customFormat="true" x14ac:dyDescent="0.25">
      <c r="A168" s="391"/>
      <c r="B168" s="120"/>
      <c r="L168" s="120"/>
      <c r="V168" s="120"/>
      <c r="AF168" s="120"/>
      <c r="AP168" s="120"/>
      <c r="AZ168" s="120"/>
      <c r="BJ168" s="120"/>
      <c r="BK168" s="120"/>
      <c r="BT168" s="120"/>
      <c r="CD168" s="120"/>
      <c r="CN168" s="120"/>
      <c r="CX168" s="120"/>
      <c r="DH168" s="120"/>
      <c r="DR168" s="120"/>
      <c r="EB168" s="120"/>
      <c r="EL168" s="120"/>
      <c r="EV168" s="120"/>
      <c r="FF168" s="120"/>
      <c r="FP168" s="120"/>
      <c r="FZ168" s="120"/>
      <c r="GJ168" s="120"/>
      <c r="GT168" s="120"/>
      <c r="HD168" s="120"/>
      <c r="HN168" s="120"/>
      <c r="HX168" s="120"/>
      <c r="IH168" s="120"/>
    </row>
    <row xmlns:x14ac="http://schemas.microsoft.com/office/spreadsheetml/2009/9/ac" r="169" s="3" customFormat="true" x14ac:dyDescent="0.25">
      <c r="A169" s="391"/>
      <c r="B169" s="120"/>
      <c r="L169" s="120"/>
      <c r="V169" s="120"/>
      <c r="AF169" s="120"/>
      <c r="AP169" s="120"/>
      <c r="AZ169" s="120"/>
      <c r="BJ169" s="120"/>
      <c r="BK169" s="120"/>
      <c r="BT169" s="120"/>
      <c r="CD169" s="120"/>
      <c r="CN169" s="120"/>
      <c r="CX169" s="120"/>
      <c r="DH169" s="120"/>
      <c r="DR169" s="120"/>
      <c r="EB169" s="120"/>
      <c r="EL169" s="120"/>
      <c r="EV169" s="120"/>
      <c r="FF169" s="120"/>
      <c r="FP169" s="120"/>
      <c r="FZ169" s="120"/>
      <c r="GJ169" s="120"/>
      <c r="GT169" s="120"/>
      <c r="HD169" s="120"/>
      <c r="HN169" s="120"/>
      <c r="HX169" s="120"/>
      <c r="IH169" s="120"/>
    </row>
    <row xmlns:x14ac="http://schemas.microsoft.com/office/spreadsheetml/2009/9/ac" r="170" s="3" customFormat="true" x14ac:dyDescent="0.25">
      <c r="A170" s="391"/>
      <c r="B170" s="120"/>
      <c r="L170" s="120"/>
      <c r="V170" s="120"/>
      <c r="AF170" s="120"/>
      <c r="AP170" s="120"/>
      <c r="AZ170" s="120"/>
      <c r="BJ170" s="120"/>
      <c r="BK170" s="120"/>
      <c r="BT170" s="120"/>
      <c r="CD170" s="120"/>
      <c r="CN170" s="120"/>
      <c r="CX170" s="120"/>
      <c r="DH170" s="120"/>
      <c r="DR170" s="120"/>
      <c r="EB170" s="120"/>
      <c r="EL170" s="120"/>
      <c r="EV170" s="120"/>
      <c r="FF170" s="120"/>
      <c r="FP170" s="120"/>
      <c r="FZ170" s="120"/>
      <c r="GJ170" s="120"/>
      <c r="GT170" s="120"/>
      <c r="HD170" s="120"/>
      <c r="HN170" s="120"/>
      <c r="HX170" s="120"/>
      <c r="IH170" s="120"/>
    </row>
    <row xmlns:x14ac="http://schemas.microsoft.com/office/spreadsheetml/2009/9/ac" r="171" s="3" customFormat="true" x14ac:dyDescent="0.25">
      <c r="A171" s="391"/>
      <c r="B171" s="120"/>
      <c r="L171" s="120"/>
      <c r="V171" s="120"/>
      <c r="AF171" s="120"/>
      <c r="AP171" s="120"/>
      <c r="AZ171" s="120"/>
      <c r="BJ171" s="120"/>
      <c r="BK171" s="120"/>
      <c r="BT171" s="120"/>
      <c r="CD171" s="120"/>
      <c r="CN171" s="120"/>
      <c r="CX171" s="120"/>
      <c r="DH171" s="120"/>
      <c r="DR171" s="120"/>
      <c r="EB171" s="120"/>
      <c r="EL171" s="120"/>
      <c r="EV171" s="120"/>
      <c r="FF171" s="120"/>
      <c r="FP171" s="120"/>
      <c r="FZ171" s="120"/>
      <c r="GJ171" s="120"/>
      <c r="GT171" s="120"/>
      <c r="HD171" s="120"/>
      <c r="HN171" s="120"/>
      <c r="HX171" s="120"/>
      <c r="IH171" s="120"/>
    </row>
    <row xmlns:x14ac="http://schemas.microsoft.com/office/spreadsheetml/2009/9/ac" r="172" s="3" customFormat="true" x14ac:dyDescent="0.25">
      <c r="A172" s="391"/>
      <c r="B172" s="120"/>
      <c r="L172" s="120"/>
      <c r="V172" s="120"/>
      <c r="AF172" s="120"/>
      <c r="AP172" s="120"/>
      <c r="AZ172" s="120"/>
      <c r="BJ172" s="120"/>
      <c r="BK172" s="120"/>
      <c r="BT172" s="120"/>
      <c r="CD172" s="120"/>
      <c r="CN172" s="120"/>
      <c r="CX172" s="120"/>
      <c r="DH172" s="120"/>
      <c r="DR172" s="120"/>
      <c r="EB172" s="120"/>
      <c r="EL172" s="120"/>
      <c r="EV172" s="120"/>
      <c r="FF172" s="120"/>
      <c r="FP172" s="120"/>
      <c r="FZ172" s="120"/>
      <c r="GJ172" s="120"/>
      <c r="GT172" s="120"/>
      <c r="HD172" s="120"/>
      <c r="HN172" s="120"/>
      <c r="HX172" s="120"/>
      <c r="IH172" s="120"/>
    </row>
    <row xmlns:x14ac="http://schemas.microsoft.com/office/spreadsheetml/2009/9/ac" r="173" s="3" customFormat="true" x14ac:dyDescent="0.25">
      <c r="A173" s="391"/>
      <c r="B173" s="120"/>
      <c r="L173" s="120"/>
      <c r="V173" s="120"/>
      <c r="AF173" s="120"/>
      <c r="AP173" s="120"/>
      <c r="AZ173" s="120"/>
      <c r="BJ173" s="120"/>
      <c r="BK173" s="120"/>
      <c r="BT173" s="120"/>
      <c r="CD173" s="120"/>
      <c r="CN173" s="120"/>
      <c r="CX173" s="120"/>
      <c r="DH173" s="120"/>
      <c r="DR173" s="120"/>
      <c r="EB173" s="120"/>
      <c r="EL173" s="120"/>
      <c r="EV173" s="120"/>
      <c r="FF173" s="120"/>
      <c r="FP173" s="120"/>
      <c r="FZ173" s="120"/>
      <c r="GJ173" s="120"/>
      <c r="GT173" s="120"/>
      <c r="HD173" s="120"/>
      <c r="HN173" s="120"/>
      <c r="HX173" s="120"/>
      <c r="IH173" s="120"/>
    </row>
    <row xmlns:x14ac="http://schemas.microsoft.com/office/spreadsheetml/2009/9/ac" r="174" s="3" customFormat="true" x14ac:dyDescent="0.25">
      <c r="A174" s="391"/>
      <c r="B174" s="120"/>
      <c r="L174" s="120"/>
      <c r="V174" s="120"/>
      <c r="AF174" s="120"/>
      <c r="AP174" s="120"/>
      <c r="AZ174" s="120"/>
      <c r="BJ174" s="120"/>
      <c r="BK174" s="120"/>
      <c r="BT174" s="120"/>
      <c r="CD174" s="120"/>
      <c r="CN174" s="120"/>
      <c r="CX174" s="120"/>
      <c r="DH174" s="120"/>
      <c r="DR174" s="120"/>
      <c r="EB174" s="120"/>
      <c r="EL174" s="120"/>
      <c r="EV174" s="120"/>
      <c r="FF174" s="120"/>
      <c r="FP174" s="120"/>
      <c r="FZ174" s="120"/>
      <c r="GJ174" s="120"/>
      <c r="GT174" s="120"/>
      <c r="HD174" s="120"/>
      <c r="HN174" s="120"/>
      <c r="HX174" s="120"/>
      <c r="IH174" s="120"/>
    </row>
    <row xmlns:x14ac="http://schemas.microsoft.com/office/spreadsheetml/2009/9/ac" r="175" s="3" customFormat="true" x14ac:dyDescent="0.25">
      <c r="A175" s="391"/>
      <c r="B175" s="120"/>
      <c r="L175" s="120"/>
      <c r="V175" s="120"/>
      <c r="AF175" s="120"/>
      <c r="AP175" s="120"/>
      <c r="AZ175" s="120"/>
      <c r="BJ175" s="120"/>
      <c r="BK175" s="120"/>
      <c r="BT175" s="120"/>
      <c r="CD175" s="120"/>
      <c r="CN175" s="120"/>
      <c r="CX175" s="120"/>
      <c r="DH175" s="120"/>
      <c r="DR175" s="120"/>
      <c r="EB175" s="120"/>
      <c r="EL175" s="120"/>
      <c r="EV175" s="120"/>
      <c r="FF175" s="120"/>
      <c r="FP175" s="120"/>
      <c r="FZ175" s="120"/>
      <c r="GJ175" s="120"/>
      <c r="GT175" s="120"/>
      <c r="HD175" s="120"/>
      <c r="HN175" s="120"/>
      <c r="HX175" s="120"/>
      <c r="IH175" s="120"/>
    </row>
    <row xmlns:x14ac="http://schemas.microsoft.com/office/spreadsheetml/2009/9/ac" r="176" s="3" customFormat="true" x14ac:dyDescent="0.25">
      <c r="A176" s="391"/>
      <c r="B176" s="120"/>
      <c r="L176" s="120"/>
      <c r="V176" s="120"/>
      <c r="AF176" s="120"/>
      <c r="AP176" s="120"/>
      <c r="AZ176" s="120"/>
      <c r="BJ176" s="120"/>
      <c r="BK176" s="120"/>
      <c r="BT176" s="120"/>
      <c r="CD176" s="120"/>
      <c r="CN176" s="120"/>
      <c r="CX176" s="120"/>
      <c r="DH176" s="120"/>
      <c r="DR176" s="120"/>
      <c r="EB176" s="120"/>
      <c r="EL176" s="120"/>
      <c r="EV176" s="120"/>
      <c r="FF176" s="120"/>
      <c r="FP176" s="120"/>
      <c r="FZ176" s="120"/>
      <c r="GJ176" s="120"/>
      <c r="GT176" s="120"/>
      <c r="HD176" s="120"/>
      <c r="HN176" s="120"/>
      <c r="HX176" s="120"/>
      <c r="IH176" s="120"/>
    </row>
    <row xmlns:x14ac="http://schemas.microsoft.com/office/spreadsheetml/2009/9/ac" r="177" s="3" customFormat="true" x14ac:dyDescent="0.25">
      <c r="A177" s="391"/>
      <c r="B177" s="120"/>
      <c r="L177" s="120"/>
      <c r="V177" s="120"/>
      <c r="AF177" s="120"/>
      <c r="AP177" s="120"/>
      <c r="AZ177" s="120"/>
      <c r="BJ177" s="120"/>
      <c r="BK177" s="120"/>
      <c r="BT177" s="120"/>
      <c r="CD177" s="120"/>
      <c r="CN177" s="120"/>
      <c r="CX177" s="120"/>
      <c r="DH177" s="120"/>
      <c r="DR177" s="120"/>
      <c r="EB177" s="120"/>
      <c r="EL177" s="120"/>
      <c r="EV177" s="120"/>
      <c r="FF177" s="120"/>
      <c r="FP177" s="120"/>
      <c r="FZ177" s="120"/>
      <c r="GJ177" s="120"/>
      <c r="GT177" s="120"/>
      <c r="HD177" s="120"/>
      <c r="HN177" s="120"/>
      <c r="HX177" s="120"/>
      <c r="IH177" s="120"/>
    </row>
    <row xmlns:x14ac="http://schemas.microsoft.com/office/spreadsheetml/2009/9/ac" r="178" s="3" customFormat="true" x14ac:dyDescent="0.25">
      <c r="A178" s="391"/>
      <c r="B178" s="120"/>
      <c r="L178" s="120"/>
      <c r="V178" s="120"/>
      <c r="AF178" s="120"/>
      <c r="AP178" s="120"/>
      <c r="AZ178" s="120"/>
      <c r="BJ178" s="120"/>
      <c r="BK178" s="120"/>
      <c r="BT178" s="120"/>
      <c r="CD178" s="120"/>
      <c r="CN178" s="120"/>
      <c r="CX178" s="120"/>
      <c r="DH178" s="120"/>
      <c r="DR178" s="120"/>
      <c r="EB178" s="120"/>
      <c r="EL178" s="120"/>
      <c r="EV178" s="120"/>
      <c r="FF178" s="120"/>
      <c r="FP178" s="120"/>
      <c r="FZ178" s="120"/>
      <c r="GJ178" s="120"/>
      <c r="GT178" s="120"/>
      <c r="HD178" s="120"/>
      <c r="HN178" s="120"/>
      <c r="HX178" s="120"/>
      <c r="IH178" s="120"/>
    </row>
    <row xmlns:x14ac="http://schemas.microsoft.com/office/spreadsheetml/2009/9/ac" r="179" s="3" customFormat="true" x14ac:dyDescent="0.25">
      <c r="A179" s="391"/>
      <c r="B179" s="120"/>
      <c r="L179" s="120"/>
      <c r="V179" s="120"/>
      <c r="AF179" s="120"/>
      <c r="AP179" s="120"/>
      <c r="AZ179" s="120"/>
      <c r="BJ179" s="120"/>
      <c r="BK179" s="120"/>
      <c r="BT179" s="120"/>
      <c r="CD179" s="120"/>
      <c r="CN179" s="120"/>
      <c r="CX179" s="120"/>
      <c r="DH179" s="120"/>
      <c r="DR179" s="120"/>
      <c r="EB179" s="120"/>
      <c r="EL179" s="120"/>
      <c r="EV179" s="120"/>
      <c r="FF179" s="120"/>
      <c r="FP179" s="120"/>
      <c r="FZ179" s="120"/>
      <c r="GJ179" s="120"/>
      <c r="GT179" s="120"/>
      <c r="HD179" s="120"/>
      <c r="HN179" s="120"/>
      <c r="HX179" s="120"/>
      <c r="IH179" s="120"/>
    </row>
    <row xmlns:x14ac="http://schemas.microsoft.com/office/spreadsheetml/2009/9/ac" r="180" s="3" customFormat="true" x14ac:dyDescent="0.25">
      <c r="A180" s="391"/>
      <c r="B180" s="120"/>
      <c r="L180" s="120"/>
      <c r="V180" s="120"/>
      <c r="AF180" s="120"/>
      <c r="AP180" s="120"/>
      <c r="AZ180" s="120"/>
      <c r="BJ180" s="120"/>
      <c r="BK180" s="120"/>
      <c r="BT180" s="120"/>
      <c r="CD180" s="120"/>
      <c r="CN180" s="120"/>
      <c r="CX180" s="120"/>
      <c r="DH180" s="120"/>
      <c r="DR180" s="120"/>
      <c r="EB180" s="120"/>
      <c r="EL180" s="120"/>
      <c r="EV180" s="120"/>
      <c r="FF180" s="120"/>
      <c r="FP180" s="120"/>
      <c r="FZ180" s="120"/>
      <c r="GJ180" s="120"/>
      <c r="GT180" s="120"/>
      <c r="HD180" s="120"/>
      <c r="HN180" s="120"/>
      <c r="HX180" s="120"/>
      <c r="IH180" s="120"/>
    </row>
    <row xmlns:x14ac="http://schemas.microsoft.com/office/spreadsheetml/2009/9/ac" r="181" s="3" customFormat="true" x14ac:dyDescent="0.25">
      <c r="A181" s="391"/>
      <c r="B181" s="120"/>
      <c r="L181" s="120"/>
      <c r="V181" s="120"/>
      <c r="AF181" s="120"/>
      <c r="AP181" s="120"/>
      <c r="AZ181" s="120"/>
      <c r="BJ181" s="120"/>
      <c r="BK181" s="120"/>
      <c r="BT181" s="120"/>
      <c r="CD181" s="120"/>
      <c r="CN181" s="120"/>
      <c r="CX181" s="120"/>
      <c r="DH181" s="120"/>
      <c r="DR181" s="120"/>
      <c r="EB181" s="120"/>
      <c r="EL181" s="120"/>
      <c r="EV181" s="120"/>
      <c r="FF181" s="120"/>
      <c r="FP181" s="120"/>
      <c r="FZ181" s="120"/>
      <c r="GJ181" s="120"/>
      <c r="GT181" s="120"/>
      <c r="HD181" s="120"/>
      <c r="HN181" s="120"/>
      <c r="HX181" s="120"/>
      <c r="IH181" s="120"/>
    </row>
    <row xmlns:x14ac="http://schemas.microsoft.com/office/spreadsheetml/2009/9/ac" r="182" s="3" customFormat="true" x14ac:dyDescent="0.25">
      <c r="A182" s="391"/>
      <c r="B182" s="120"/>
      <c r="L182" s="120"/>
      <c r="V182" s="120"/>
      <c r="AF182" s="120"/>
      <c r="AP182" s="120"/>
      <c r="AZ182" s="120"/>
      <c r="BJ182" s="120"/>
      <c r="BK182" s="120"/>
      <c r="BT182" s="120"/>
      <c r="CD182" s="120"/>
      <c r="CN182" s="120"/>
      <c r="CX182" s="120"/>
      <c r="DH182" s="120"/>
      <c r="DR182" s="120"/>
      <c r="EB182" s="120"/>
      <c r="EL182" s="120"/>
      <c r="EV182" s="120"/>
      <c r="FF182" s="120"/>
      <c r="FP182" s="120"/>
      <c r="FZ182" s="120"/>
      <c r="GJ182" s="120"/>
      <c r="GT182" s="120"/>
      <c r="HD182" s="120"/>
      <c r="HN182" s="120"/>
      <c r="HX182" s="120"/>
      <c r="IH182" s="120"/>
    </row>
    <row xmlns:x14ac="http://schemas.microsoft.com/office/spreadsheetml/2009/9/ac" r="183" s="3" customFormat="true" x14ac:dyDescent="0.25">
      <c r="A183" s="391"/>
      <c r="B183" s="120"/>
      <c r="L183" s="120"/>
      <c r="V183" s="120"/>
      <c r="AF183" s="120"/>
      <c r="AP183" s="120"/>
      <c r="AZ183" s="120"/>
      <c r="BJ183" s="120"/>
      <c r="BK183" s="120"/>
      <c r="BT183" s="120"/>
      <c r="CD183" s="120"/>
      <c r="CN183" s="120"/>
      <c r="CX183" s="120"/>
      <c r="DH183" s="120"/>
      <c r="DR183" s="120"/>
      <c r="EB183" s="120"/>
      <c r="EL183" s="120"/>
      <c r="EV183" s="120"/>
      <c r="FF183" s="120"/>
      <c r="FP183" s="120"/>
      <c r="FZ183" s="120"/>
      <c r="GJ183" s="120"/>
      <c r="GT183" s="120"/>
      <c r="HD183" s="120"/>
      <c r="HN183" s="120"/>
      <c r="HX183" s="120"/>
      <c r="IH183" s="120"/>
    </row>
    <row xmlns:x14ac="http://schemas.microsoft.com/office/spreadsheetml/2009/9/ac" r="184" s="3" customFormat="true" x14ac:dyDescent="0.25">
      <c r="A184" s="391"/>
      <c r="B184" s="120"/>
      <c r="L184" s="120"/>
      <c r="V184" s="120"/>
      <c r="AF184" s="120"/>
      <c r="AP184" s="120"/>
      <c r="AZ184" s="120"/>
      <c r="BJ184" s="120"/>
      <c r="BK184" s="120"/>
      <c r="BT184" s="120"/>
      <c r="CD184" s="120"/>
      <c r="CN184" s="120"/>
      <c r="CX184" s="120"/>
      <c r="DH184" s="120"/>
      <c r="DR184" s="120"/>
      <c r="EB184" s="120"/>
      <c r="EL184" s="120"/>
      <c r="EV184" s="120"/>
      <c r="FF184" s="120"/>
      <c r="FP184" s="120"/>
      <c r="FZ184" s="120"/>
      <c r="GJ184" s="120"/>
      <c r="GT184" s="120"/>
      <c r="HD184" s="120"/>
      <c r="HN184" s="120"/>
      <c r="HX184" s="120"/>
      <c r="IH184" s="120"/>
    </row>
    <row xmlns:x14ac="http://schemas.microsoft.com/office/spreadsheetml/2009/9/ac" r="185" s="3" customFormat="true" x14ac:dyDescent="0.25">
      <c r="A185" s="391"/>
      <c r="B185" s="120"/>
      <c r="L185" s="120"/>
      <c r="V185" s="120"/>
      <c r="AF185" s="120"/>
      <c r="AP185" s="120"/>
      <c r="AZ185" s="120"/>
      <c r="BJ185" s="120"/>
      <c r="BK185" s="120"/>
      <c r="BT185" s="120"/>
      <c r="CD185" s="120"/>
      <c r="CN185" s="120"/>
      <c r="CX185" s="120"/>
      <c r="DH185" s="120"/>
      <c r="DR185" s="120"/>
      <c r="EB185" s="120"/>
      <c r="EL185" s="120"/>
      <c r="EV185" s="120"/>
      <c r="FF185" s="120"/>
      <c r="FP185" s="120"/>
      <c r="FZ185" s="120"/>
      <c r="GJ185" s="120"/>
      <c r="GT185" s="120"/>
      <c r="HD185" s="120"/>
      <c r="HN185" s="120"/>
      <c r="HX185" s="120"/>
      <c r="IH185" s="120"/>
    </row>
    <row xmlns:x14ac="http://schemas.microsoft.com/office/spreadsheetml/2009/9/ac" r="186" s="3" customFormat="true" x14ac:dyDescent="0.25">
      <c r="A186" s="391"/>
      <c r="B186" s="120"/>
      <c r="L186" s="120"/>
      <c r="V186" s="120"/>
      <c r="AF186" s="120"/>
      <c r="AP186" s="120"/>
      <c r="AZ186" s="120"/>
      <c r="BJ186" s="120"/>
      <c r="BK186" s="120"/>
      <c r="BT186" s="120"/>
      <c r="CD186" s="120"/>
      <c r="CN186" s="120"/>
      <c r="CX186" s="120"/>
      <c r="DH186" s="120"/>
      <c r="DR186" s="120"/>
      <c r="EB186" s="120"/>
      <c r="EL186" s="120"/>
      <c r="EV186" s="120"/>
      <c r="FF186" s="120"/>
      <c r="FP186" s="120"/>
      <c r="FZ186" s="120"/>
      <c r="GJ186" s="120"/>
      <c r="GT186" s="120"/>
      <c r="HD186" s="120"/>
      <c r="HN186" s="120"/>
      <c r="HX186" s="120"/>
      <c r="IH186" s="120"/>
    </row>
    <row xmlns:x14ac="http://schemas.microsoft.com/office/spreadsheetml/2009/9/ac" r="187" s="3" customFormat="true" x14ac:dyDescent="0.25">
      <c r="A187" s="391"/>
      <c r="B187" s="120"/>
      <c r="L187" s="120"/>
      <c r="V187" s="120"/>
      <c r="AF187" s="120"/>
      <c r="AP187" s="120"/>
      <c r="AZ187" s="120"/>
      <c r="BJ187" s="120"/>
      <c r="BK187" s="120"/>
      <c r="BT187" s="120"/>
      <c r="CD187" s="120"/>
      <c r="CN187" s="120"/>
      <c r="CX187" s="120"/>
      <c r="DH187" s="120"/>
      <c r="DR187" s="120"/>
      <c r="EB187" s="120"/>
      <c r="EL187" s="120"/>
      <c r="EV187" s="120"/>
      <c r="FF187" s="120"/>
      <c r="FP187" s="120"/>
      <c r="FZ187" s="120"/>
      <c r="GJ187" s="120"/>
      <c r="GT187" s="120"/>
      <c r="HD187" s="120"/>
      <c r="HN187" s="120"/>
      <c r="HX187" s="120"/>
      <c r="IH187" s="120"/>
    </row>
    <row xmlns:x14ac="http://schemas.microsoft.com/office/spreadsheetml/2009/9/ac" r="188" s="3" customFormat="true" x14ac:dyDescent="0.25">
      <c r="A188" s="391"/>
      <c r="B188" s="120"/>
      <c r="L188" s="120"/>
      <c r="V188" s="120"/>
      <c r="AF188" s="120"/>
      <c r="AP188" s="120"/>
      <c r="AZ188" s="120"/>
      <c r="BJ188" s="120"/>
      <c r="BK188" s="120"/>
      <c r="BT188" s="120"/>
      <c r="CD188" s="120"/>
      <c r="CN188" s="120"/>
      <c r="CX188" s="120"/>
      <c r="DH188" s="120"/>
      <c r="DR188" s="120"/>
      <c r="EB188" s="120"/>
      <c r="EL188" s="120"/>
      <c r="EV188" s="120"/>
      <c r="FF188" s="120"/>
      <c r="FP188" s="120"/>
      <c r="FZ188" s="120"/>
      <c r="GJ188" s="120"/>
      <c r="GT188" s="120"/>
      <c r="HD188" s="120"/>
      <c r="HN188" s="120"/>
      <c r="HX188" s="120"/>
      <c r="IH188" s="120"/>
    </row>
    <row xmlns:x14ac="http://schemas.microsoft.com/office/spreadsheetml/2009/9/ac" r="189" s="3" customFormat="true" x14ac:dyDescent="0.25">
      <c r="A189" s="391"/>
      <c r="B189" s="120"/>
      <c r="L189" s="120"/>
      <c r="V189" s="120"/>
      <c r="AF189" s="120"/>
      <c r="AP189" s="120"/>
      <c r="AZ189" s="120"/>
      <c r="BJ189" s="120"/>
      <c r="BK189" s="120"/>
      <c r="BT189" s="120"/>
      <c r="CD189" s="120"/>
      <c r="CN189" s="120"/>
      <c r="CX189" s="120"/>
      <c r="DH189" s="120"/>
      <c r="DR189" s="120"/>
      <c r="EB189" s="120"/>
      <c r="EL189" s="120"/>
      <c r="EV189" s="120"/>
      <c r="FF189" s="120"/>
      <c r="FP189" s="120"/>
      <c r="FZ189" s="120"/>
      <c r="GJ189" s="120"/>
      <c r="GT189" s="120"/>
      <c r="HD189" s="120"/>
      <c r="HN189" s="120"/>
      <c r="HX189" s="120"/>
      <c r="IH189" s="120"/>
    </row>
    <row xmlns:x14ac="http://schemas.microsoft.com/office/spreadsheetml/2009/9/ac" r="190" s="3" customFormat="true" x14ac:dyDescent="0.25">
      <c r="A190" s="391"/>
      <c r="B190" s="120"/>
      <c r="L190" s="120"/>
      <c r="V190" s="120"/>
      <c r="AF190" s="120"/>
      <c r="AP190" s="120"/>
      <c r="AZ190" s="120"/>
      <c r="BJ190" s="120"/>
      <c r="BK190" s="120"/>
      <c r="BT190" s="120"/>
      <c r="CD190" s="120"/>
      <c r="CN190" s="120"/>
      <c r="CX190" s="120"/>
      <c r="DH190" s="120"/>
      <c r="DR190" s="120"/>
      <c r="EB190" s="120"/>
      <c r="EL190" s="120"/>
      <c r="EV190" s="120"/>
      <c r="FF190" s="120"/>
      <c r="FP190" s="120"/>
      <c r="FZ190" s="120"/>
      <c r="GJ190" s="120"/>
      <c r="GT190" s="120"/>
      <c r="HD190" s="120"/>
      <c r="HN190" s="120"/>
      <c r="HX190" s="120"/>
      <c r="IH190" s="120"/>
    </row>
    <row xmlns:x14ac="http://schemas.microsoft.com/office/spreadsheetml/2009/9/ac" r="191" s="3" customFormat="true" x14ac:dyDescent="0.25">
      <c r="A191" s="391"/>
      <c r="B191" s="120"/>
      <c r="L191" s="120"/>
      <c r="V191" s="120"/>
      <c r="AF191" s="120"/>
      <c r="AP191" s="120"/>
      <c r="AZ191" s="120"/>
      <c r="BJ191" s="120"/>
      <c r="BK191" s="120"/>
      <c r="BT191" s="120"/>
      <c r="CD191" s="120"/>
      <c r="CN191" s="120"/>
      <c r="CX191" s="120"/>
      <c r="DH191" s="120"/>
      <c r="DR191" s="120"/>
      <c r="EB191" s="120"/>
      <c r="EL191" s="120"/>
      <c r="EV191" s="120"/>
      <c r="FF191" s="120"/>
      <c r="FP191" s="120"/>
      <c r="FZ191" s="120"/>
      <c r="GJ191" s="120"/>
      <c r="GT191" s="120"/>
      <c r="HD191" s="120"/>
      <c r="HN191" s="120"/>
      <c r="HX191" s="120"/>
      <c r="IH191" s="120"/>
    </row>
    <row xmlns:x14ac="http://schemas.microsoft.com/office/spreadsheetml/2009/9/ac" r="192" s="3" customFormat="true" x14ac:dyDescent="0.25">
      <c r="A192" s="391"/>
      <c r="B192" s="120"/>
      <c r="L192" s="120"/>
      <c r="V192" s="120"/>
      <c r="AF192" s="120"/>
      <c r="AP192" s="120"/>
      <c r="AZ192" s="120"/>
      <c r="BJ192" s="120"/>
      <c r="BK192" s="120"/>
      <c r="BT192" s="120"/>
      <c r="CD192" s="120"/>
      <c r="CN192" s="120"/>
      <c r="CX192" s="120"/>
      <c r="DH192" s="120"/>
      <c r="DR192" s="120"/>
      <c r="EB192" s="120"/>
      <c r="EL192" s="120"/>
      <c r="EV192" s="120"/>
      <c r="FF192" s="120"/>
      <c r="FP192" s="120"/>
      <c r="FZ192" s="120"/>
      <c r="GJ192" s="120"/>
      <c r="GT192" s="120"/>
      <c r="HD192" s="120"/>
      <c r="HN192" s="120"/>
      <c r="HX192" s="120"/>
      <c r="IH192" s="120"/>
    </row>
    <row xmlns:x14ac="http://schemas.microsoft.com/office/spreadsheetml/2009/9/ac" r="193" s="3" customFormat="true" x14ac:dyDescent="0.25">
      <c r="A193" s="391"/>
      <c r="B193" s="120"/>
      <c r="L193" s="120"/>
      <c r="V193" s="120"/>
      <c r="AF193" s="120"/>
      <c r="AP193" s="120"/>
      <c r="AZ193" s="120"/>
      <c r="BJ193" s="120"/>
      <c r="BK193" s="120"/>
      <c r="BT193" s="120"/>
      <c r="CD193" s="120"/>
      <c r="CN193" s="120"/>
      <c r="CX193" s="120"/>
      <c r="DH193" s="120"/>
      <c r="DR193" s="120"/>
      <c r="EB193" s="120"/>
      <c r="EL193" s="120"/>
      <c r="EV193" s="120"/>
      <c r="FF193" s="120"/>
      <c r="FP193" s="120"/>
      <c r="FZ193" s="120"/>
      <c r="GJ193" s="120"/>
      <c r="GT193" s="120"/>
      <c r="HD193" s="120"/>
      <c r="HN193" s="120"/>
      <c r="HX193" s="120"/>
      <c r="IH193" s="120"/>
    </row>
    <row xmlns:x14ac="http://schemas.microsoft.com/office/spreadsheetml/2009/9/ac" r="194" s="3" customFormat="true" x14ac:dyDescent="0.25">
      <c r="A194" s="391"/>
      <c r="B194" s="120"/>
      <c r="L194" s="120"/>
      <c r="V194" s="120"/>
      <c r="AF194" s="120"/>
      <c r="AP194" s="120"/>
      <c r="AZ194" s="120"/>
      <c r="BJ194" s="120"/>
      <c r="BK194" s="120"/>
      <c r="BT194" s="120"/>
      <c r="CD194" s="120"/>
      <c r="CN194" s="120"/>
      <c r="CX194" s="120"/>
      <c r="DH194" s="120"/>
      <c r="DR194" s="120"/>
      <c r="EB194" s="120"/>
      <c r="EL194" s="120"/>
      <c r="EV194" s="120"/>
      <c r="FF194" s="120"/>
      <c r="FP194" s="120"/>
      <c r="FZ194" s="120"/>
      <c r="GJ194" s="120"/>
      <c r="GT194" s="120"/>
      <c r="HD194" s="120"/>
      <c r="HN194" s="120"/>
      <c r="HX194" s="120"/>
      <c r="IH194" s="120"/>
    </row>
    <row xmlns:x14ac="http://schemas.microsoft.com/office/spreadsheetml/2009/9/ac" r="195" s="3" customFormat="true" x14ac:dyDescent="0.25">
      <c r="A195" s="391"/>
      <c r="B195" s="120"/>
      <c r="L195" s="120"/>
      <c r="V195" s="120"/>
      <c r="AF195" s="120"/>
      <c r="AP195" s="120"/>
      <c r="AZ195" s="120"/>
      <c r="BJ195" s="120"/>
      <c r="BK195" s="120"/>
      <c r="BT195" s="120"/>
      <c r="CD195" s="120"/>
      <c r="CN195" s="120"/>
      <c r="CX195" s="120"/>
      <c r="DH195" s="120"/>
      <c r="DR195" s="120"/>
      <c r="EB195" s="120"/>
      <c r="EL195" s="120"/>
      <c r="EV195" s="120"/>
      <c r="FF195" s="120"/>
      <c r="FP195" s="120"/>
      <c r="FZ195" s="120"/>
      <c r="GJ195" s="120"/>
      <c r="GT195" s="120"/>
      <c r="HD195" s="120"/>
      <c r="HN195" s="120"/>
      <c r="HX195" s="120"/>
      <c r="IH195" s="120"/>
    </row>
    <row xmlns:x14ac="http://schemas.microsoft.com/office/spreadsheetml/2009/9/ac" r="196" s="3" customFormat="true" x14ac:dyDescent="0.25">
      <c r="A196" s="391"/>
      <c r="B196" s="120"/>
      <c r="L196" s="120"/>
      <c r="V196" s="120"/>
      <c r="AF196" s="120"/>
      <c r="AP196" s="120"/>
      <c r="AZ196" s="120"/>
      <c r="BJ196" s="120"/>
      <c r="BK196" s="120"/>
      <c r="BT196" s="120"/>
      <c r="CD196" s="120"/>
      <c r="CN196" s="120"/>
      <c r="CX196" s="120"/>
      <c r="DH196" s="120"/>
      <c r="DR196" s="120"/>
      <c r="EB196" s="120"/>
      <c r="EL196" s="120"/>
      <c r="EV196" s="120"/>
      <c r="FF196" s="120"/>
      <c r="FP196" s="120"/>
      <c r="FZ196" s="120"/>
      <c r="GJ196" s="120"/>
      <c r="GT196" s="120"/>
      <c r="HD196" s="120"/>
      <c r="HN196" s="120"/>
      <c r="HX196" s="120"/>
      <c r="IH196" s="120"/>
    </row>
    <row xmlns:x14ac="http://schemas.microsoft.com/office/spreadsheetml/2009/9/ac" r="197" s="3" customFormat="true" x14ac:dyDescent="0.25">
      <c r="A197" s="391"/>
      <c r="B197" s="120"/>
      <c r="L197" s="120"/>
      <c r="V197" s="120"/>
      <c r="AF197" s="120"/>
      <c r="AP197" s="120"/>
      <c r="AZ197" s="120"/>
      <c r="BJ197" s="120"/>
      <c r="BK197" s="120"/>
      <c r="BT197" s="120"/>
      <c r="CD197" s="120"/>
      <c r="CN197" s="120"/>
      <c r="CX197" s="120"/>
      <c r="DH197" s="120"/>
      <c r="DR197" s="120"/>
      <c r="EB197" s="120"/>
      <c r="EL197" s="120"/>
      <c r="EV197" s="120"/>
      <c r="FF197" s="120"/>
      <c r="FP197" s="120"/>
      <c r="FZ197" s="120"/>
      <c r="GJ197" s="120"/>
      <c r="GT197" s="120"/>
      <c r="HD197" s="120"/>
      <c r="HN197" s="120"/>
      <c r="HX197" s="120"/>
      <c r="IH197" s="120"/>
    </row>
    <row xmlns:x14ac="http://schemas.microsoft.com/office/spreadsheetml/2009/9/ac" r="198" s="3" customFormat="true" x14ac:dyDescent="0.25">
      <c r="A198" s="391"/>
      <c r="B198" s="120"/>
      <c r="L198" s="120"/>
      <c r="V198" s="120"/>
      <c r="AF198" s="120"/>
      <c r="AP198" s="120"/>
      <c r="AZ198" s="120"/>
      <c r="BJ198" s="120"/>
      <c r="BK198" s="120"/>
      <c r="BT198" s="120"/>
      <c r="CD198" s="120"/>
      <c r="CN198" s="120"/>
      <c r="CX198" s="120"/>
      <c r="DH198" s="120"/>
      <c r="DR198" s="120"/>
      <c r="EB198" s="120"/>
      <c r="EL198" s="120"/>
      <c r="EV198" s="120"/>
      <c r="FF198" s="120"/>
      <c r="FP198" s="120"/>
      <c r="FZ198" s="120"/>
      <c r="GJ198" s="120"/>
      <c r="GT198" s="120"/>
      <c r="HD198" s="120"/>
      <c r="HN198" s="120"/>
      <c r="HX198" s="120"/>
      <c r="IH198" s="120"/>
    </row>
    <row xmlns:x14ac="http://schemas.microsoft.com/office/spreadsheetml/2009/9/ac" r="199" s="3" customFormat="true" x14ac:dyDescent="0.25">
      <c r="A199" s="391"/>
      <c r="B199" s="120"/>
      <c r="L199" s="120"/>
      <c r="V199" s="120"/>
      <c r="AF199" s="120"/>
      <c r="AP199" s="120"/>
      <c r="AZ199" s="120"/>
      <c r="BJ199" s="120"/>
      <c r="BK199" s="120"/>
      <c r="BT199" s="120"/>
      <c r="CD199" s="120"/>
      <c r="CN199" s="120"/>
      <c r="CX199" s="120"/>
      <c r="DH199" s="120"/>
      <c r="DR199" s="120"/>
      <c r="EB199" s="120"/>
      <c r="EL199" s="120"/>
      <c r="EV199" s="120"/>
      <c r="FF199" s="120"/>
      <c r="FP199" s="120"/>
      <c r="FZ199" s="120"/>
      <c r="GJ199" s="120"/>
      <c r="GT199" s="120"/>
      <c r="HD199" s="120"/>
      <c r="HN199" s="120"/>
      <c r="HX199" s="120"/>
      <c r="IH199" s="120"/>
    </row>
    <row xmlns:x14ac="http://schemas.microsoft.com/office/spreadsheetml/2009/9/ac" r="200" s="3" customFormat="true" x14ac:dyDescent="0.25">
      <c r="A200" s="391"/>
      <c r="B200" s="120"/>
      <c r="L200" s="120"/>
      <c r="V200" s="120"/>
      <c r="AF200" s="120"/>
      <c r="AP200" s="120"/>
      <c r="AZ200" s="120"/>
      <c r="BJ200" s="120"/>
      <c r="BK200" s="120"/>
      <c r="BT200" s="120"/>
      <c r="CD200" s="120"/>
      <c r="CN200" s="120"/>
      <c r="CX200" s="120"/>
      <c r="DH200" s="120"/>
      <c r="DR200" s="120"/>
      <c r="EB200" s="120"/>
      <c r="EL200" s="120"/>
      <c r="EV200" s="120"/>
      <c r="FF200" s="120"/>
      <c r="FP200" s="120"/>
      <c r="FZ200" s="120"/>
      <c r="GJ200" s="120"/>
      <c r="GT200" s="120"/>
      <c r="HD200" s="120"/>
      <c r="HN200" s="120"/>
      <c r="HX200" s="120"/>
      <c r="IH200" s="120"/>
    </row>
    <row xmlns:x14ac="http://schemas.microsoft.com/office/spreadsheetml/2009/9/ac" r="201" s="3" customFormat="true" x14ac:dyDescent="0.25">
      <c r="A201" s="391"/>
      <c r="B201" s="120"/>
      <c r="L201" s="120"/>
      <c r="V201" s="120"/>
      <c r="AF201" s="120"/>
      <c r="AP201" s="120"/>
      <c r="AZ201" s="120"/>
      <c r="BJ201" s="120"/>
      <c r="BK201" s="120"/>
      <c r="BT201" s="120"/>
      <c r="CD201" s="120"/>
      <c r="CN201" s="120"/>
      <c r="CX201" s="120"/>
      <c r="DH201" s="120"/>
      <c r="DR201" s="120"/>
      <c r="EB201" s="120"/>
      <c r="EL201" s="120"/>
      <c r="EV201" s="120"/>
      <c r="FF201" s="120"/>
      <c r="FP201" s="120"/>
      <c r="FZ201" s="120"/>
      <c r="GJ201" s="120"/>
      <c r="GT201" s="120"/>
      <c r="HD201" s="120"/>
      <c r="HN201" s="120"/>
      <c r="HX201" s="120"/>
      <c r="IH201" s="120"/>
    </row>
    <row xmlns:x14ac="http://schemas.microsoft.com/office/spreadsheetml/2009/9/ac" r="202" s="3" customFormat="true" x14ac:dyDescent="0.25">
      <c r="A202" s="391"/>
      <c r="B202" s="120"/>
      <c r="L202" s="120"/>
      <c r="V202" s="120"/>
      <c r="AF202" s="120"/>
      <c r="AP202" s="120"/>
      <c r="AZ202" s="120"/>
      <c r="BJ202" s="120"/>
      <c r="BK202" s="120"/>
      <c r="BT202" s="120"/>
      <c r="CD202" s="120"/>
      <c r="CN202" s="120"/>
      <c r="CX202" s="120"/>
      <c r="DH202" s="120"/>
      <c r="DR202" s="120"/>
      <c r="EB202" s="120"/>
      <c r="EL202" s="120"/>
      <c r="EV202" s="120"/>
      <c r="FF202" s="120"/>
      <c r="FP202" s="120"/>
      <c r="FZ202" s="120"/>
      <c r="GJ202" s="120"/>
      <c r="GT202" s="120"/>
      <c r="HD202" s="120"/>
      <c r="HN202" s="120"/>
      <c r="HX202" s="120"/>
      <c r="IH202" s="120"/>
    </row>
    <row xmlns:x14ac="http://schemas.microsoft.com/office/spreadsheetml/2009/9/ac" r="203" s="3" customFormat="true" x14ac:dyDescent="0.25">
      <c r="A203" s="391"/>
      <c r="B203" s="120"/>
      <c r="L203" s="120"/>
      <c r="V203" s="120"/>
      <c r="AF203" s="120"/>
      <c r="AP203" s="120"/>
      <c r="AZ203" s="120"/>
      <c r="BJ203" s="120"/>
      <c r="BK203" s="120"/>
      <c r="BT203" s="120"/>
      <c r="CD203" s="120"/>
      <c r="CN203" s="120"/>
      <c r="CX203" s="120"/>
      <c r="DH203" s="120"/>
      <c r="DR203" s="120"/>
      <c r="EB203" s="120"/>
      <c r="EL203" s="120"/>
      <c r="EV203" s="120"/>
      <c r="FF203" s="120"/>
      <c r="FP203" s="120"/>
      <c r="FZ203" s="120"/>
      <c r="GJ203" s="120"/>
      <c r="GT203" s="120"/>
      <c r="HD203" s="120"/>
      <c r="HN203" s="120"/>
      <c r="HX203" s="120"/>
      <c r="IH203" s="120"/>
    </row>
    <row xmlns:x14ac="http://schemas.microsoft.com/office/spreadsheetml/2009/9/ac" r="204" s="3" customFormat="true" x14ac:dyDescent="0.25">
      <c r="A204" s="391"/>
      <c r="B204" s="120"/>
      <c r="L204" s="120"/>
      <c r="V204" s="120"/>
      <c r="AF204" s="120"/>
      <c r="AP204" s="120"/>
      <c r="AZ204" s="120"/>
      <c r="BJ204" s="120"/>
      <c r="BK204" s="120"/>
      <c r="BT204" s="120"/>
      <c r="CD204" s="120"/>
      <c r="CN204" s="120"/>
      <c r="CX204" s="120"/>
      <c r="DH204" s="120"/>
      <c r="DR204" s="120"/>
      <c r="EB204" s="120"/>
      <c r="EL204" s="120"/>
      <c r="EV204" s="120"/>
      <c r="FF204" s="120"/>
      <c r="FP204" s="120"/>
      <c r="FZ204" s="120"/>
      <c r="GJ204" s="120"/>
      <c r="GT204" s="120"/>
      <c r="HD204" s="120"/>
      <c r="HN204" s="120"/>
      <c r="HX204" s="120"/>
      <c r="IH204" s="120"/>
    </row>
    <row xmlns:x14ac="http://schemas.microsoft.com/office/spreadsheetml/2009/9/ac" r="205" s="3" customFormat="true" x14ac:dyDescent="0.25">
      <c r="A205" s="391"/>
      <c r="B205" s="120"/>
      <c r="L205" s="120"/>
      <c r="V205" s="120"/>
      <c r="AF205" s="120"/>
      <c r="AP205" s="120"/>
      <c r="AZ205" s="120"/>
      <c r="BJ205" s="120"/>
      <c r="BK205" s="120"/>
      <c r="BT205" s="120"/>
      <c r="CD205" s="120"/>
      <c r="CN205" s="120"/>
      <c r="CX205" s="120"/>
      <c r="DH205" s="120"/>
      <c r="DR205" s="120"/>
      <c r="EB205" s="120"/>
      <c r="EL205" s="120"/>
      <c r="EV205" s="120"/>
      <c r="FF205" s="120"/>
      <c r="FP205" s="120"/>
      <c r="FZ205" s="120"/>
      <c r="GJ205" s="120"/>
      <c r="GT205" s="120"/>
      <c r="HD205" s="120"/>
      <c r="HN205" s="120"/>
      <c r="HX205" s="120"/>
      <c r="IH205" s="120"/>
    </row>
    <row xmlns:x14ac="http://schemas.microsoft.com/office/spreadsheetml/2009/9/ac" r="206" s="3" customFormat="true" x14ac:dyDescent="0.25">
      <c r="A206" s="391"/>
      <c r="B206" s="120"/>
      <c r="L206" s="120"/>
      <c r="V206" s="120"/>
      <c r="AF206" s="120"/>
      <c r="AP206" s="120"/>
      <c r="AZ206" s="120"/>
      <c r="BJ206" s="120"/>
      <c r="BK206" s="120"/>
      <c r="BT206" s="120"/>
      <c r="CD206" s="120"/>
      <c r="CN206" s="120"/>
      <c r="CX206" s="120"/>
      <c r="DH206" s="120"/>
      <c r="DR206" s="120"/>
      <c r="EB206" s="120"/>
      <c r="EL206" s="120"/>
      <c r="EV206" s="120"/>
      <c r="FF206" s="120"/>
      <c r="FP206" s="120"/>
      <c r="FZ206" s="120"/>
      <c r="GJ206" s="120"/>
      <c r="GT206" s="120"/>
      <c r="HD206" s="120"/>
      <c r="HN206" s="120"/>
      <c r="HX206" s="120"/>
      <c r="IH206" s="120"/>
    </row>
    <row xmlns:x14ac="http://schemas.microsoft.com/office/spreadsheetml/2009/9/ac" r="207" s="3" customFormat="true" x14ac:dyDescent="0.25">
      <c r="A207" s="391"/>
      <c r="B207" s="120"/>
      <c r="L207" s="120"/>
      <c r="V207" s="120"/>
      <c r="AF207" s="120"/>
      <c r="AP207" s="120"/>
      <c r="AZ207" s="120"/>
      <c r="BJ207" s="120"/>
      <c r="BK207" s="120"/>
      <c r="BT207" s="120"/>
      <c r="CD207" s="120"/>
      <c r="CN207" s="120"/>
      <c r="CX207" s="120"/>
      <c r="DH207" s="120"/>
      <c r="DR207" s="120"/>
      <c r="EB207" s="120"/>
      <c r="EL207" s="120"/>
      <c r="EV207" s="120"/>
      <c r="FF207" s="120"/>
      <c r="FP207" s="120"/>
      <c r="FZ207" s="120"/>
      <c r="GJ207" s="120"/>
      <c r="GT207" s="120"/>
      <c r="HD207" s="120"/>
      <c r="HN207" s="120"/>
      <c r="HX207" s="120"/>
      <c r="IH207" s="120"/>
    </row>
    <row xmlns:x14ac="http://schemas.microsoft.com/office/spreadsheetml/2009/9/ac" r="208" s="3" customFormat="true" x14ac:dyDescent="0.25">
      <c r="A208" s="391"/>
      <c r="B208" s="120"/>
      <c r="L208" s="120"/>
      <c r="V208" s="120"/>
      <c r="AF208" s="120"/>
      <c r="AP208" s="120"/>
      <c r="AZ208" s="120"/>
      <c r="BJ208" s="120"/>
      <c r="BK208" s="120"/>
      <c r="BT208" s="120"/>
      <c r="CD208" s="120"/>
      <c r="CN208" s="120"/>
      <c r="CX208" s="120"/>
      <c r="DH208" s="120"/>
      <c r="DR208" s="120"/>
      <c r="EB208" s="120"/>
      <c r="EL208" s="120"/>
      <c r="EV208" s="120"/>
      <c r="FF208" s="120"/>
      <c r="FP208" s="120"/>
      <c r="FZ208" s="120"/>
      <c r="GJ208" s="120"/>
      <c r="GT208" s="120"/>
      <c r="HD208" s="120"/>
      <c r="HN208" s="120"/>
      <c r="HX208" s="120"/>
      <c r="IH208" s="120"/>
    </row>
    <row xmlns:x14ac="http://schemas.microsoft.com/office/spreadsheetml/2009/9/ac" r="209" s="3" customFormat="true" x14ac:dyDescent="0.25">
      <c r="A209" s="391"/>
      <c r="B209" s="120"/>
      <c r="L209" s="120"/>
      <c r="V209" s="120"/>
      <c r="AF209" s="120"/>
      <c r="AP209" s="120"/>
      <c r="AZ209" s="120"/>
      <c r="BJ209" s="120"/>
      <c r="BK209" s="120"/>
      <c r="BT209" s="120"/>
      <c r="CD209" s="120"/>
      <c r="CN209" s="120"/>
      <c r="CX209" s="120"/>
      <c r="DH209" s="120"/>
      <c r="DR209" s="120"/>
      <c r="EB209" s="120"/>
      <c r="EL209" s="120"/>
      <c r="EV209" s="120"/>
      <c r="FF209" s="120"/>
      <c r="FP209" s="120"/>
      <c r="FZ209" s="120"/>
      <c r="GJ209" s="120"/>
      <c r="GT209" s="120"/>
      <c r="HD209" s="120"/>
      <c r="HN209" s="120"/>
      <c r="HX209" s="120"/>
      <c r="IH209" s="120"/>
    </row>
    <row xmlns:x14ac="http://schemas.microsoft.com/office/spreadsheetml/2009/9/ac" r="210" s="3" customFormat="true" x14ac:dyDescent="0.25">
      <c r="A210" s="391"/>
      <c r="B210" s="120"/>
      <c r="L210" s="120"/>
      <c r="V210" s="120"/>
      <c r="AF210" s="120"/>
      <c r="AP210" s="120"/>
      <c r="AZ210" s="120"/>
      <c r="BJ210" s="120"/>
      <c r="BK210" s="120"/>
      <c r="BT210" s="120"/>
      <c r="CD210" s="120"/>
      <c r="CN210" s="120"/>
      <c r="CX210" s="120"/>
      <c r="DH210" s="120"/>
      <c r="DR210" s="120"/>
      <c r="EB210" s="120"/>
      <c r="EL210" s="120"/>
      <c r="EV210" s="120"/>
      <c r="FF210" s="120"/>
      <c r="FP210" s="120"/>
      <c r="FZ210" s="120"/>
      <c r="GJ210" s="120"/>
      <c r="GT210" s="120"/>
      <c r="HD210" s="120"/>
      <c r="HN210" s="120"/>
      <c r="HX210" s="120"/>
      <c r="IH210" s="120"/>
    </row>
    <row xmlns:x14ac="http://schemas.microsoft.com/office/spreadsheetml/2009/9/ac" r="211" s="3" customFormat="true" x14ac:dyDescent="0.25">
      <c r="A211" s="391"/>
      <c r="B211" s="120"/>
      <c r="L211" s="120"/>
      <c r="V211" s="120"/>
      <c r="AF211" s="120"/>
      <c r="AP211" s="120"/>
      <c r="AZ211" s="120"/>
      <c r="BJ211" s="120"/>
      <c r="BK211" s="120"/>
      <c r="BT211" s="120"/>
      <c r="CD211" s="120"/>
      <c r="CN211" s="120"/>
      <c r="CX211" s="120"/>
      <c r="DH211" s="120"/>
      <c r="DR211" s="120"/>
      <c r="EB211" s="120"/>
      <c r="EL211" s="120"/>
      <c r="EV211" s="120"/>
      <c r="FF211" s="120"/>
      <c r="FP211" s="120"/>
      <c r="FZ211" s="120"/>
      <c r="GJ211" s="120"/>
      <c r="GT211" s="120"/>
      <c r="HD211" s="120"/>
      <c r="HN211" s="120"/>
      <c r="HX211" s="120"/>
      <c r="IH211" s="120"/>
    </row>
    <row xmlns:x14ac="http://schemas.microsoft.com/office/spreadsheetml/2009/9/ac" r="212" s="3" customFormat="true" x14ac:dyDescent="0.25">
      <c r="A212" s="391"/>
      <c r="B212" s="120"/>
      <c r="L212" s="120"/>
      <c r="V212" s="120"/>
      <c r="AF212" s="120"/>
      <c r="AP212" s="120"/>
      <c r="AZ212" s="120"/>
      <c r="BJ212" s="120"/>
      <c r="BK212" s="120"/>
      <c r="BT212" s="120"/>
      <c r="CD212" s="120"/>
      <c r="CN212" s="120"/>
      <c r="CX212" s="120"/>
      <c r="DH212" s="120"/>
      <c r="DR212" s="120"/>
      <c r="EB212" s="120"/>
      <c r="EL212" s="120"/>
      <c r="EV212" s="120"/>
      <c r="FF212" s="120"/>
      <c r="FP212" s="120"/>
      <c r="FZ212" s="120"/>
      <c r="GJ212" s="120"/>
      <c r="GT212" s="120"/>
      <c r="HD212" s="120"/>
      <c r="HN212" s="120"/>
      <c r="HX212" s="120"/>
      <c r="IH212" s="120"/>
    </row>
    <row xmlns:x14ac="http://schemas.microsoft.com/office/spreadsheetml/2009/9/ac" r="213" s="3" customFormat="true" x14ac:dyDescent="0.25">
      <c r="A213" s="391"/>
      <c r="B213" s="120"/>
      <c r="L213" s="120"/>
      <c r="V213" s="120"/>
      <c r="AF213" s="120"/>
      <c r="AP213" s="120"/>
      <c r="AZ213" s="120"/>
      <c r="BJ213" s="120"/>
      <c r="BK213" s="120"/>
      <c r="BT213" s="120"/>
      <c r="CD213" s="120"/>
      <c r="CN213" s="120"/>
      <c r="CX213" s="120"/>
      <c r="DH213" s="120"/>
      <c r="DR213" s="120"/>
      <c r="EB213" s="120"/>
      <c r="EL213" s="120"/>
      <c r="EV213" s="120"/>
      <c r="FF213" s="120"/>
      <c r="FP213" s="120"/>
      <c r="FZ213" s="120"/>
      <c r="GJ213" s="120"/>
      <c r="GT213" s="120"/>
      <c r="HD213" s="120"/>
      <c r="HN213" s="120"/>
      <c r="HX213" s="120"/>
      <c r="IH213" s="120"/>
    </row>
    <row xmlns:x14ac="http://schemas.microsoft.com/office/spreadsheetml/2009/9/ac" r="214" s="3" customFormat="true" x14ac:dyDescent="0.25">
      <c r="A214" s="391"/>
      <c r="B214" s="120"/>
      <c r="L214" s="120"/>
      <c r="V214" s="120"/>
      <c r="AF214" s="120"/>
      <c r="AP214" s="120"/>
      <c r="AZ214" s="120"/>
      <c r="BJ214" s="120"/>
      <c r="BK214" s="120"/>
      <c r="BT214" s="120"/>
      <c r="CD214" s="120"/>
      <c r="CN214" s="120"/>
      <c r="CX214" s="120"/>
      <c r="DH214" s="120"/>
      <c r="DR214" s="120"/>
      <c r="EB214" s="120"/>
      <c r="EL214" s="120"/>
      <c r="EV214" s="120"/>
      <c r="FF214" s="120"/>
      <c r="FP214" s="120"/>
      <c r="FZ214" s="120"/>
      <c r="GJ214" s="120"/>
      <c r="GT214" s="120"/>
      <c r="HD214" s="120"/>
      <c r="HN214" s="120"/>
      <c r="HX214" s="120"/>
      <c r="IH214" s="120"/>
    </row>
    <row xmlns:x14ac="http://schemas.microsoft.com/office/spreadsheetml/2009/9/ac" r="215" s="3" customFormat="true" x14ac:dyDescent="0.25">
      <c r="A215" s="391"/>
      <c r="B215" s="120"/>
      <c r="L215" s="120"/>
      <c r="V215" s="120"/>
      <c r="AF215" s="120"/>
      <c r="AP215" s="120"/>
      <c r="AZ215" s="120"/>
      <c r="BJ215" s="120"/>
      <c r="BK215" s="120"/>
      <c r="BT215" s="120"/>
      <c r="CD215" s="120"/>
      <c r="CN215" s="120"/>
      <c r="CX215" s="120"/>
      <c r="DH215" s="120"/>
      <c r="DR215" s="120"/>
      <c r="EB215" s="120"/>
      <c r="EL215" s="120"/>
      <c r="EV215" s="120"/>
      <c r="FF215" s="120"/>
      <c r="FP215" s="120"/>
      <c r="FZ215" s="120"/>
      <c r="GJ215" s="120"/>
      <c r="GT215" s="120"/>
      <c r="HD215" s="120"/>
      <c r="HN215" s="120"/>
      <c r="HX215" s="120"/>
      <c r="IH215" s="120"/>
    </row>
    <row xmlns:x14ac="http://schemas.microsoft.com/office/spreadsheetml/2009/9/ac" r="216" s="3" customFormat="true" x14ac:dyDescent="0.25">
      <c r="A216" s="391"/>
      <c r="B216" s="120"/>
      <c r="L216" s="120"/>
      <c r="V216" s="120"/>
      <c r="AF216" s="120"/>
      <c r="AP216" s="120"/>
      <c r="AZ216" s="120"/>
      <c r="BJ216" s="120"/>
      <c r="BK216" s="120"/>
      <c r="BT216" s="120"/>
      <c r="CD216" s="120"/>
      <c r="CN216" s="120"/>
      <c r="CX216" s="120"/>
      <c r="DH216" s="120"/>
      <c r="DR216" s="120"/>
      <c r="EB216" s="120"/>
      <c r="EL216" s="120"/>
      <c r="EV216" s="120"/>
      <c r="FF216" s="120"/>
      <c r="FP216" s="120"/>
      <c r="FZ216" s="120"/>
      <c r="GJ216" s="120"/>
      <c r="GT216" s="120"/>
      <c r="HD216" s="120"/>
      <c r="HN216" s="120"/>
      <c r="HX216" s="120"/>
      <c r="IH216" s="120"/>
    </row>
    <row xmlns:x14ac="http://schemas.microsoft.com/office/spreadsheetml/2009/9/ac" r="217" s="3" customFormat="true" x14ac:dyDescent="0.25">
      <c r="A217" s="391"/>
      <c r="B217" s="120"/>
      <c r="L217" s="120"/>
      <c r="V217" s="120"/>
      <c r="AF217" s="120"/>
      <c r="AP217" s="120"/>
      <c r="AZ217" s="120"/>
      <c r="BJ217" s="120"/>
      <c r="BK217" s="120"/>
      <c r="BT217" s="120"/>
      <c r="CD217" s="120"/>
      <c r="CN217" s="120"/>
      <c r="CX217" s="120"/>
      <c r="DH217" s="120"/>
      <c r="DR217" s="120"/>
      <c r="EB217" s="120"/>
      <c r="EL217" s="120"/>
      <c r="EV217" s="120"/>
      <c r="FF217" s="120"/>
      <c r="FP217" s="120"/>
      <c r="FZ217" s="120"/>
      <c r="GJ217" s="120"/>
      <c r="GT217" s="120"/>
      <c r="HD217" s="120"/>
      <c r="HN217" s="120"/>
      <c r="HX217" s="120"/>
      <c r="IH217" s="120"/>
    </row>
    <row xmlns:x14ac="http://schemas.microsoft.com/office/spreadsheetml/2009/9/ac" r="218" s="3" customFormat="true" x14ac:dyDescent="0.25">
      <c r="A218" s="391"/>
      <c r="B218" s="120"/>
      <c r="L218" s="120"/>
      <c r="V218" s="120"/>
      <c r="AF218" s="120"/>
      <c r="AP218" s="120"/>
      <c r="AZ218" s="120"/>
      <c r="BJ218" s="120"/>
      <c r="BK218" s="120"/>
      <c r="BT218" s="120"/>
      <c r="CD218" s="120"/>
      <c r="CN218" s="120"/>
      <c r="CX218" s="120"/>
      <c r="DH218" s="120"/>
      <c r="DR218" s="120"/>
      <c r="EB218" s="120"/>
      <c r="EL218" s="120"/>
      <c r="EV218" s="120"/>
      <c r="FF218" s="120"/>
      <c r="FP218" s="120"/>
      <c r="FZ218" s="120"/>
      <c r="GJ218" s="120"/>
      <c r="GT218" s="120"/>
      <c r="HD218" s="120"/>
      <c r="HN218" s="120"/>
      <c r="HX218" s="120"/>
      <c r="IH218" s="120"/>
    </row>
    <row xmlns:x14ac="http://schemas.microsoft.com/office/spreadsheetml/2009/9/ac" r="219" s="3" customFormat="true" x14ac:dyDescent="0.25">
      <c r="A219" s="391"/>
      <c r="B219" s="120"/>
      <c r="L219" s="120"/>
      <c r="V219" s="120"/>
      <c r="AF219" s="120"/>
      <c r="AP219" s="120"/>
      <c r="AZ219" s="120"/>
      <c r="BJ219" s="120"/>
      <c r="BK219" s="120"/>
      <c r="BT219" s="120"/>
      <c r="CD219" s="120"/>
      <c r="CN219" s="120"/>
      <c r="CX219" s="120"/>
      <c r="DH219" s="120"/>
      <c r="DR219" s="120"/>
      <c r="EB219" s="120"/>
      <c r="EL219" s="120"/>
      <c r="EV219" s="120"/>
      <c r="FF219" s="120"/>
      <c r="FP219" s="120"/>
      <c r="FZ219" s="120"/>
      <c r="GJ219" s="120"/>
      <c r="GT219" s="120"/>
      <c r="HD219" s="120"/>
      <c r="HN219" s="120"/>
      <c r="HX219" s="120"/>
      <c r="IH219" s="120"/>
    </row>
    <row xmlns:x14ac="http://schemas.microsoft.com/office/spreadsheetml/2009/9/ac" r="220" s="3" customFormat="true" x14ac:dyDescent="0.25">
      <c r="A220" s="391"/>
      <c r="B220" s="120"/>
      <c r="L220" s="120"/>
      <c r="V220" s="120"/>
      <c r="AF220" s="120"/>
      <c r="AP220" s="120"/>
      <c r="AZ220" s="120"/>
      <c r="BJ220" s="120"/>
      <c r="BK220" s="120"/>
      <c r="BT220" s="120"/>
      <c r="CD220" s="120"/>
      <c r="CN220" s="120"/>
      <c r="CX220" s="120"/>
      <c r="DH220" s="120"/>
      <c r="DR220" s="120"/>
      <c r="EB220" s="120"/>
      <c r="EL220" s="120"/>
      <c r="EV220" s="120"/>
      <c r="FF220" s="120"/>
      <c r="FP220" s="120"/>
      <c r="FZ220" s="120"/>
      <c r="GJ220" s="120"/>
      <c r="GT220" s="120"/>
      <c r="HD220" s="120"/>
      <c r="HN220" s="120"/>
      <c r="HX220" s="120"/>
      <c r="IH220" s="120"/>
    </row>
    <row xmlns:x14ac="http://schemas.microsoft.com/office/spreadsheetml/2009/9/ac" r="221" s="3" customFormat="true" x14ac:dyDescent="0.25">
      <c r="A221" s="391"/>
      <c r="B221" s="120"/>
      <c r="L221" s="120"/>
      <c r="V221" s="120"/>
      <c r="AF221" s="120"/>
      <c r="AP221" s="120"/>
      <c r="AZ221" s="120"/>
      <c r="BJ221" s="120"/>
      <c r="BK221" s="120"/>
      <c r="BT221" s="120"/>
      <c r="CD221" s="120"/>
      <c r="CN221" s="120"/>
      <c r="CX221" s="120"/>
      <c r="DH221" s="120"/>
      <c r="DR221" s="120"/>
      <c r="EB221" s="120"/>
      <c r="EL221" s="120"/>
      <c r="EV221" s="120"/>
      <c r="FF221" s="120"/>
      <c r="FP221" s="120"/>
      <c r="FZ221" s="120"/>
      <c r="GJ221" s="120"/>
      <c r="GT221" s="120"/>
      <c r="HD221" s="120"/>
      <c r="HN221" s="120"/>
      <c r="HX221" s="120"/>
      <c r="IH221" s="120"/>
    </row>
    <row xmlns:x14ac="http://schemas.microsoft.com/office/spreadsheetml/2009/9/ac" r="222" s="3" customFormat="true" x14ac:dyDescent="0.25">
      <c r="A222" s="391"/>
      <c r="B222" s="120"/>
      <c r="L222" s="120"/>
      <c r="V222" s="120"/>
      <c r="AF222" s="120"/>
      <c r="AP222" s="120"/>
      <c r="AZ222" s="120"/>
      <c r="BJ222" s="120"/>
      <c r="BK222" s="120"/>
      <c r="BT222" s="120"/>
      <c r="CD222" s="120"/>
      <c r="CN222" s="120"/>
      <c r="CX222" s="120"/>
      <c r="DH222" s="120"/>
      <c r="DR222" s="120"/>
      <c r="EB222" s="120"/>
      <c r="EL222" s="120"/>
      <c r="EV222" s="120"/>
      <c r="FF222" s="120"/>
      <c r="FP222" s="120"/>
      <c r="FZ222" s="120"/>
      <c r="GJ222" s="120"/>
      <c r="GT222" s="120"/>
      <c r="HD222" s="120"/>
      <c r="HN222" s="120"/>
      <c r="HX222" s="120"/>
      <c r="IH222" s="120"/>
    </row>
    <row xmlns:x14ac="http://schemas.microsoft.com/office/spreadsheetml/2009/9/ac" r="223" s="3" customFormat="true" x14ac:dyDescent="0.25">
      <c r="A223" s="391"/>
      <c r="B223" s="120"/>
      <c r="L223" s="120"/>
      <c r="V223" s="120"/>
      <c r="AF223" s="120"/>
      <c r="AP223" s="120"/>
      <c r="AZ223" s="120"/>
      <c r="BJ223" s="120"/>
      <c r="BK223" s="120"/>
      <c r="BT223" s="120"/>
      <c r="CD223" s="120"/>
      <c r="CN223" s="120"/>
      <c r="CX223" s="120"/>
      <c r="DH223" s="120"/>
      <c r="DR223" s="120"/>
      <c r="EB223" s="120"/>
      <c r="EL223" s="120"/>
      <c r="EV223" s="120"/>
      <c r="FF223" s="120"/>
      <c r="FP223" s="120"/>
      <c r="FZ223" s="120"/>
      <c r="GJ223" s="120"/>
      <c r="GT223" s="120"/>
      <c r="HD223" s="120"/>
      <c r="HN223" s="120"/>
      <c r="HX223" s="120"/>
      <c r="IH223" s="120"/>
    </row>
    <row xmlns:x14ac="http://schemas.microsoft.com/office/spreadsheetml/2009/9/ac" r="224" s="3" customFormat="true" x14ac:dyDescent="0.25">
      <c r="A224" s="391"/>
      <c r="B224" s="120"/>
      <c r="L224" s="120"/>
      <c r="V224" s="120"/>
      <c r="AF224" s="120"/>
      <c r="AP224" s="120"/>
      <c r="AZ224" s="120"/>
      <c r="BJ224" s="120"/>
      <c r="BK224" s="120"/>
      <c r="BT224" s="120"/>
      <c r="CD224" s="120"/>
      <c r="CN224" s="120"/>
      <c r="CX224" s="120"/>
      <c r="DH224" s="120"/>
      <c r="DR224" s="120"/>
      <c r="EB224" s="120"/>
      <c r="EL224" s="120"/>
      <c r="EV224" s="120"/>
      <c r="FF224" s="120"/>
      <c r="FP224" s="120"/>
      <c r="FZ224" s="120"/>
      <c r="GJ224" s="120"/>
      <c r="GT224" s="120"/>
      <c r="HD224" s="120"/>
      <c r="HN224" s="120"/>
      <c r="HX224" s="120"/>
      <c r="IH224" s="120"/>
    </row>
    <row xmlns:x14ac="http://schemas.microsoft.com/office/spreadsheetml/2009/9/ac" r="225" s="3" customFormat="true" x14ac:dyDescent="0.25">
      <c r="A225" s="391"/>
      <c r="B225" s="120"/>
      <c r="L225" s="120"/>
      <c r="V225" s="120"/>
      <c r="AF225" s="120"/>
      <c r="AP225" s="120"/>
      <c r="AZ225" s="120"/>
      <c r="BJ225" s="120"/>
      <c r="BK225" s="120"/>
      <c r="BT225" s="120"/>
      <c r="CD225" s="120"/>
      <c r="CN225" s="120"/>
      <c r="CX225" s="120"/>
      <c r="DH225" s="120"/>
      <c r="DR225" s="120"/>
      <c r="EB225" s="120"/>
      <c r="EL225" s="120"/>
      <c r="EV225" s="120"/>
      <c r="FF225" s="120"/>
      <c r="FP225" s="120"/>
      <c r="FZ225" s="120"/>
      <c r="GJ225" s="120"/>
      <c r="GT225" s="120"/>
      <c r="HD225" s="120"/>
      <c r="HN225" s="120"/>
      <c r="HX225" s="120"/>
      <c r="IH225" s="120"/>
    </row>
    <row xmlns:x14ac="http://schemas.microsoft.com/office/spreadsheetml/2009/9/ac" r="226" s="3" customFormat="true" x14ac:dyDescent="0.25">
      <c r="A226" s="391"/>
      <c r="B226" s="120"/>
      <c r="L226" s="120"/>
      <c r="V226" s="120"/>
      <c r="AF226" s="120"/>
      <c r="AP226" s="120"/>
      <c r="AZ226" s="120"/>
      <c r="BJ226" s="120"/>
      <c r="BK226" s="120"/>
      <c r="BT226" s="120"/>
      <c r="CD226" s="120"/>
      <c r="CN226" s="120"/>
      <c r="CX226" s="120"/>
      <c r="DH226" s="120"/>
      <c r="DR226" s="120"/>
      <c r="EB226" s="120"/>
      <c r="EL226" s="120"/>
      <c r="EV226" s="120"/>
      <c r="FF226" s="120"/>
      <c r="FP226" s="120"/>
      <c r="FZ226" s="120"/>
      <c r="GJ226" s="120"/>
      <c r="GT226" s="120"/>
      <c r="HD226" s="120"/>
      <c r="HN226" s="120"/>
      <c r="HX226" s="120"/>
      <c r="IH226" s="120"/>
    </row>
    <row xmlns:x14ac="http://schemas.microsoft.com/office/spreadsheetml/2009/9/ac" r="227" s="3" customFormat="true" x14ac:dyDescent="0.25">
      <c r="A227" s="391"/>
      <c r="B227" s="120"/>
      <c r="L227" s="120"/>
      <c r="V227" s="120"/>
      <c r="AF227" s="120"/>
      <c r="AP227" s="120"/>
      <c r="AZ227" s="120"/>
      <c r="BJ227" s="120"/>
      <c r="BK227" s="120"/>
      <c r="BT227" s="120"/>
      <c r="CD227" s="120"/>
      <c r="CN227" s="120"/>
      <c r="CX227" s="120"/>
      <c r="DH227" s="120"/>
      <c r="DR227" s="120"/>
      <c r="EB227" s="120"/>
      <c r="EL227" s="120"/>
      <c r="EV227" s="120"/>
      <c r="FF227" s="120"/>
      <c r="FP227" s="120"/>
      <c r="FZ227" s="120"/>
      <c r="GJ227" s="120"/>
      <c r="GT227" s="120"/>
      <c r="HD227" s="120"/>
      <c r="HN227" s="120"/>
      <c r="HX227" s="120"/>
      <c r="IH227" s="120"/>
    </row>
    <row xmlns:x14ac="http://schemas.microsoft.com/office/spreadsheetml/2009/9/ac" r="228" s="3" customFormat="true" x14ac:dyDescent="0.25">
      <c r="A228" s="391"/>
      <c r="B228" s="120"/>
      <c r="L228" s="120"/>
      <c r="V228" s="120"/>
      <c r="AF228" s="120"/>
      <c r="AP228" s="120"/>
      <c r="AZ228" s="120"/>
      <c r="BJ228" s="120"/>
      <c r="BK228" s="120"/>
      <c r="BT228" s="120"/>
      <c r="CD228" s="120"/>
      <c r="CN228" s="120"/>
      <c r="CX228" s="120"/>
      <c r="DH228" s="120"/>
      <c r="DR228" s="120"/>
      <c r="EB228" s="120"/>
      <c r="EL228" s="120"/>
      <c r="EV228" s="120"/>
      <c r="FF228" s="120"/>
      <c r="FP228" s="120"/>
      <c r="FZ228" s="120"/>
      <c r="GJ228" s="120"/>
      <c r="GT228" s="120"/>
      <c r="HD228" s="120"/>
      <c r="HN228" s="120"/>
      <c r="HX228" s="120"/>
      <c r="IH228" s="120"/>
    </row>
    <row xmlns:x14ac="http://schemas.microsoft.com/office/spreadsheetml/2009/9/ac" r="229" s="3" customFormat="true" x14ac:dyDescent="0.25">
      <c r="A229" s="391"/>
      <c r="B229" s="120"/>
      <c r="L229" s="120"/>
      <c r="V229" s="120"/>
      <c r="AF229" s="120"/>
      <c r="AP229" s="120"/>
      <c r="AZ229" s="120"/>
      <c r="BJ229" s="120"/>
      <c r="BK229" s="120"/>
      <c r="BT229" s="120"/>
      <c r="CD229" s="120"/>
      <c r="CN229" s="120"/>
      <c r="CX229" s="120"/>
      <c r="DH229" s="120"/>
      <c r="DR229" s="120"/>
      <c r="EB229" s="120"/>
      <c r="EL229" s="120"/>
      <c r="EV229" s="120"/>
      <c r="FF229" s="120"/>
      <c r="FP229" s="120"/>
      <c r="FZ229" s="120"/>
      <c r="GJ229" s="120"/>
      <c r="GT229" s="120"/>
      <c r="HD229" s="120"/>
      <c r="HN229" s="120"/>
      <c r="HX229" s="120"/>
      <c r="IH229" s="120"/>
    </row>
    <row xmlns:x14ac="http://schemas.microsoft.com/office/spreadsheetml/2009/9/ac" r="230" s="3" customFormat="true" x14ac:dyDescent="0.25">
      <c r="A230" s="391"/>
      <c r="B230" s="120"/>
      <c r="L230" s="120"/>
      <c r="V230" s="120"/>
      <c r="AF230" s="120"/>
      <c r="AP230" s="120"/>
      <c r="AZ230" s="120"/>
      <c r="BJ230" s="120"/>
      <c r="BK230" s="120"/>
      <c r="BT230" s="120"/>
      <c r="CD230" s="120"/>
      <c r="CN230" s="120"/>
      <c r="CX230" s="120"/>
      <c r="DH230" s="120"/>
      <c r="DR230" s="120"/>
      <c r="EB230" s="120"/>
      <c r="EL230" s="120"/>
      <c r="EV230" s="120"/>
      <c r="FF230" s="120"/>
      <c r="FP230" s="120"/>
      <c r="FZ230" s="120"/>
      <c r="GJ230" s="120"/>
      <c r="GT230" s="120"/>
      <c r="HD230" s="120"/>
      <c r="HN230" s="120"/>
      <c r="HX230" s="120"/>
      <c r="IH230" s="120"/>
    </row>
    <row xmlns:x14ac="http://schemas.microsoft.com/office/spreadsheetml/2009/9/ac" r="231" s="3" customFormat="true" x14ac:dyDescent="0.25">
      <c r="A231" s="391"/>
      <c r="B231" s="120"/>
      <c r="L231" s="120"/>
      <c r="V231" s="120"/>
      <c r="AF231" s="120"/>
      <c r="AP231" s="120"/>
      <c r="AZ231" s="120"/>
      <c r="BJ231" s="120"/>
      <c r="BK231" s="120"/>
      <c r="BT231" s="120"/>
      <c r="CD231" s="120"/>
      <c r="CN231" s="120"/>
      <c r="CX231" s="120"/>
      <c r="DH231" s="120"/>
      <c r="DR231" s="120"/>
      <c r="EB231" s="120"/>
      <c r="EL231" s="120"/>
      <c r="EV231" s="120"/>
      <c r="FF231" s="120"/>
      <c r="FP231" s="120"/>
      <c r="FZ231" s="120"/>
      <c r="GJ231" s="120"/>
      <c r="GT231" s="120"/>
      <c r="HD231" s="120"/>
      <c r="HN231" s="120"/>
      <c r="HX231" s="120"/>
      <c r="IH231" s="120"/>
    </row>
    <row xmlns:x14ac="http://schemas.microsoft.com/office/spreadsheetml/2009/9/ac" r="232" s="3" customFormat="true" x14ac:dyDescent="0.25">
      <c r="A232" s="391"/>
      <c r="B232" s="120"/>
      <c r="L232" s="120"/>
      <c r="V232" s="120"/>
      <c r="AF232" s="120"/>
      <c r="AP232" s="120"/>
      <c r="AZ232" s="120"/>
      <c r="BJ232" s="120"/>
      <c r="BK232" s="120"/>
      <c r="BT232" s="120"/>
      <c r="CD232" s="120"/>
      <c r="CN232" s="120"/>
      <c r="CX232" s="120"/>
      <c r="DH232" s="120"/>
      <c r="DR232" s="120"/>
      <c r="EB232" s="120"/>
      <c r="EL232" s="120"/>
      <c r="EV232" s="120"/>
      <c r="FF232" s="120"/>
      <c r="FP232" s="120"/>
      <c r="FZ232" s="120"/>
      <c r="GJ232" s="120"/>
      <c r="GT232" s="120"/>
      <c r="HD232" s="120"/>
      <c r="HN232" s="120"/>
      <c r="HX232" s="120"/>
      <c r="IH232" s="120"/>
    </row>
    <row xmlns:x14ac="http://schemas.microsoft.com/office/spreadsheetml/2009/9/ac" r="233" s="3" customFormat="true" x14ac:dyDescent="0.25">
      <c r="A233" s="391"/>
      <c r="B233" s="120"/>
      <c r="L233" s="120"/>
      <c r="V233" s="120"/>
      <c r="AF233" s="120"/>
      <c r="AP233" s="120"/>
      <c r="AZ233" s="120"/>
      <c r="BJ233" s="120"/>
      <c r="BK233" s="120"/>
      <c r="BT233" s="120"/>
      <c r="CD233" s="120"/>
      <c r="CN233" s="120"/>
      <c r="CX233" s="120"/>
      <c r="DH233" s="120"/>
      <c r="DR233" s="120"/>
      <c r="EB233" s="120"/>
      <c r="EL233" s="120"/>
      <c r="EV233" s="120"/>
      <c r="FF233" s="120"/>
      <c r="FP233" s="120"/>
      <c r="FZ233" s="120"/>
      <c r="GJ233" s="120"/>
      <c r="GT233" s="120"/>
      <c r="HD233" s="120"/>
      <c r="HN233" s="120"/>
      <c r="HX233" s="120"/>
      <c r="IH233" s="120"/>
    </row>
    <row xmlns:x14ac="http://schemas.microsoft.com/office/spreadsheetml/2009/9/ac" r="234" s="3" customFormat="true" x14ac:dyDescent="0.25">
      <c r="A234" s="391"/>
      <c r="B234" s="120"/>
      <c r="L234" s="120"/>
      <c r="V234" s="120"/>
      <c r="AF234" s="120"/>
      <c r="AP234" s="120"/>
      <c r="AZ234" s="120"/>
      <c r="BJ234" s="120"/>
      <c r="BK234" s="120"/>
      <c r="BT234" s="120"/>
      <c r="CD234" s="120"/>
      <c r="CN234" s="120"/>
      <c r="CX234" s="120"/>
      <c r="DH234" s="120"/>
      <c r="DR234" s="120"/>
      <c r="EB234" s="120"/>
      <c r="EL234" s="120"/>
      <c r="EV234" s="120"/>
      <c r="FF234" s="120"/>
      <c r="FP234" s="120"/>
      <c r="FZ234" s="120"/>
      <c r="GJ234" s="120"/>
      <c r="GT234" s="120"/>
      <c r="HD234" s="120"/>
      <c r="HN234" s="120"/>
      <c r="HX234" s="120"/>
      <c r="IH234" s="120"/>
    </row>
    <row xmlns:x14ac="http://schemas.microsoft.com/office/spreadsheetml/2009/9/ac" r="235" s="3" customFormat="true" x14ac:dyDescent="0.25">
      <c r="A235" s="391"/>
      <c r="B235" s="120"/>
      <c r="L235" s="120"/>
      <c r="V235" s="120"/>
      <c r="AF235" s="120"/>
      <c r="AP235" s="120"/>
      <c r="AZ235" s="120"/>
      <c r="BJ235" s="120"/>
      <c r="BK235" s="120"/>
      <c r="BT235" s="120"/>
      <c r="CD235" s="120"/>
      <c r="CN235" s="120"/>
      <c r="CX235" s="120"/>
      <c r="DH235" s="120"/>
      <c r="DR235" s="120"/>
      <c r="EB235" s="120"/>
      <c r="EL235" s="120"/>
      <c r="EV235" s="120"/>
      <c r="FF235" s="120"/>
      <c r="FP235" s="120"/>
      <c r="FZ235" s="120"/>
      <c r="GJ235" s="120"/>
      <c r="GT235" s="120"/>
      <c r="HD235" s="120"/>
      <c r="HN235" s="120"/>
      <c r="HX235" s="120"/>
      <c r="IH235" s="120"/>
    </row>
    <row xmlns:x14ac="http://schemas.microsoft.com/office/spreadsheetml/2009/9/ac" r="236" s="3" customFormat="true" x14ac:dyDescent="0.25">
      <c r="A236" s="391"/>
      <c r="B236" s="120"/>
      <c r="L236" s="120"/>
      <c r="V236" s="120"/>
      <c r="AF236" s="120"/>
      <c r="AP236" s="120"/>
      <c r="AZ236" s="120"/>
      <c r="BJ236" s="120"/>
      <c r="BK236" s="120"/>
      <c r="BT236" s="120"/>
      <c r="CD236" s="120"/>
      <c r="CN236" s="120"/>
      <c r="CX236" s="120"/>
      <c r="DH236" s="120"/>
      <c r="DR236" s="120"/>
      <c r="EB236" s="120"/>
      <c r="EL236" s="120"/>
      <c r="EV236" s="120"/>
      <c r="FF236" s="120"/>
      <c r="FP236" s="120"/>
      <c r="FZ236" s="120"/>
      <c r="GJ236" s="120"/>
      <c r="GT236" s="120"/>
      <c r="HD236" s="120"/>
      <c r="HN236" s="120"/>
      <c r="HX236" s="120"/>
      <c r="IH236" s="120"/>
    </row>
    <row xmlns:x14ac="http://schemas.microsoft.com/office/spreadsheetml/2009/9/ac" r="237" s="3" customFormat="true" x14ac:dyDescent="0.25">
      <c r="A237" s="391"/>
      <c r="B237" s="120"/>
      <c r="L237" s="120"/>
      <c r="V237" s="120"/>
      <c r="AF237" s="120"/>
      <c r="AP237" s="120"/>
      <c r="AZ237" s="120"/>
      <c r="BJ237" s="120"/>
      <c r="BK237" s="120"/>
      <c r="BT237" s="120"/>
      <c r="CD237" s="120"/>
      <c r="CN237" s="120"/>
      <c r="CX237" s="120"/>
      <c r="DH237" s="120"/>
      <c r="DR237" s="120"/>
      <c r="EB237" s="120"/>
      <c r="EL237" s="120"/>
      <c r="EV237" s="120"/>
      <c r="FF237" s="120"/>
      <c r="FP237" s="120"/>
      <c r="FZ237" s="120"/>
      <c r="GJ237" s="120"/>
      <c r="GT237" s="120"/>
      <c r="HD237" s="120"/>
      <c r="HN237" s="120"/>
      <c r="HX237" s="120"/>
      <c r="IH237" s="120"/>
    </row>
    <row xmlns:x14ac="http://schemas.microsoft.com/office/spreadsheetml/2009/9/ac" r="238" s="3" customFormat="true" x14ac:dyDescent="0.25">
      <c r="A238" s="391"/>
      <c r="B238" s="120"/>
      <c r="L238" s="120"/>
      <c r="V238" s="120"/>
      <c r="AF238" s="120"/>
      <c r="AP238" s="120"/>
      <c r="AZ238" s="120"/>
      <c r="BJ238" s="120"/>
      <c r="BK238" s="120"/>
      <c r="BT238" s="120"/>
      <c r="CD238" s="120"/>
      <c r="CN238" s="120"/>
      <c r="CX238" s="120"/>
      <c r="DH238" s="120"/>
      <c r="DR238" s="120"/>
      <c r="EB238" s="120"/>
      <c r="EL238" s="120"/>
      <c r="EV238" s="120"/>
      <c r="FF238" s="120"/>
      <c r="FP238" s="120"/>
      <c r="FZ238" s="120"/>
      <c r="GJ238" s="120"/>
      <c r="GT238" s="120"/>
      <c r="HD238" s="120"/>
      <c r="HN238" s="120"/>
      <c r="HX238" s="120"/>
      <c r="IH238" s="120"/>
    </row>
    <row xmlns:x14ac="http://schemas.microsoft.com/office/spreadsheetml/2009/9/ac" r="239" s="3" customFormat="true" x14ac:dyDescent="0.25">
      <c r="A239" s="391"/>
      <c r="B239" s="120"/>
      <c r="L239" s="120"/>
      <c r="V239" s="120"/>
      <c r="AF239" s="120"/>
      <c r="AP239" s="120"/>
      <c r="AZ239" s="120"/>
      <c r="BJ239" s="120"/>
      <c r="BK239" s="120"/>
      <c r="BT239" s="120"/>
      <c r="CD239" s="120"/>
      <c r="CN239" s="120"/>
      <c r="CX239" s="120"/>
      <c r="DH239" s="120"/>
      <c r="DR239" s="120"/>
      <c r="EB239" s="120"/>
      <c r="EL239" s="120"/>
      <c r="EV239" s="120"/>
      <c r="FF239" s="120"/>
      <c r="FP239" s="120"/>
      <c r="FZ239" s="120"/>
      <c r="GJ239" s="120"/>
      <c r="GT239" s="120"/>
      <c r="HD239" s="120"/>
      <c r="HN239" s="120"/>
      <c r="HX239" s="120"/>
      <c r="IH239" s="120"/>
    </row>
    <row xmlns:x14ac="http://schemas.microsoft.com/office/spreadsheetml/2009/9/ac" r="240" s="3" customFormat="true" x14ac:dyDescent="0.25">
      <c r="A240" s="391"/>
      <c r="B240" s="120"/>
      <c r="L240" s="120"/>
      <c r="V240" s="120"/>
      <c r="AF240" s="120"/>
      <c r="AP240" s="120"/>
      <c r="AZ240" s="120"/>
      <c r="BJ240" s="120"/>
      <c r="BK240" s="120"/>
      <c r="BT240" s="120"/>
      <c r="CD240" s="120"/>
      <c r="CN240" s="120"/>
      <c r="CX240" s="120"/>
      <c r="DH240" s="120"/>
      <c r="DR240" s="120"/>
      <c r="EB240" s="120"/>
      <c r="EL240" s="120"/>
      <c r="EV240" s="120"/>
      <c r="FF240" s="120"/>
      <c r="FP240" s="120"/>
      <c r="FZ240" s="120"/>
      <c r="GJ240" s="120"/>
      <c r="GT240" s="120"/>
      <c r="HD240" s="120"/>
      <c r="HN240" s="120"/>
      <c r="HX240" s="120"/>
      <c r="IH240" s="120"/>
    </row>
    <row xmlns:x14ac="http://schemas.microsoft.com/office/spreadsheetml/2009/9/ac" r="241" s="3" customFormat="true" x14ac:dyDescent="0.25">
      <c r="A241" s="391"/>
      <c r="B241" s="120"/>
      <c r="L241" s="120"/>
      <c r="V241" s="120"/>
      <c r="AF241" s="120"/>
      <c r="AP241" s="120"/>
      <c r="AZ241" s="120"/>
      <c r="BJ241" s="120"/>
      <c r="BK241" s="120"/>
      <c r="BT241" s="120"/>
      <c r="CD241" s="120"/>
      <c r="CN241" s="120"/>
      <c r="CX241" s="120"/>
      <c r="DH241" s="120"/>
      <c r="DR241" s="120"/>
      <c r="EB241" s="120"/>
      <c r="EL241" s="120"/>
      <c r="EV241" s="120"/>
      <c r="FF241" s="120"/>
      <c r="FP241" s="120"/>
      <c r="FZ241" s="120"/>
      <c r="GJ241" s="120"/>
      <c r="GT241" s="120"/>
      <c r="HD241" s="120"/>
      <c r="HN241" s="120"/>
      <c r="HX241" s="120"/>
      <c r="IH241" s="120"/>
    </row>
    <row xmlns:x14ac="http://schemas.microsoft.com/office/spreadsheetml/2009/9/ac" r="242" s="3" customFormat="true" x14ac:dyDescent="0.25">
      <c r="A242" s="391"/>
      <c r="B242" s="120"/>
      <c r="L242" s="120"/>
      <c r="V242" s="120"/>
      <c r="AF242" s="120"/>
      <c r="AP242" s="120"/>
      <c r="AZ242" s="120"/>
      <c r="BJ242" s="120"/>
      <c r="BK242" s="120"/>
      <c r="BT242" s="120"/>
      <c r="CD242" s="120"/>
      <c r="CN242" s="120"/>
      <c r="CX242" s="120"/>
      <c r="DH242" s="120"/>
      <c r="DR242" s="120"/>
      <c r="EB242" s="120"/>
      <c r="EL242" s="120"/>
      <c r="EV242" s="120"/>
      <c r="FF242" s="120"/>
      <c r="FP242" s="120"/>
      <c r="FZ242" s="120"/>
      <c r="GJ242" s="120"/>
      <c r="GT242" s="120"/>
      <c r="HD242" s="120"/>
      <c r="HN242" s="120"/>
      <c r="HX242" s="120"/>
      <c r="IH242" s="120"/>
    </row>
    <row xmlns:x14ac="http://schemas.microsoft.com/office/spreadsheetml/2009/9/ac" r="243" s="3" customFormat="true" x14ac:dyDescent="0.25">
      <c r="A243" s="391"/>
      <c r="B243" s="120"/>
      <c r="L243" s="120"/>
      <c r="V243" s="120"/>
      <c r="AF243" s="120"/>
      <c r="AP243" s="120"/>
      <c r="AZ243" s="120"/>
      <c r="BJ243" s="120"/>
      <c r="BK243" s="120"/>
      <c r="BT243" s="120"/>
      <c r="CD243" s="120"/>
      <c r="CN243" s="120"/>
      <c r="CX243" s="120"/>
      <c r="DH243" s="120"/>
      <c r="DR243" s="120"/>
      <c r="EB243" s="120"/>
      <c r="EL243" s="120"/>
      <c r="EV243" s="120"/>
      <c r="FF243" s="120"/>
      <c r="FP243" s="120"/>
      <c r="FZ243" s="120"/>
      <c r="GJ243" s="120"/>
      <c r="GT243" s="120"/>
      <c r="HD243" s="120"/>
      <c r="HN243" s="120"/>
      <c r="HX243" s="120"/>
      <c r="IH243" s="120"/>
    </row>
    <row xmlns:x14ac="http://schemas.microsoft.com/office/spreadsheetml/2009/9/ac" r="244" s="3" customFormat="true" x14ac:dyDescent="0.25">
      <c r="A244" s="391"/>
      <c r="B244" s="120"/>
      <c r="L244" s="120"/>
      <c r="V244" s="120"/>
      <c r="AF244" s="120"/>
      <c r="AP244" s="120"/>
      <c r="AZ244" s="120"/>
      <c r="BJ244" s="120"/>
      <c r="BK244" s="120"/>
      <c r="BT244" s="120"/>
      <c r="CD244" s="120"/>
      <c r="CN244" s="120"/>
      <c r="CX244" s="120"/>
      <c r="DH244" s="120"/>
      <c r="DR244" s="120"/>
      <c r="EB244" s="120"/>
      <c r="EL244" s="120"/>
      <c r="EV244" s="120"/>
      <c r="FF244" s="120"/>
      <c r="FP244" s="120"/>
      <c r="FZ244" s="120"/>
      <c r="GJ244" s="120"/>
      <c r="GT244" s="120"/>
      <c r="HD244" s="120"/>
      <c r="HN244" s="120"/>
      <c r="HX244" s="120"/>
      <c r="IH244" s="120"/>
    </row>
    <row xmlns:x14ac="http://schemas.microsoft.com/office/spreadsheetml/2009/9/ac" r="245" s="3" customFormat="true" x14ac:dyDescent="0.25">
      <c r="A245" s="391"/>
      <c r="B245" s="120"/>
      <c r="L245" s="120"/>
      <c r="V245" s="120"/>
      <c r="AF245" s="120"/>
      <c r="AP245" s="120"/>
      <c r="AZ245" s="120"/>
      <c r="BJ245" s="120"/>
      <c r="BK245" s="120"/>
      <c r="BT245" s="120"/>
      <c r="CD245" s="120"/>
      <c r="CN245" s="120"/>
      <c r="CX245" s="120"/>
      <c r="DH245" s="120"/>
      <c r="DR245" s="120"/>
      <c r="EB245" s="120"/>
      <c r="EL245" s="120"/>
      <c r="EV245" s="120"/>
      <c r="FF245" s="120"/>
      <c r="FP245" s="120"/>
      <c r="FZ245" s="120"/>
      <c r="GJ245" s="120"/>
      <c r="GT245" s="120"/>
      <c r="HD245" s="120"/>
      <c r="HN245" s="120"/>
      <c r="HX245" s="120"/>
      <c r="IH245" s="120"/>
    </row>
    <row xmlns:x14ac="http://schemas.microsoft.com/office/spreadsheetml/2009/9/ac" r="246" s="3" customFormat="true" x14ac:dyDescent="0.25">
      <c r="A246" s="391"/>
      <c r="B246" s="120"/>
      <c r="L246" s="120"/>
      <c r="V246" s="120"/>
      <c r="AF246" s="120"/>
      <c r="AP246" s="120"/>
      <c r="AZ246" s="120"/>
      <c r="BJ246" s="120"/>
      <c r="BK246" s="120"/>
      <c r="BT246" s="120"/>
      <c r="CD246" s="120"/>
      <c r="CN246" s="120"/>
      <c r="CX246" s="120"/>
      <c r="DH246" s="120"/>
      <c r="DR246" s="120"/>
      <c r="EB246" s="120"/>
      <c r="EL246" s="120"/>
      <c r="EV246" s="120"/>
      <c r="FF246" s="120"/>
      <c r="FP246" s="120"/>
      <c r="FZ246" s="120"/>
      <c r="GJ246" s="120"/>
      <c r="GT246" s="120"/>
      <c r="HD246" s="120"/>
      <c r="HN246" s="120"/>
      <c r="HX246" s="120"/>
      <c r="IH246" s="120"/>
    </row>
    <row xmlns:x14ac="http://schemas.microsoft.com/office/spreadsheetml/2009/9/ac" r="247" s="3" customFormat="true" x14ac:dyDescent="0.25">
      <c r="A247" s="391"/>
      <c r="B247" s="120"/>
      <c r="L247" s="120"/>
      <c r="V247" s="120"/>
      <c r="AF247" s="120"/>
      <c r="AP247" s="120"/>
      <c r="AZ247" s="120"/>
      <c r="BJ247" s="120"/>
      <c r="BK247" s="120"/>
      <c r="BT247" s="120"/>
      <c r="CD247" s="120"/>
      <c r="CN247" s="120"/>
      <c r="CX247" s="120"/>
      <c r="DH247" s="120"/>
      <c r="DR247" s="120"/>
      <c r="EB247" s="120"/>
      <c r="EL247" s="120"/>
      <c r="EV247" s="120"/>
      <c r="FF247" s="120"/>
      <c r="FP247" s="120"/>
      <c r="FZ247" s="120"/>
      <c r="GJ247" s="120"/>
      <c r="GT247" s="120"/>
      <c r="HD247" s="120"/>
      <c r="HN247" s="120"/>
      <c r="HX247" s="120"/>
      <c r="IH247" s="120"/>
    </row>
    <row xmlns:x14ac="http://schemas.microsoft.com/office/spreadsheetml/2009/9/ac" r="248" s="3" customFormat="true" x14ac:dyDescent="0.25">
      <c r="A248" s="391"/>
      <c r="B248" s="120"/>
      <c r="L248" s="120"/>
      <c r="V248" s="120"/>
      <c r="AF248" s="120"/>
      <c r="AP248" s="120"/>
      <c r="AZ248" s="120"/>
      <c r="BJ248" s="120"/>
      <c r="BK248" s="120"/>
      <c r="BT248" s="120"/>
      <c r="CD248" s="120"/>
      <c r="CN248" s="120"/>
      <c r="CX248" s="120"/>
      <c r="DH248" s="120"/>
      <c r="DR248" s="120"/>
      <c r="EB248" s="120"/>
      <c r="EL248" s="120"/>
      <c r="EV248" s="120"/>
      <c r="FF248" s="120"/>
      <c r="FP248" s="120"/>
      <c r="FZ248" s="120"/>
      <c r="GJ248" s="120"/>
      <c r="GT248" s="120"/>
      <c r="HD248" s="120"/>
      <c r="HN248" s="120"/>
      <c r="HX248" s="120"/>
      <c r="IH248" s="120"/>
    </row>
    <row xmlns:x14ac="http://schemas.microsoft.com/office/spreadsheetml/2009/9/ac" r="249" s="3" customFormat="true" x14ac:dyDescent="0.25">
      <c r="A249" s="391"/>
      <c r="B249" s="120"/>
      <c r="L249" s="120"/>
      <c r="V249" s="120"/>
      <c r="AF249" s="120"/>
      <c r="AP249" s="120"/>
      <c r="AZ249" s="120"/>
      <c r="BJ249" s="120"/>
      <c r="BK249" s="120"/>
      <c r="BT249" s="120"/>
      <c r="CD249" s="120"/>
      <c r="CN249" s="120"/>
      <c r="CX249" s="120"/>
      <c r="DH249" s="120"/>
      <c r="DR249" s="120"/>
      <c r="EB249" s="120"/>
      <c r="EL249" s="120"/>
      <c r="EV249" s="120"/>
      <c r="FF249" s="120"/>
      <c r="FP249" s="120"/>
      <c r="FZ249" s="120"/>
      <c r="GJ249" s="120"/>
      <c r="GT249" s="120"/>
      <c r="HD249" s="120"/>
      <c r="HN249" s="120"/>
      <c r="HX249" s="120"/>
      <c r="IH249" s="120"/>
    </row>
    <row xmlns:x14ac="http://schemas.microsoft.com/office/spreadsheetml/2009/9/ac" r="250" s="3" customFormat="true" x14ac:dyDescent="0.25">
      <c r="A250" s="391"/>
      <c r="B250" s="120"/>
      <c r="L250" s="120"/>
      <c r="V250" s="120"/>
      <c r="AF250" s="120"/>
      <c r="AP250" s="120"/>
      <c r="AZ250" s="120"/>
      <c r="BJ250" s="120"/>
      <c r="BK250" s="120"/>
      <c r="BT250" s="120"/>
      <c r="CD250" s="120"/>
      <c r="CN250" s="120"/>
      <c r="CX250" s="120"/>
      <c r="DH250" s="120"/>
      <c r="DR250" s="120"/>
      <c r="EB250" s="120"/>
      <c r="EL250" s="120"/>
      <c r="EV250" s="120"/>
      <c r="FF250" s="120"/>
      <c r="FP250" s="120"/>
      <c r="FZ250" s="120"/>
      <c r="GJ250" s="120"/>
      <c r="GT250" s="120"/>
      <c r="HD250" s="120"/>
      <c r="HN250" s="120"/>
      <c r="HX250" s="120"/>
      <c r="IH250" s="120"/>
    </row>
    <row xmlns:x14ac="http://schemas.microsoft.com/office/spreadsheetml/2009/9/ac" r="251" s="3" customFormat="true" x14ac:dyDescent="0.25">
      <c r="A251" s="391"/>
      <c r="B251" s="120"/>
      <c r="L251" s="120"/>
      <c r="V251" s="120"/>
      <c r="AF251" s="120"/>
      <c r="AP251" s="120"/>
      <c r="AZ251" s="120"/>
      <c r="BJ251" s="120"/>
      <c r="BK251" s="120"/>
      <c r="BT251" s="120"/>
      <c r="CD251" s="120"/>
      <c r="CN251" s="120"/>
      <c r="CX251" s="120"/>
      <c r="DH251" s="120"/>
      <c r="DR251" s="120"/>
      <c r="EB251" s="120"/>
      <c r="EL251" s="120"/>
      <c r="EV251" s="120"/>
      <c r="FF251" s="120"/>
      <c r="FP251" s="120"/>
      <c r="FZ251" s="120"/>
      <c r="GJ251" s="120"/>
      <c r="GT251" s="120"/>
      <c r="HD251" s="120"/>
      <c r="HN251" s="120"/>
      <c r="HX251" s="120"/>
      <c r="IH251" s="120"/>
    </row>
    <row xmlns:x14ac="http://schemas.microsoft.com/office/spreadsheetml/2009/9/ac" r="252" s="3" customFormat="true" x14ac:dyDescent="0.25">
      <c r="A252" s="391"/>
      <c r="B252" s="120"/>
      <c r="L252" s="120"/>
      <c r="V252" s="120"/>
      <c r="AF252" s="120"/>
      <c r="AP252" s="120"/>
      <c r="AZ252" s="120"/>
      <c r="BJ252" s="120"/>
      <c r="BK252" s="120"/>
      <c r="BT252" s="120"/>
      <c r="CD252" s="120"/>
      <c r="CN252" s="120"/>
      <c r="CX252" s="120"/>
      <c r="DH252" s="120"/>
      <c r="DR252" s="120"/>
      <c r="EB252" s="120"/>
      <c r="EL252" s="120"/>
      <c r="EV252" s="120"/>
      <c r="FF252" s="120"/>
      <c r="FP252" s="120"/>
      <c r="FZ252" s="120"/>
      <c r="GJ252" s="120"/>
      <c r="GT252" s="120"/>
      <c r="HD252" s="120"/>
      <c r="HN252" s="120"/>
      <c r="HX252" s="120"/>
      <c r="IH252" s="120"/>
    </row>
    <row xmlns:x14ac="http://schemas.microsoft.com/office/spreadsheetml/2009/9/ac" r="253" s="3" customFormat="true" x14ac:dyDescent="0.25">
      <c r="A253" s="391"/>
      <c r="B253" s="120"/>
      <c r="L253" s="120"/>
      <c r="V253" s="120"/>
      <c r="AF253" s="120"/>
      <c r="AP253" s="120"/>
      <c r="AZ253" s="120"/>
      <c r="BJ253" s="120"/>
      <c r="BK253" s="120"/>
      <c r="BT253" s="120"/>
      <c r="CD253" s="120"/>
      <c r="CN253" s="120"/>
      <c r="CX253" s="120"/>
      <c r="DH253" s="120"/>
      <c r="DR253" s="120"/>
      <c r="EB253" s="120"/>
      <c r="EL253" s="120"/>
      <c r="EV253" s="120"/>
      <c r="FF253" s="120"/>
      <c r="FP253" s="120"/>
      <c r="FZ253" s="120"/>
      <c r="GJ253" s="120"/>
      <c r="GT253" s="120"/>
      <c r="HD253" s="120"/>
      <c r="HN253" s="120"/>
      <c r="HX253" s="120"/>
      <c r="IH253" s="120"/>
    </row>
    <row xmlns:x14ac="http://schemas.microsoft.com/office/spreadsheetml/2009/9/ac" r="254" s="3" customFormat="true" x14ac:dyDescent="0.25">
      <c r="A254" s="391"/>
      <c r="B254" s="120"/>
      <c r="L254" s="120"/>
      <c r="V254" s="120"/>
      <c r="AF254" s="120"/>
      <c r="AP254" s="120"/>
      <c r="AZ254" s="120"/>
      <c r="BJ254" s="120"/>
      <c r="BK254" s="120"/>
      <c r="BT254" s="120"/>
      <c r="CD254" s="120"/>
      <c r="CN254" s="120"/>
      <c r="CX254" s="120"/>
      <c r="DH254" s="120"/>
      <c r="DR254" s="120"/>
      <c r="EB254" s="120"/>
      <c r="EL254" s="120"/>
      <c r="EV254" s="120"/>
      <c r="FF254" s="120"/>
      <c r="FP254" s="120"/>
      <c r="FZ254" s="120"/>
      <c r="GJ254" s="120"/>
      <c r="GT254" s="120"/>
      <c r="HD254" s="120"/>
      <c r="HN254" s="120"/>
      <c r="HX254" s="120"/>
      <c r="IH254" s="120"/>
    </row>
    <row xmlns:x14ac="http://schemas.microsoft.com/office/spreadsheetml/2009/9/ac" r="255" s="3" customFormat="true" x14ac:dyDescent="0.25">
      <c r="A255" s="391"/>
      <c r="B255" s="120"/>
      <c r="L255" s="120"/>
      <c r="V255" s="120"/>
      <c r="AF255" s="120"/>
      <c r="AP255" s="120"/>
      <c r="AZ255" s="120"/>
      <c r="BJ255" s="120"/>
      <c r="BK255" s="120"/>
      <c r="BT255" s="120"/>
      <c r="CD255" s="120"/>
      <c r="CN255" s="120"/>
      <c r="CX255" s="120"/>
      <c r="DH255" s="120"/>
      <c r="DR255" s="120"/>
      <c r="EB255" s="120"/>
      <c r="EL255" s="120"/>
      <c r="EV255" s="120"/>
      <c r="FF255" s="120"/>
      <c r="FP255" s="120"/>
      <c r="FZ255" s="120"/>
      <c r="GJ255" s="120"/>
      <c r="GT255" s="120"/>
      <c r="HD255" s="120"/>
      <c r="HN255" s="120"/>
      <c r="HX255" s="120"/>
      <c r="IH255" s="120"/>
    </row>
    <row xmlns:x14ac="http://schemas.microsoft.com/office/spreadsheetml/2009/9/ac" r="256" s="3" customFormat="true" x14ac:dyDescent="0.25">
      <c r="A256" s="391"/>
      <c r="B256" s="120"/>
      <c r="L256" s="120"/>
      <c r="V256" s="120"/>
      <c r="AF256" s="120"/>
      <c r="AP256" s="120"/>
      <c r="AZ256" s="120"/>
      <c r="BJ256" s="120"/>
      <c r="BK256" s="120"/>
      <c r="BT256" s="120"/>
      <c r="CD256" s="120"/>
      <c r="CN256" s="120"/>
      <c r="CX256" s="120"/>
      <c r="DH256" s="120"/>
      <c r="DR256" s="120"/>
      <c r="EB256" s="120"/>
      <c r="EL256" s="120"/>
      <c r="EV256" s="120"/>
      <c r="FF256" s="120"/>
      <c r="FP256" s="120"/>
      <c r="FZ256" s="120"/>
      <c r="GJ256" s="120"/>
      <c r="GT256" s="120"/>
      <c r="HD256" s="120"/>
      <c r="HN256" s="120"/>
      <c r="HX256" s="120"/>
      <c r="IH256" s="120"/>
    </row>
    <row xmlns:x14ac="http://schemas.microsoft.com/office/spreadsheetml/2009/9/ac" r="257" s="3" customFormat="true" x14ac:dyDescent="0.25">
      <c r="A257" s="391"/>
      <c r="B257" s="120"/>
      <c r="L257" s="120"/>
      <c r="V257" s="120"/>
      <c r="AF257" s="120"/>
      <c r="AP257" s="120"/>
      <c r="AZ257" s="120"/>
      <c r="BJ257" s="120"/>
      <c r="BK257" s="120"/>
      <c r="BT257" s="120"/>
      <c r="CD257" s="120"/>
      <c r="CN257" s="120"/>
      <c r="CX257" s="120"/>
      <c r="DH257" s="120"/>
      <c r="DR257" s="120"/>
      <c r="EB257" s="120"/>
      <c r="EL257" s="120"/>
      <c r="EV257" s="120"/>
      <c r="FF257" s="120"/>
      <c r="FP257" s="120"/>
      <c r="FZ257" s="120"/>
      <c r="GJ257" s="120"/>
      <c r="GT257" s="120"/>
      <c r="HD257" s="120"/>
      <c r="HN257" s="120"/>
      <c r="HX257" s="120"/>
      <c r="IH257" s="120"/>
    </row>
    <row xmlns:x14ac="http://schemas.microsoft.com/office/spreadsheetml/2009/9/ac" r="258" s="3" customFormat="true" x14ac:dyDescent="0.25">
      <c r="A258" s="391"/>
      <c r="B258" s="120"/>
      <c r="L258" s="120"/>
      <c r="V258" s="120"/>
      <c r="AF258" s="120"/>
      <c r="AP258" s="120"/>
      <c r="AZ258" s="120"/>
      <c r="BJ258" s="120"/>
      <c r="BK258" s="120"/>
      <c r="BT258" s="120"/>
      <c r="CD258" s="120"/>
      <c r="CN258" s="120"/>
      <c r="CX258" s="120"/>
      <c r="DH258" s="120"/>
      <c r="DR258" s="120"/>
      <c r="EB258" s="120"/>
      <c r="EL258" s="120"/>
      <c r="EV258" s="120"/>
      <c r="FF258" s="120"/>
      <c r="FP258" s="120"/>
      <c r="FZ258" s="120"/>
      <c r="GJ258" s="120"/>
      <c r="GT258" s="120"/>
      <c r="HD258" s="120"/>
      <c r="HN258" s="120"/>
      <c r="HX258" s="120"/>
      <c r="IH258" s="120"/>
    </row>
    <row xmlns:x14ac="http://schemas.microsoft.com/office/spreadsheetml/2009/9/ac" r="259" s="3" customFormat="true" x14ac:dyDescent="0.25">
      <c r="A259" s="391"/>
      <c r="B259" s="120"/>
      <c r="L259" s="120"/>
      <c r="V259" s="120"/>
      <c r="AF259" s="120"/>
      <c r="AP259" s="120"/>
      <c r="AZ259" s="120"/>
      <c r="BJ259" s="120"/>
      <c r="BK259" s="120"/>
      <c r="BT259" s="120"/>
      <c r="CD259" s="120"/>
      <c r="CN259" s="120"/>
      <c r="CX259" s="120"/>
      <c r="DH259" s="120"/>
      <c r="DR259" s="120"/>
      <c r="EB259" s="120"/>
      <c r="EL259" s="120"/>
      <c r="EV259" s="120"/>
      <c r="FF259" s="120"/>
      <c r="FP259" s="120"/>
      <c r="FZ259" s="120"/>
      <c r="GJ259" s="120"/>
      <c r="GT259" s="120"/>
      <c r="HD259" s="120"/>
      <c r="HN259" s="120"/>
      <c r="HX259" s="120"/>
      <c r="IH259" s="120"/>
    </row>
    <row xmlns:x14ac="http://schemas.microsoft.com/office/spreadsheetml/2009/9/ac" r="260" s="3" customFormat="true" x14ac:dyDescent="0.25">
      <c r="A260" s="391"/>
      <c r="B260" s="120"/>
      <c r="L260" s="120"/>
      <c r="V260" s="120"/>
      <c r="AF260" s="120"/>
      <c r="AP260" s="120"/>
      <c r="AZ260" s="120"/>
      <c r="BJ260" s="120"/>
      <c r="BK260" s="120"/>
      <c r="BT260" s="120"/>
      <c r="CD260" s="120"/>
      <c r="CN260" s="120"/>
      <c r="CX260" s="120"/>
      <c r="DH260" s="120"/>
      <c r="DR260" s="120"/>
      <c r="EB260" s="120"/>
      <c r="EL260" s="120"/>
      <c r="EV260" s="120"/>
      <c r="FF260" s="120"/>
      <c r="FP260" s="120"/>
      <c r="FZ260" s="120"/>
      <c r="GJ260" s="120"/>
      <c r="GT260" s="120"/>
      <c r="HD260" s="120"/>
      <c r="HN260" s="120"/>
      <c r="HX260" s="120"/>
      <c r="IH260" s="120"/>
    </row>
    <row xmlns:x14ac="http://schemas.microsoft.com/office/spreadsheetml/2009/9/ac" r="261" s="3" customFormat="true" x14ac:dyDescent="0.25">
      <c r="A261" s="391"/>
      <c r="B261" s="120"/>
      <c r="L261" s="120"/>
      <c r="V261" s="120"/>
      <c r="AF261" s="120"/>
      <c r="AP261" s="120"/>
      <c r="AZ261" s="120"/>
      <c r="BJ261" s="120"/>
      <c r="BK261" s="120"/>
      <c r="BT261" s="120"/>
      <c r="CD261" s="120"/>
      <c r="CN261" s="120"/>
      <c r="CX261" s="120"/>
      <c r="DH261" s="120"/>
      <c r="DR261" s="120"/>
      <c r="EB261" s="120"/>
      <c r="EL261" s="120"/>
      <c r="EV261" s="120"/>
      <c r="FF261" s="120"/>
      <c r="FP261" s="120"/>
      <c r="FZ261" s="120"/>
      <c r="GJ261" s="120"/>
      <c r="GT261" s="120"/>
      <c r="HD261" s="120"/>
      <c r="HN261" s="120"/>
      <c r="HX261" s="120"/>
      <c r="IH261" s="120"/>
    </row>
    <row xmlns:x14ac="http://schemas.microsoft.com/office/spreadsheetml/2009/9/ac" r="262" s="3" customFormat="true" x14ac:dyDescent="0.25">
      <c r="A262" s="391"/>
      <c r="B262" s="120"/>
      <c r="L262" s="120"/>
      <c r="V262" s="120"/>
      <c r="AF262" s="120"/>
      <c r="AP262" s="120"/>
      <c r="AZ262" s="120"/>
      <c r="BJ262" s="120"/>
      <c r="BK262" s="120"/>
      <c r="BT262" s="120"/>
      <c r="CD262" s="120"/>
      <c r="CN262" s="120"/>
      <c r="CX262" s="120"/>
      <c r="DH262" s="120"/>
      <c r="DR262" s="120"/>
      <c r="EB262" s="120"/>
      <c r="EL262" s="120"/>
      <c r="EV262" s="120"/>
      <c r="FF262" s="120"/>
      <c r="FP262" s="120"/>
      <c r="FZ262" s="120"/>
      <c r="GJ262" s="120"/>
      <c r="GT262" s="120"/>
      <c r="HD262" s="120"/>
      <c r="HN262" s="120"/>
      <c r="HX262" s="120"/>
      <c r="IH262" s="120"/>
    </row>
    <row xmlns:x14ac="http://schemas.microsoft.com/office/spreadsheetml/2009/9/ac" r="263" s="3" customFormat="true" x14ac:dyDescent="0.25">
      <c r="A263" s="391"/>
      <c r="B263" s="120"/>
      <c r="L263" s="120"/>
      <c r="V263" s="120"/>
      <c r="AF263" s="120"/>
      <c r="AP263" s="120"/>
      <c r="AZ263" s="120"/>
      <c r="BJ263" s="120"/>
      <c r="BK263" s="120"/>
      <c r="BT263" s="120"/>
      <c r="CD263" s="120"/>
      <c r="CN263" s="120"/>
      <c r="CX263" s="120"/>
      <c r="DH263" s="120"/>
      <c r="DR263" s="120"/>
      <c r="EB263" s="120"/>
      <c r="EL263" s="120"/>
      <c r="EV263" s="120"/>
      <c r="FF263" s="120"/>
      <c r="FP263" s="120"/>
      <c r="FZ263" s="120"/>
      <c r="GJ263" s="120"/>
      <c r="GT263" s="120"/>
      <c r="HD263" s="120"/>
      <c r="HN263" s="120"/>
      <c r="HX263" s="120"/>
      <c r="IH263" s="120"/>
    </row>
    <row xmlns:x14ac="http://schemas.microsoft.com/office/spreadsheetml/2009/9/ac" r="264" s="3" customFormat="true" x14ac:dyDescent="0.25">
      <c r="A264" s="391"/>
      <c r="B264" s="120"/>
      <c r="L264" s="120"/>
      <c r="V264" s="120"/>
      <c r="AF264" s="120"/>
      <c r="AP264" s="120"/>
      <c r="AZ264" s="120"/>
      <c r="BJ264" s="120"/>
      <c r="BK264" s="120"/>
      <c r="BT264" s="120"/>
      <c r="CD264" s="120"/>
      <c r="CN264" s="120"/>
      <c r="CX264" s="120"/>
      <c r="DH264" s="120"/>
      <c r="DR264" s="120"/>
      <c r="EB264" s="120"/>
      <c r="EL264" s="120"/>
      <c r="EV264" s="120"/>
      <c r="FF264" s="120"/>
      <c r="FP264" s="120"/>
      <c r="FZ264" s="120"/>
      <c r="GJ264" s="120"/>
      <c r="GT264" s="120"/>
      <c r="HD264" s="120"/>
      <c r="HN264" s="120"/>
      <c r="HX264" s="120"/>
      <c r="IH264" s="120"/>
    </row>
    <row xmlns:x14ac="http://schemas.microsoft.com/office/spreadsheetml/2009/9/ac" r="265" s="3" customFormat="true" x14ac:dyDescent="0.25">
      <c r="A265" s="391"/>
      <c r="B265" s="120"/>
      <c r="L265" s="120"/>
      <c r="V265" s="120"/>
      <c r="AF265" s="120"/>
      <c r="AP265" s="120"/>
      <c r="AZ265" s="120"/>
      <c r="BJ265" s="120"/>
      <c r="BK265" s="120"/>
      <c r="BT265" s="120"/>
      <c r="CD265" s="120"/>
      <c r="CN265" s="120"/>
      <c r="CX265" s="120"/>
      <c r="DH265" s="120"/>
      <c r="DR265" s="120"/>
      <c r="EB265" s="120"/>
      <c r="EL265" s="120"/>
      <c r="EV265" s="120"/>
      <c r="FF265" s="120"/>
      <c r="FP265" s="120"/>
      <c r="FZ265" s="120"/>
      <c r="GJ265" s="120"/>
      <c r="GT265" s="120"/>
      <c r="HD265" s="120"/>
      <c r="HN265" s="120"/>
      <c r="HX265" s="120"/>
      <c r="IH265" s="120"/>
    </row>
    <row xmlns:x14ac="http://schemas.microsoft.com/office/spreadsheetml/2009/9/ac" r="266" s="3" customFormat="true" x14ac:dyDescent="0.25">
      <c r="A266" s="391"/>
      <c r="B266" s="120"/>
      <c r="L266" s="120"/>
      <c r="V266" s="120"/>
      <c r="AF266" s="120"/>
      <c r="AP266" s="120"/>
      <c r="AZ266" s="120"/>
      <c r="BJ266" s="120"/>
      <c r="BK266" s="120"/>
      <c r="BT266" s="120"/>
      <c r="CD266" s="120"/>
      <c r="CN266" s="120"/>
      <c r="CX266" s="120"/>
      <c r="DH266" s="120"/>
      <c r="DR266" s="120"/>
      <c r="EB266" s="120"/>
      <c r="EL266" s="120"/>
      <c r="EV266" s="120"/>
      <c r="FF266" s="120"/>
      <c r="FP266" s="120"/>
      <c r="FZ266" s="120"/>
      <c r="GJ266" s="120"/>
      <c r="GT266" s="120"/>
      <c r="HD266" s="120"/>
      <c r="HN266" s="120"/>
      <c r="HX266" s="120"/>
      <c r="IH266" s="120"/>
    </row>
    <row xmlns:x14ac="http://schemas.microsoft.com/office/spreadsheetml/2009/9/ac" r="267" s="3" customFormat="true" x14ac:dyDescent="0.25">
      <c r="A267" s="391"/>
      <c r="B267" s="120"/>
      <c r="L267" s="120"/>
      <c r="V267" s="120"/>
      <c r="AF267" s="120"/>
      <c r="AP267" s="120"/>
      <c r="AZ267" s="120"/>
      <c r="BJ267" s="120"/>
      <c r="BK267" s="120"/>
      <c r="BT267" s="120"/>
      <c r="CD267" s="120"/>
      <c r="CN267" s="120"/>
      <c r="CX267" s="120"/>
      <c r="DH267" s="120"/>
      <c r="DR267" s="120"/>
      <c r="EB267" s="120"/>
      <c r="EL267" s="120"/>
      <c r="EV267" s="120"/>
      <c r="FF267" s="120"/>
      <c r="FP267" s="120"/>
      <c r="FZ267" s="120"/>
      <c r="GJ267" s="120"/>
      <c r="GT267" s="120"/>
      <c r="HD267" s="120"/>
      <c r="HN267" s="120"/>
      <c r="HX267" s="120"/>
      <c r="IH267" s="120"/>
    </row>
    <row xmlns:x14ac="http://schemas.microsoft.com/office/spreadsheetml/2009/9/ac" r="268" s="3" customFormat="true" x14ac:dyDescent="0.25">
      <c r="A268" s="391"/>
      <c r="B268" s="120"/>
      <c r="L268" s="120"/>
      <c r="V268" s="120"/>
      <c r="AF268" s="120"/>
      <c r="AP268" s="120"/>
      <c r="AZ268" s="120"/>
      <c r="BJ268" s="120"/>
      <c r="BK268" s="120"/>
      <c r="BT268" s="120"/>
      <c r="CD268" s="120"/>
      <c r="CN268" s="120"/>
      <c r="CX268" s="120"/>
      <c r="DH268" s="120"/>
      <c r="DR268" s="120"/>
      <c r="EB268" s="120"/>
      <c r="EL268" s="120"/>
      <c r="EV268" s="120"/>
      <c r="FF268" s="120"/>
      <c r="FP268" s="120"/>
      <c r="FZ268" s="120"/>
      <c r="GJ268" s="120"/>
      <c r="GT268" s="120"/>
      <c r="HD268" s="120"/>
      <c r="HN268" s="120"/>
      <c r="HX268" s="120"/>
      <c r="IH268" s="120"/>
    </row>
    <row xmlns:x14ac="http://schemas.microsoft.com/office/spreadsheetml/2009/9/ac" r="269" s="3" customFormat="true" x14ac:dyDescent="0.25">
      <c r="A269" s="391"/>
      <c r="B269" s="120"/>
      <c r="L269" s="120"/>
      <c r="V269" s="120"/>
      <c r="AF269" s="120"/>
      <c r="AP269" s="120"/>
      <c r="AZ269" s="120"/>
      <c r="BJ269" s="120"/>
      <c r="BK269" s="120"/>
      <c r="BT269" s="120"/>
      <c r="CD269" s="120"/>
      <c r="CN269" s="120"/>
      <c r="CX269" s="120"/>
      <c r="DH269" s="120"/>
      <c r="DR269" s="120"/>
      <c r="EB269" s="120"/>
      <c r="EL269" s="120"/>
      <c r="EV269" s="120"/>
      <c r="FF269" s="120"/>
      <c r="FP269" s="120"/>
      <c r="FZ269" s="120"/>
      <c r="GJ269" s="120"/>
      <c r="GT269" s="120"/>
      <c r="HD269" s="120"/>
      <c r="HN269" s="120"/>
      <c r="HX269" s="120"/>
      <c r="IH269" s="120"/>
    </row>
    <row xmlns:x14ac="http://schemas.microsoft.com/office/spreadsheetml/2009/9/ac" r="270" s="3" customFormat="true" x14ac:dyDescent="0.25">
      <c r="A270" s="391"/>
      <c r="B270" s="120"/>
      <c r="L270" s="120"/>
      <c r="V270" s="120"/>
      <c r="AF270" s="120"/>
      <c r="AP270" s="120"/>
      <c r="AZ270" s="120"/>
      <c r="BJ270" s="120"/>
      <c r="BK270" s="120"/>
      <c r="BT270" s="120"/>
      <c r="CD270" s="120"/>
      <c r="CN270" s="120"/>
      <c r="CX270" s="120"/>
      <c r="DH270" s="120"/>
      <c r="DR270" s="120"/>
      <c r="EB270" s="120"/>
      <c r="EL270" s="120"/>
      <c r="EV270" s="120"/>
      <c r="FF270" s="120"/>
      <c r="FP270" s="120"/>
      <c r="FZ270" s="120"/>
      <c r="GJ270" s="120"/>
      <c r="GT270" s="120"/>
      <c r="HD270" s="120"/>
      <c r="HN270" s="120"/>
      <c r="HX270" s="120"/>
      <c r="IH270" s="120"/>
    </row>
    <row xmlns:x14ac="http://schemas.microsoft.com/office/spreadsheetml/2009/9/ac" r="271" s="3" customFormat="true" x14ac:dyDescent="0.25">
      <c r="A271" s="391"/>
      <c r="B271" s="120"/>
      <c r="L271" s="120"/>
      <c r="V271" s="120"/>
      <c r="AF271" s="120"/>
      <c r="AP271" s="120"/>
      <c r="AZ271" s="120"/>
      <c r="BJ271" s="120"/>
      <c r="BK271" s="120"/>
      <c r="BT271" s="120"/>
      <c r="CD271" s="120"/>
      <c r="CN271" s="120"/>
      <c r="CX271" s="120"/>
      <c r="DH271" s="120"/>
      <c r="DR271" s="120"/>
      <c r="EB271" s="120"/>
      <c r="EL271" s="120"/>
      <c r="EV271" s="120"/>
      <c r="FF271" s="120"/>
      <c r="FP271" s="120"/>
      <c r="FZ271" s="120"/>
      <c r="GJ271" s="120"/>
      <c r="GT271" s="120"/>
      <c r="HD271" s="120"/>
      <c r="HN271" s="120"/>
      <c r="HX271" s="120"/>
      <c r="IH271" s="120"/>
    </row>
    <row xmlns:x14ac="http://schemas.microsoft.com/office/spreadsheetml/2009/9/ac" r="272" s="3" customFormat="true" x14ac:dyDescent="0.25">
      <c r="A272" s="391"/>
      <c r="B272" s="120"/>
      <c r="L272" s="120"/>
      <c r="V272" s="120"/>
      <c r="AF272" s="120"/>
      <c r="AP272" s="120"/>
      <c r="AZ272" s="120"/>
      <c r="BJ272" s="120"/>
      <c r="BK272" s="120"/>
      <c r="BT272" s="120"/>
      <c r="CD272" s="120"/>
      <c r="CN272" s="120"/>
      <c r="CX272" s="120"/>
      <c r="DH272" s="120"/>
      <c r="DR272" s="120"/>
      <c r="EB272" s="120"/>
      <c r="EL272" s="120"/>
      <c r="EV272" s="120"/>
      <c r="FF272" s="120"/>
      <c r="FP272" s="120"/>
      <c r="FZ272" s="120"/>
      <c r="GJ272" s="120"/>
      <c r="GT272" s="120"/>
      <c r="HD272" s="120"/>
      <c r="HN272" s="120"/>
      <c r="HX272" s="120"/>
      <c r="IH272" s="120"/>
    </row>
    <row xmlns:x14ac="http://schemas.microsoft.com/office/spreadsheetml/2009/9/ac" r="273" s="3" customFormat="true" x14ac:dyDescent="0.25">
      <c r="A273" s="391"/>
      <c r="B273" s="120"/>
      <c r="L273" s="120"/>
      <c r="V273" s="120"/>
      <c r="AF273" s="120"/>
      <c r="AP273" s="120"/>
      <c r="AZ273" s="120"/>
      <c r="BJ273" s="120"/>
      <c r="BK273" s="120"/>
      <c r="BT273" s="120"/>
      <c r="CD273" s="120"/>
      <c r="CN273" s="120"/>
      <c r="CX273" s="120"/>
      <c r="DH273" s="120"/>
      <c r="DR273" s="120"/>
      <c r="EB273" s="120"/>
      <c r="EL273" s="120"/>
      <c r="EV273" s="120"/>
      <c r="FF273" s="120"/>
      <c r="FP273" s="120"/>
      <c r="FZ273" s="120"/>
      <c r="GJ273" s="120"/>
      <c r="GT273" s="120"/>
      <c r="HD273" s="120"/>
      <c r="HN273" s="120"/>
      <c r="HX273" s="120"/>
      <c r="IH273" s="120"/>
    </row>
    <row xmlns:x14ac="http://schemas.microsoft.com/office/spreadsheetml/2009/9/ac" r="274" s="3" customFormat="true" x14ac:dyDescent="0.25">
      <c r="A274" s="391"/>
      <c r="B274" s="120"/>
      <c r="L274" s="120"/>
      <c r="V274" s="120"/>
      <c r="AF274" s="120"/>
      <c r="AP274" s="120"/>
      <c r="AZ274" s="120"/>
      <c r="BJ274" s="120"/>
      <c r="BK274" s="120"/>
      <c r="BT274" s="120"/>
      <c r="CD274" s="120"/>
      <c r="CN274" s="120"/>
      <c r="CX274" s="120"/>
      <c r="DH274" s="120"/>
      <c r="DR274" s="120"/>
      <c r="EB274" s="120"/>
      <c r="EL274" s="120"/>
      <c r="EV274" s="120"/>
      <c r="FF274" s="120"/>
      <c r="FP274" s="120"/>
      <c r="FZ274" s="120"/>
      <c r="GJ274" s="120"/>
      <c r="GT274" s="120"/>
      <c r="HD274" s="120"/>
      <c r="HN274" s="120"/>
      <c r="HX274" s="120"/>
      <c r="IH274" s="120"/>
    </row>
    <row xmlns:x14ac="http://schemas.microsoft.com/office/spreadsheetml/2009/9/ac" r="275" s="3" customFormat="true" x14ac:dyDescent="0.25">
      <c r="A275" s="391"/>
      <c r="B275" s="120"/>
      <c r="L275" s="120"/>
      <c r="V275" s="120"/>
      <c r="AF275" s="120"/>
      <c r="AP275" s="120"/>
      <c r="AZ275" s="120"/>
      <c r="BJ275" s="120"/>
      <c r="BK275" s="120"/>
      <c r="BT275" s="120"/>
      <c r="CD275" s="120"/>
      <c r="CN275" s="120"/>
      <c r="CX275" s="120"/>
      <c r="DH275" s="120"/>
      <c r="DR275" s="120"/>
      <c r="EB275" s="120"/>
      <c r="EL275" s="120"/>
      <c r="EV275" s="120"/>
      <c r="FF275" s="120"/>
      <c r="FP275" s="120"/>
      <c r="FZ275" s="120"/>
      <c r="GJ275" s="120"/>
      <c r="GT275" s="120"/>
      <c r="HD275" s="120"/>
      <c r="HN275" s="120"/>
      <c r="HX275" s="120"/>
      <c r="IH275" s="120"/>
    </row>
    <row xmlns:x14ac="http://schemas.microsoft.com/office/spreadsheetml/2009/9/ac" r="276" s="3" customFormat="true" x14ac:dyDescent="0.25">
      <c r="A276" s="391"/>
      <c r="B276" s="120"/>
      <c r="L276" s="120"/>
      <c r="V276" s="120"/>
      <c r="AF276" s="120"/>
      <c r="AP276" s="120"/>
      <c r="AZ276" s="120"/>
      <c r="BJ276" s="120"/>
      <c r="BK276" s="120"/>
      <c r="BT276" s="120"/>
      <c r="CD276" s="120"/>
      <c r="CN276" s="120"/>
      <c r="CX276" s="120"/>
      <c r="DH276" s="120"/>
      <c r="DR276" s="120"/>
      <c r="EB276" s="120"/>
      <c r="EL276" s="120"/>
      <c r="EV276" s="120"/>
      <c r="FF276" s="120"/>
      <c r="FP276" s="120"/>
      <c r="FZ276" s="120"/>
      <c r="GJ276" s="120"/>
      <c r="GT276" s="120"/>
      <c r="HD276" s="120"/>
      <c r="HN276" s="120"/>
      <c r="HX276" s="120"/>
      <c r="IH276" s="120"/>
    </row>
    <row xmlns:x14ac="http://schemas.microsoft.com/office/spreadsheetml/2009/9/ac" r="277" s="3" customFormat="true" x14ac:dyDescent="0.25">
      <c r="A277" s="391"/>
      <c r="B277" s="120"/>
      <c r="L277" s="120"/>
      <c r="V277" s="120"/>
      <c r="AF277" s="120"/>
      <c r="AP277" s="120"/>
      <c r="AZ277" s="120"/>
      <c r="BJ277" s="120"/>
      <c r="BK277" s="120"/>
      <c r="BT277" s="120"/>
      <c r="CD277" s="120"/>
      <c r="CN277" s="120"/>
      <c r="CX277" s="120"/>
      <c r="DH277" s="120"/>
      <c r="DR277" s="120"/>
      <c r="EB277" s="120"/>
      <c r="EL277" s="120"/>
      <c r="EV277" s="120"/>
      <c r="FF277" s="120"/>
      <c r="FP277" s="120"/>
      <c r="FZ277" s="120"/>
      <c r="GJ277" s="120"/>
      <c r="GT277" s="120"/>
      <c r="HD277" s="120"/>
      <c r="HN277" s="120"/>
      <c r="HX277" s="120"/>
      <c r="IH277" s="120"/>
    </row>
    <row xmlns:x14ac="http://schemas.microsoft.com/office/spreadsheetml/2009/9/ac" r="278" s="3" customFormat="true" x14ac:dyDescent="0.25">
      <c r="A278" s="391"/>
      <c r="B278" s="120"/>
      <c r="L278" s="120"/>
      <c r="V278" s="120"/>
      <c r="AF278" s="120"/>
      <c r="AP278" s="120"/>
      <c r="AZ278" s="120"/>
      <c r="BJ278" s="120"/>
      <c r="BK278" s="120"/>
      <c r="BT278" s="120"/>
      <c r="CD278" s="120"/>
      <c r="CN278" s="120"/>
      <c r="CX278" s="120"/>
      <c r="DH278" s="120"/>
      <c r="DR278" s="120"/>
      <c r="EB278" s="120"/>
      <c r="EL278" s="120"/>
      <c r="EV278" s="120"/>
      <c r="FF278" s="120"/>
      <c r="FP278" s="120"/>
      <c r="FZ278" s="120"/>
      <c r="GJ278" s="120"/>
      <c r="GT278" s="120"/>
      <c r="HD278" s="120"/>
      <c r="HN278" s="120"/>
      <c r="HX278" s="120"/>
      <c r="IH278" s="120"/>
    </row>
    <row xmlns:x14ac="http://schemas.microsoft.com/office/spreadsheetml/2009/9/ac" r="279" s="3" customFormat="true" x14ac:dyDescent="0.25">
      <c r="A279" s="391"/>
      <c r="B279" s="120"/>
      <c r="L279" s="120"/>
      <c r="V279" s="120"/>
      <c r="AF279" s="120"/>
      <c r="AP279" s="120"/>
      <c r="AZ279" s="120"/>
      <c r="BJ279" s="120"/>
      <c r="BK279" s="120"/>
      <c r="BT279" s="120"/>
      <c r="CD279" s="120"/>
      <c r="CN279" s="120"/>
      <c r="CX279" s="120"/>
      <c r="DH279" s="120"/>
      <c r="DR279" s="120"/>
      <c r="EB279" s="120"/>
      <c r="EL279" s="120"/>
      <c r="EV279" s="120"/>
      <c r="FF279" s="120"/>
      <c r="FP279" s="120"/>
      <c r="FZ279" s="120"/>
      <c r="GJ279" s="120"/>
      <c r="GT279" s="120"/>
      <c r="HD279" s="120"/>
      <c r="HN279" s="120"/>
      <c r="HX279" s="120"/>
      <c r="IH279" s="120"/>
    </row>
    <row xmlns:x14ac="http://schemas.microsoft.com/office/spreadsheetml/2009/9/ac" r="280" s="3" customFormat="true" x14ac:dyDescent="0.25">
      <c r="A280" s="391"/>
      <c r="B280" s="120"/>
      <c r="L280" s="120"/>
      <c r="V280" s="120"/>
      <c r="AF280" s="120"/>
      <c r="AP280" s="120"/>
      <c r="AZ280" s="120"/>
      <c r="BJ280" s="120"/>
      <c r="BK280" s="120"/>
      <c r="BT280" s="120"/>
      <c r="CD280" s="120"/>
      <c r="CN280" s="120"/>
      <c r="CX280" s="120"/>
      <c r="DH280" s="120"/>
      <c r="DR280" s="120"/>
      <c r="EB280" s="120"/>
      <c r="EL280" s="120"/>
      <c r="EV280" s="120"/>
      <c r="FF280" s="120"/>
      <c r="FP280" s="120"/>
      <c r="FZ280" s="120"/>
      <c r="GJ280" s="120"/>
      <c r="GT280" s="120"/>
      <c r="HD280" s="120"/>
      <c r="HN280" s="120"/>
      <c r="HX280" s="120"/>
      <c r="IH280" s="120"/>
    </row>
    <row xmlns:x14ac="http://schemas.microsoft.com/office/spreadsheetml/2009/9/ac" r="281" s="3" customFormat="true" x14ac:dyDescent="0.25">
      <c r="A281" s="391"/>
      <c r="B281" s="120"/>
      <c r="L281" s="120"/>
      <c r="V281" s="120"/>
      <c r="AF281" s="120"/>
      <c r="AP281" s="120"/>
      <c r="AZ281" s="120"/>
      <c r="BJ281" s="120"/>
      <c r="BK281" s="120"/>
      <c r="BT281" s="120"/>
      <c r="CD281" s="120"/>
      <c r="CN281" s="120"/>
      <c r="CX281" s="120"/>
      <c r="DH281" s="120"/>
      <c r="DR281" s="120"/>
      <c r="EB281" s="120"/>
      <c r="EL281" s="120"/>
      <c r="EV281" s="120"/>
      <c r="FF281" s="120"/>
      <c r="FP281" s="120"/>
      <c r="FZ281" s="120"/>
      <c r="GJ281" s="120"/>
      <c r="GT281" s="120"/>
      <c r="HD281" s="120"/>
      <c r="HN281" s="120"/>
      <c r="HX281" s="120"/>
      <c r="IH281" s="120"/>
    </row>
    <row xmlns:x14ac="http://schemas.microsoft.com/office/spreadsheetml/2009/9/ac" r="282" s="3" customFormat="true" x14ac:dyDescent="0.25">
      <c r="A282" s="391"/>
      <c r="B282" s="120"/>
      <c r="L282" s="120"/>
      <c r="V282" s="120"/>
      <c r="AF282" s="120"/>
      <c r="AP282" s="120"/>
      <c r="AZ282" s="120"/>
      <c r="BJ282" s="120"/>
      <c r="BK282" s="120"/>
      <c r="BT282" s="120"/>
      <c r="CD282" s="120"/>
      <c r="CN282" s="120"/>
      <c r="CX282" s="120"/>
      <c r="DH282" s="120"/>
      <c r="DR282" s="120"/>
      <c r="EB282" s="120"/>
      <c r="EL282" s="120"/>
      <c r="EV282" s="120"/>
      <c r="FF282" s="120"/>
      <c r="FP282" s="120"/>
      <c r="FZ282" s="120"/>
      <c r="GJ282" s="120"/>
      <c r="GT282" s="120"/>
      <c r="HD282" s="120"/>
      <c r="HN282" s="120"/>
      <c r="HX282" s="120"/>
      <c r="IH282" s="120"/>
    </row>
    <row xmlns:x14ac="http://schemas.microsoft.com/office/spreadsheetml/2009/9/ac" r="283" s="3" customFormat="true" x14ac:dyDescent="0.25">
      <c r="A283" s="391"/>
      <c r="B283" s="120"/>
      <c r="L283" s="120"/>
      <c r="V283" s="120"/>
      <c r="AF283" s="120"/>
      <c r="AP283" s="120"/>
      <c r="AZ283" s="120"/>
      <c r="BJ283" s="120"/>
      <c r="BK283" s="120"/>
      <c r="BT283" s="120"/>
      <c r="CD283" s="120"/>
      <c r="CN283" s="120"/>
      <c r="CX283" s="120"/>
      <c r="DH283" s="120"/>
      <c r="DR283" s="120"/>
      <c r="EB283" s="120"/>
      <c r="EL283" s="120"/>
      <c r="EV283" s="120"/>
      <c r="FF283" s="120"/>
      <c r="FP283" s="120"/>
      <c r="FZ283" s="120"/>
      <c r="GJ283" s="120"/>
      <c r="GT283" s="120"/>
      <c r="HD283" s="120"/>
      <c r="HN283" s="120"/>
      <c r="HX283" s="120"/>
      <c r="IH283" s="120"/>
    </row>
    <row xmlns:x14ac="http://schemas.microsoft.com/office/spreadsheetml/2009/9/ac" r="284" s="3" customFormat="true" x14ac:dyDescent="0.25">
      <c r="A284" s="391"/>
      <c r="B284" s="120"/>
      <c r="L284" s="120"/>
      <c r="V284" s="120"/>
      <c r="AF284" s="120"/>
      <c r="AP284" s="120"/>
      <c r="AZ284" s="120"/>
      <c r="BJ284" s="120"/>
      <c r="BK284" s="120"/>
      <c r="BT284" s="120"/>
      <c r="CD284" s="120"/>
      <c r="CN284" s="120"/>
      <c r="CX284" s="120"/>
      <c r="DH284" s="120"/>
      <c r="DR284" s="120"/>
      <c r="EB284" s="120"/>
      <c r="EL284" s="120"/>
      <c r="EV284" s="120"/>
      <c r="FF284" s="120"/>
      <c r="FP284" s="120"/>
      <c r="FZ284" s="120"/>
      <c r="GJ284" s="120"/>
      <c r="GT284" s="120"/>
      <c r="HD284" s="120"/>
      <c r="HN284" s="120"/>
      <c r="HX284" s="120"/>
      <c r="IH284" s="120"/>
    </row>
    <row xmlns:x14ac="http://schemas.microsoft.com/office/spreadsheetml/2009/9/ac" r="285" s="3" customFormat="true" x14ac:dyDescent="0.25">
      <c r="A285" s="391"/>
      <c r="B285" s="120"/>
      <c r="L285" s="120"/>
      <c r="V285" s="120"/>
      <c r="AF285" s="120"/>
      <c r="AP285" s="120"/>
      <c r="AZ285" s="120"/>
      <c r="BJ285" s="120"/>
      <c r="BK285" s="120"/>
      <c r="BT285" s="120"/>
      <c r="CD285" s="120"/>
      <c r="CN285" s="120"/>
      <c r="CX285" s="120"/>
      <c r="DH285" s="120"/>
      <c r="DR285" s="120"/>
      <c r="EB285" s="120"/>
      <c r="EL285" s="120"/>
      <c r="EV285" s="120"/>
      <c r="FF285" s="120"/>
      <c r="FP285" s="120"/>
      <c r="FZ285" s="120"/>
      <c r="GJ285" s="120"/>
      <c r="GT285" s="120"/>
      <c r="HD285" s="120"/>
      <c r="HN285" s="120"/>
      <c r="HX285" s="120"/>
      <c r="IH285" s="120"/>
    </row>
    <row xmlns:x14ac="http://schemas.microsoft.com/office/spreadsheetml/2009/9/ac" r="286" s="3" customFormat="true" x14ac:dyDescent="0.25">
      <c r="A286" s="391"/>
      <c r="B286" s="120"/>
      <c r="L286" s="120"/>
      <c r="V286" s="120"/>
      <c r="AF286" s="120"/>
      <c r="AP286" s="120"/>
      <c r="AZ286" s="120"/>
      <c r="BJ286" s="120"/>
      <c r="BK286" s="120"/>
      <c r="BT286" s="120"/>
      <c r="CD286" s="120"/>
      <c r="CN286" s="120"/>
      <c r="CX286" s="120"/>
      <c r="DH286" s="120"/>
      <c r="DR286" s="120"/>
      <c r="EB286" s="120"/>
      <c r="EL286" s="120"/>
      <c r="EV286" s="120"/>
      <c r="FF286" s="120"/>
      <c r="FP286" s="120"/>
      <c r="FZ286" s="120"/>
      <c r="GJ286" s="120"/>
      <c r="GT286" s="120"/>
      <c r="HD286" s="120"/>
      <c r="HN286" s="120"/>
      <c r="HX286" s="120"/>
      <c r="IH286" s="120"/>
    </row>
    <row xmlns:x14ac="http://schemas.microsoft.com/office/spreadsheetml/2009/9/ac" r="287" s="3" customFormat="true" x14ac:dyDescent="0.25">
      <c r="A287" s="391"/>
      <c r="B287" s="120"/>
      <c r="L287" s="120"/>
      <c r="V287" s="120"/>
      <c r="AF287" s="120"/>
      <c r="AP287" s="120"/>
      <c r="AZ287" s="120"/>
      <c r="BJ287" s="120"/>
      <c r="BK287" s="120"/>
      <c r="BT287" s="120"/>
      <c r="CD287" s="120"/>
      <c r="CN287" s="120"/>
      <c r="CX287" s="120"/>
      <c r="DH287" s="120"/>
      <c r="DR287" s="120"/>
      <c r="EB287" s="120"/>
      <c r="EL287" s="120"/>
      <c r="EV287" s="120"/>
      <c r="FF287" s="120"/>
      <c r="FP287" s="120"/>
      <c r="FZ287" s="120"/>
      <c r="GJ287" s="120"/>
      <c r="GT287" s="120"/>
      <c r="HD287" s="120"/>
      <c r="HN287" s="120"/>
      <c r="HX287" s="120"/>
      <c r="IH287" s="120"/>
    </row>
    <row xmlns:x14ac="http://schemas.microsoft.com/office/spreadsheetml/2009/9/ac" r="288" s="3" customFormat="true" x14ac:dyDescent="0.25">
      <c r="A288" s="391"/>
      <c r="B288" s="120"/>
      <c r="L288" s="120"/>
      <c r="V288" s="120"/>
      <c r="AF288" s="120"/>
      <c r="AP288" s="120"/>
      <c r="AZ288" s="120"/>
      <c r="BJ288" s="120"/>
      <c r="BK288" s="120"/>
      <c r="BT288" s="120"/>
      <c r="CD288" s="120"/>
      <c r="CN288" s="120"/>
      <c r="CX288" s="120"/>
      <c r="DH288" s="120"/>
      <c r="DR288" s="120"/>
      <c r="EB288" s="120"/>
      <c r="EL288" s="120"/>
      <c r="EV288" s="120"/>
      <c r="FF288" s="120"/>
      <c r="FP288" s="120"/>
      <c r="FZ288" s="120"/>
      <c r="GJ288" s="120"/>
      <c r="GT288" s="120"/>
      <c r="HD288" s="120"/>
      <c r="HN288" s="120"/>
      <c r="HX288" s="120"/>
      <c r="IH288" s="120"/>
    </row>
    <row xmlns:x14ac="http://schemas.microsoft.com/office/spreadsheetml/2009/9/ac" r="289" s="3" customFormat="true" x14ac:dyDescent="0.25">
      <c r="A289" s="391"/>
      <c r="B289" s="120"/>
      <c r="L289" s="120"/>
      <c r="V289" s="120"/>
      <c r="AF289" s="120"/>
      <c r="AP289" s="120"/>
      <c r="AZ289" s="120"/>
      <c r="BJ289" s="120"/>
      <c r="BK289" s="120"/>
      <c r="BT289" s="120"/>
      <c r="CD289" s="120"/>
      <c r="CN289" s="120"/>
      <c r="CX289" s="120"/>
      <c r="DH289" s="120"/>
      <c r="DR289" s="120"/>
      <c r="EB289" s="120"/>
      <c r="EL289" s="120"/>
      <c r="EV289" s="120"/>
      <c r="FF289" s="120"/>
      <c r="FP289" s="120"/>
      <c r="FZ289" s="120"/>
      <c r="GJ289" s="120"/>
      <c r="GT289" s="120"/>
      <c r="HD289" s="120"/>
      <c r="HN289" s="120"/>
      <c r="HX289" s="120"/>
      <c r="IH289" s="120"/>
    </row>
    <row xmlns:x14ac="http://schemas.microsoft.com/office/spreadsheetml/2009/9/ac" r="290" s="3" customFormat="true" x14ac:dyDescent="0.25">
      <c r="A290" s="391"/>
      <c r="B290" s="120"/>
      <c r="L290" s="120"/>
      <c r="V290" s="120"/>
      <c r="AF290" s="120"/>
      <c r="AP290" s="120"/>
      <c r="AZ290" s="120"/>
      <c r="BJ290" s="120"/>
      <c r="BK290" s="120"/>
      <c r="BT290" s="120"/>
      <c r="CD290" s="120"/>
      <c r="CN290" s="120"/>
      <c r="CX290" s="120"/>
      <c r="DH290" s="120"/>
      <c r="DR290" s="120"/>
      <c r="EB290" s="120"/>
      <c r="EL290" s="120"/>
      <c r="EV290" s="120"/>
      <c r="FF290" s="120"/>
      <c r="FP290" s="120"/>
      <c r="FZ290" s="120"/>
      <c r="GJ290" s="120"/>
      <c r="GT290" s="120"/>
      <c r="HD290" s="120"/>
      <c r="HN290" s="120"/>
      <c r="HX290" s="120"/>
      <c r="IH290" s="120"/>
    </row>
    <row xmlns:x14ac="http://schemas.microsoft.com/office/spreadsheetml/2009/9/ac" r="291" s="3" customFormat="true" x14ac:dyDescent="0.25">
      <c r="A291" s="391"/>
      <c r="B291" s="120"/>
      <c r="L291" s="120"/>
      <c r="V291" s="120"/>
      <c r="AF291" s="120"/>
      <c r="AP291" s="120"/>
      <c r="AZ291" s="120"/>
      <c r="BJ291" s="120"/>
      <c r="BK291" s="120"/>
      <c r="BT291" s="120"/>
      <c r="CD291" s="120"/>
      <c r="CN291" s="120"/>
      <c r="CX291" s="120"/>
      <c r="DH291" s="120"/>
      <c r="DR291" s="120"/>
      <c r="EB291" s="120"/>
      <c r="EL291" s="120"/>
      <c r="EV291" s="120"/>
      <c r="FF291" s="120"/>
      <c r="FP291" s="120"/>
      <c r="FZ291" s="120"/>
      <c r="GJ291" s="120"/>
      <c r="GT291" s="120"/>
      <c r="HD291" s="120"/>
      <c r="HN291" s="120"/>
      <c r="HX291" s="120"/>
      <c r="IH291" s="120"/>
    </row>
    <row xmlns:x14ac="http://schemas.microsoft.com/office/spreadsheetml/2009/9/ac" r="292" s="3" customFormat="true" x14ac:dyDescent="0.25">
      <c r="A292" s="391"/>
      <c r="B292" s="120"/>
      <c r="L292" s="120"/>
      <c r="V292" s="120"/>
      <c r="AF292" s="120"/>
      <c r="AP292" s="120"/>
      <c r="AZ292" s="120"/>
      <c r="BJ292" s="120"/>
      <c r="BK292" s="120"/>
      <c r="BT292" s="120"/>
      <c r="CD292" s="120"/>
      <c r="CN292" s="120"/>
      <c r="CX292" s="120"/>
      <c r="DH292" s="120"/>
      <c r="DR292" s="120"/>
      <c r="EB292" s="120"/>
      <c r="EL292" s="120"/>
      <c r="EV292" s="120"/>
      <c r="FF292" s="120"/>
      <c r="FP292" s="120"/>
      <c r="FZ292" s="120"/>
      <c r="GJ292" s="120"/>
      <c r="GT292" s="120"/>
      <c r="HD292" s="120"/>
      <c r="HN292" s="120"/>
      <c r="HX292" s="120"/>
      <c r="IH292" s="120"/>
    </row>
    <row xmlns:x14ac="http://schemas.microsoft.com/office/spreadsheetml/2009/9/ac" r="293" s="3" customFormat="true" x14ac:dyDescent="0.25">
      <c r="A293" s="391"/>
      <c r="B293" s="120"/>
      <c r="L293" s="120"/>
      <c r="V293" s="120"/>
      <c r="AF293" s="120"/>
      <c r="AP293" s="120"/>
      <c r="AZ293" s="120"/>
      <c r="BJ293" s="120"/>
      <c r="BK293" s="120"/>
      <c r="BT293" s="120"/>
      <c r="CD293" s="120"/>
      <c r="CN293" s="120"/>
      <c r="CX293" s="120"/>
      <c r="DH293" s="120"/>
      <c r="DR293" s="120"/>
      <c r="EB293" s="120"/>
      <c r="EL293" s="120"/>
      <c r="EV293" s="120"/>
      <c r="FF293" s="120"/>
      <c r="FP293" s="120"/>
      <c r="FZ293" s="120"/>
      <c r="GJ293" s="120"/>
      <c r="GT293" s="120"/>
      <c r="HD293" s="120"/>
      <c r="HN293" s="120"/>
      <c r="HX293" s="120"/>
      <c r="IH293" s="120"/>
    </row>
    <row xmlns:x14ac="http://schemas.microsoft.com/office/spreadsheetml/2009/9/ac" r="294" s="3" customFormat="true" x14ac:dyDescent="0.25">
      <c r="A294" s="391"/>
      <c r="B294" s="120"/>
      <c r="L294" s="120"/>
      <c r="V294" s="120"/>
      <c r="AF294" s="120"/>
      <c r="AP294" s="120"/>
      <c r="AZ294" s="120"/>
      <c r="BJ294" s="120"/>
      <c r="BK294" s="120"/>
      <c r="BT294" s="120"/>
      <c r="CD294" s="120"/>
      <c r="CN294" s="120"/>
      <c r="CX294" s="120"/>
      <c r="DH294" s="120"/>
      <c r="DR294" s="120"/>
      <c r="EB294" s="120"/>
      <c r="EL294" s="120"/>
      <c r="EV294" s="120"/>
      <c r="FF294" s="120"/>
      <c r="FP294" s="120"/>
      <c r="FZ294" s="120"/>
      <c r="GJ294" s="120"/>
      <c r="GT294" s="120"/>
      <c r="HD294" s="120"/>
      <c r="HN294" s="120"/>
      <c r="HX294" s="120"/>
      <c r="IH294" s="120"/>
    </row>
    <row xmlns:x14ac="http://schemas.microsoft.com/office/spreadsheetml/2009/9/ac" r="295" s="3" customFormat="true" x14ac:dyDescent="0.25">
      <c r="A295" s="391"/>
      <c r="B295" s="120"/>
      <c r="L295" s="120"/>
      <c r="V295" s="120"/>
      <c r="AF295" s="120"/>
      <c r="AP295" s="120"/>
      <c r="AZ295" s="120"/>
      <c r="BJ295" s="120"/>
      <c r="BK295" s="120"/>
      <c r="BT295" s="120"/>
      <c r="CD295" s="120"/>
      <c r="CN295" s="120"/>
      <c r="CX295" s="120"/>
      <c r="DH295" s="120"/>
      <c r="DR295" s="120"/>
      <c r="EB295" s="120"/>
      <c r="EL295" s="120"/>
      <c r="EV295" s="120"/>
      <c r="FF295" s="120"/>
      <c r="FP295" s="120"/>
      <c r="FZ295" s="120"/>
      <c r="GJ295" s="120"/>
      <c r="GT295" s="120"/>
      <c r="HD295" s="120"/>
      <c r="HN295" s="120"/>
      <c r="HX295" s="120"/>
      <c r="IH295" s="120"/>
    </row>
    <row xmlns:x14ac="http://schemas.microsoft.com/office/spreadsheetml/2009/9/ac" r="296" s="3" customFormat="true" x14ac:dyDescent="0.25">
      <c r="A296" s="391"/>
      <c r="B296" s="120"/>
      <c r="L296" s="120"/>
      <c r="V296" s="120"/>
      <c r="AF296" s="120"/>
      <c r="AP296" s="120"/>
      <c r="AZ296" s="120"/>
      <c r="BJ296" s="120"/>
      <c r="BK296" s="120"/>
      <c r="BT296" s="120"/>
      <c r="CD296" s="120"/>
      <c r="CN296" s="120"/>
      <c r="CX296" s="120"/>
      <c r="DH296" s="120"/>
      <c r="DR296" s="120"/>
      <c r="EB296" s="120"/>
      <c r="EL296" s="120"/>
      <c r="EV296" s="120"/>
      <c r="FF296" s="120"/>
      <c r="FP296" s="120"/>
      <c r="FZ296" s="120"/>
      <c r="GJ296" s="120"/>
      <c r="GT296" s="120"/>
      <c r="HD296" s="120"/>
      <c r="HN296" s="120"/>
      <c r="HX296" s="120"/>
      <c r="IH296" s="120"/>
    </row>
    <row xmlns:x14ac="http://schemas.microsoft.com/office/spreadsheetml/2009/9/ac" r="297" s="3" customFormat="true" x14ac:dyDescent="0.25">
      <c r="A297" s="391"/>
      <c r="B297" s="120"/>
      <c r="L297" s="120"/>
      <c r="V297" s="120"/>
      <c r="AF297" s="120"/>
      <c r="AP297" s="120"/>
      <c r="AZ297" s="120"/>
      <c r="BJ297" s="120"/>
      <c r="BK297" s="120"/>
      <c r="BT297" s="120"/>
      <c r="CD297" s="120"/>
      <c r="CN297" s="120"/>
      <c r="CX297" s="120"/>
      <c r="DH297" s="120"/>
      <c r="DR297" s="120"/>
      <c r="EB297" s="120"/>
      <c r="EL297" s="120"/>
      <c r="EV297" s="120"/>
      <c r="FF297" s="120"/>
      <c r="FP297" s="120"/>
      <c r="FZ297" s="120"/>
      <c r="GJ297" s="120"/>
      <c r="GT297" s="120"/>
      <c r="HD297" s="120"/>
      <c r="HN297" s="120"/>
      <c r="HX297" s="120"/>
      <c r="IH297" s="120"/>
    </row>
    <row xmlns:x14ac="http://schemas.microsoft.com/office/spreadsheetml/2009/9/ac" r="298" s="3" customFormat="true" x14ac:dyDescent="0.25">
      <c r="A298" s="391"/>
      <c r="B298" s="120"/>
      <c r="L298" s="120"/>
      <c r="V298" s="120"/>
      <c r="AF298" s="120"/>
      <c r="AP298" s="120"/>
      <c r="AZ298" s="120"/>
      <c r="BJ298" s="120"/>
      <c r="BK298" s="120"/>
      <c r="BT298" s="120"/>
      <c r="CD298" s="120"/>
      <c r="CN298" s="120"/>
      <c r="CX298" s="120"/>
      <c r="DH298" s="120"/>
      <c r="DR298" s="120"/>
      <c r="EB298" s="120"/>
      <c r="EL298" s="120"/>
      <c r="EV298" s="120"/>
      <c r="FF298" s="120"/>
      <c r="FP298" s="120"/>
      <c r="FZ298" s="120"/>
      <c r="GJ298" s="120"/>
      <c r="GT298" s="120"/>
      <c r="HD298" s="120"/>
      <c r="HN298" s="120"/>
      <c r="HX298" s="120"/>
      <c r="IH298" s="120"/>
    </row>
    <row xmlns:x14ac="http://schemas.microsoft.com/office/spreadsheetml/2009/9/ac" r="299" s="3" customFormat="true" x14ac:dyDescent="0.25">
      <c r="A299" s="391"/>
      <c r="B299" s="120"/>
      <c r="L299" s="120"/>
      <c r="V299" s="120"/>
      <c r="AF299" s="120"/>
      <c r="AP299" s="120"/>
      <c r="AZ299" s="120"/>
      <c r="BJ299" s="120"/>
      <c r="BK299" s="120"/>
      <c r="BT299" s="120"/>
      <c r="CD299" s="120"/>
      <c r="CN299" s="120"/>
      <c r="CX299" s="120"/>
      <c r="DH299" s="120"/>
      <c r="DR299" s="120"/>
      <c r="EB299" s="120"/>
      <c r="EL299" s="120"/>
      <c r="EV299" s="120"/>
      <c r="FF299" s="120"/>
      <c r="FP299" s="120"/>
      <c r="FZ299" s="120"/>
      <c r="GJ299" s="120"/>
      <c r="GT299" s="120"/>
      <c r="HD299" s="120"/>
      <c r="HN299" s="120"/>
      <c r="HX299" s="120"/>
      <c r="IH299" s="120"/>
    </row>
    <row xmlns:x14ac="http://schemas.microsoft.com/office/spreadsheetml/2009/9/ac" r="300" s="3" customFormat="true" x14ac:dyDescent="0.25">
      <c r="A300" s="391"/>
      <c r="B300" s="120"/>
      <c r="L300" s="120"/>
      <c r="V300" s="120"/>
      <c r="AF300" s="120"/>
      <c r="AP300" s="120"/>
      <c r="AZ300" s="120"/>
      <c r="BJ300" s="120"/>
      <c r="BK300" s="120"/>
      <c r="BT300" s="120"/>
      <c r="CD300" s="120"/>
      <c r="CN300" s="120"/>
      <c r="CX300" s="120"/>
      <c r="DH300" s="120"/>
      <c r="DR300" s="120"/>
      <c r="EB300" s="120"/>
      <c r="EL300" s="120"/>
      <c r="EV300" s="120"/>
      <c r="FF300" s="120"/>
      <c r="FP300" s="120"/>
      <c r="FZ300" s="120"/>
      <c r="GJ300" s="120"/>
      <c r="GT300" s="120"/>
      <c r="HD300" s="120"/>
      <c r="HN300" s="120"/>
      <c r="HX300" s="120"/>
      <c r="IH300" s="120"/>
    </row>
    <row xmlns:x14ac="http://schemas.microsoft.com/office/spreadsheetml/2009/9/ac" r="301" s="3" customFormat="true" x14ac:dyDescent="0.25">
      <c r="A301" s="391"/>
      <c r="B301" s="120"/>
      <c r="L301" s="120"/>
      <c r="V301" s="120"/>
      <c r="AF301" s="120"/>
      <c r="AP301" s="120"/>
      <c r="AZ301" s="120"/>
      <c r="BJ301" s="120"/>
      <c r="BK301" s="120"/>
      <c r="BT301" s="120"/>
      <c r="CD301" s="120"/>
      <c r="CN301" s="120"/>
      <c r="CX301" s="120"/>
      <c r="DH301" s="120"/>
      <c r="DR301" s="120"/>
      <c r="EB301" s="120"/>
      <c r="EL301" s="120"/>
      <c r="EV301" s="120"/>
      <c r="FF301" s="120"/>
      <c r="FP301" s="120"/>
      <c r="FZ301" s="120"/>
      <c r="GJ301" s="120"/>
      <c r="GT301" s="120"/>
      <c r="HD301" s="120"/>
      <c r="HN301" s="120"/>
      <c r="HX301" s="120"/>
      <c r="IH301" s="120"/>
    </row>
    <row xmlns:x14ac="http://schemas.microsoft.com/office/spreadsheetml/2009/9/ac" r="302" s="3" customFormat="true" x14ac:dyDescent="0.25">
      <c r="A302" s="391"/>
      <c r="B302" s="120"/>
      <c r="L302" s="120"/>
      <c r="V302" s="120"/>
      <c r="AF302" s="120"/>
      <c r="AP302" s="120"/>
      <c r="AZ302" s="120"/>
      <c r="BJ302" s="120"/>
      <c r="BK302" s="120"/>
      <c r="BT302" s="120"/>
      <c r="CD302" s="120"/>
      <c r="CN302" s="120"/>
      <c r="CX302" s="120"/>
      <c r="DH302" s="120"/>
      <c r="DR302" s="120"/>
      <c r="EB302" s="120"/>
      <c r="EL302" s="120"/>
      <c r="EV302" s="120"/>
      <c r="FF302" s="120"/>
      <c r="FP302" s="120"/>
      <c r="FZ302" s="120"/>
      <c r="GJ302" s="120"/>
      <c r="GT302" s="120"/>
      <c r="HD302" s="120"/>
      <c r="HN302" s="120"/>
      <c r="HX302" s="120"/>
      <c r="IH302" s="120"/>
    </row>
    <row xmlns:x14ac="http://schemas.microsoft.com/office/spreadsheetml/2009/9/ac" r="303" s="3" customFormat="true" x14ac:dyDescent="0.25">
      <c r="A303" s="391"/>
      <c r="B303" s="120"/>
      <c r="L303" s="120"/>
      <c r="V303" s="120"/>
      <c r="AF303" s="120"/>
      <c r="AP303" s="120"/>
      <c r="AZ303" s="120"/>
      <c r="BJ303" s="120"/>
      <c r="BK303" s="120"/>
      <c r="BT303" s="120"/>
      <c r="CD303" s="120"/>
      <c r="CN303" s="120"/>
      <c r="CX303" s="120"/>
      <c r="DH303" s="120"/>
      <c r="DR303" s="120"/>
      <c r="EB303" s="120"/>
      <c r="EL303" s="120"/>
      <c r="EV303" s="120"/>
      <c r="FF303" s="120"/>
      <c r="FP303" s="120"/>
      <c r="FZ303" s="120"/>
      <c r="GJ303" s="120"/>
      <c r="GT303" s="120"/>
      <c r="HD303" s="120"/>
      <c r="HN303" s="120"/>
      <c r="HX303" s="120"/>
      <c r="IH303" s="120"/>
    </row>
    <row xmlns:x14ac="http://schemas.microsoft.com/office/spreadsheetml/2009/9/ac" r="304" s="3" customFormat="true" x14ac:dyDescent="0.25">
      <c r="A304" s="391"/>
      <c r="B304" s="120"/>
      <c r="L304" s="120"/>
      <c r="V304" s="120"/>
      <c r="AF304" s="120"/>
      <c r="AP304" s="120"/>
      <c r="AZ304" s="120"/>
      <c r="BJ304" s="120"/>
      <c r="BK304" s="120"/>
      <c r="BT304" s="120"/>
      <c r="CD304" s="120"/>
      <c r="CN304" s="120"/>
      <c r="CX304" s="120"/>
      <c r="DH304" s="120"/>
      <c r="DR304" s="120"/>
      <c r="EB304" s="120"/>
      <c r="EL304" s="120"/>
      <c r="EV304" s="120"/>
      <c r="FF304" s="120"/>
      <c r="FP304" s="120"/>
      <c r="FZ304" s="120"/>
      <c r="GJ304" s="120"/>
      <c r="GT304" s="120"/>
      <c r="HD304" s="120"/>
      <c r="HN304" s="120"/>
      <c r="HX304" s="120"/>
      <c r="IH304" s="120"/>
    </row>
    <row xmlns:x14ac="http://schemas.microsoft.com/office/spreadsheetml/2009/9/ac" r="305" s="3" customFormat="true" x14ac:dyDescent="0.25">
      <c r="A305" s="391"/>
      <c r="B305" s="120"/>
      <c r="L305" s="120"/>
      <c r="V305" s="120"/>
      <c r="AF305" s="120"/>
      <c r="AP305" s="120"/>
      <c r="AZ305" s="120"/>
      <c r="BJ305" s="120"/>
      <c r="BK305" s="120"/>
      <c r="BT305" s="120"/>
      <c r="CD305" s="120"/>
      <c r="CN305" s="120"/>
      <c r="CX305" s="120"/>
      <c r="DH305" s="120"/>
      <c r="DR305" s="120"/>
      <c r="EB305" s="120"/>
      <c r="EL305" s="120"/>
      <c r="EV305" s="120"/>
      <c r="FF305" s="120"/>
      <c r="FP305" s="120"/>
      <c r="FZ305" s="120"/>
      <c r="GJ305" s="120"/>
      <c r="GT305" s="120"/>
      <c r="HD305" s="120"/>
      <c r="HN305" s="120"/>
      <c r="HX305" s="120"/>
      <c r="IH305" s="120"/>
    </row>
    <row xmlns:x14ac="http://schemas.microsoft.com/office/spreadsheetml/2009/9/ac" r="306" s="3" customFormat="true" x14ac:dyDescent="0.25">
      <c r="A306" s="391"/>
      <c r="B306" s="120"/>
      <c r="L306" s="120"/>
      <c r="V306" s="120"/>
      <c r="AF306" s="120"/>
      <c r="AP306" s="120"/>
      <c r="AZ306" s="120"/>
      <c r="BJ306" s="120"/>
      <c r="BK306" s="120"/>
      <c r="BT306" s="120"/>
      <c r="CD306" s="120"/>
      <c r="CN306" s="120"/>
      <c r="CX306" s="120"/>
      <c r="DH306" s="120"/>
      <c r="DR306" s="120"/>
      <c r="EB306" s="120"/>
      <c r="EL306" s="120"/>
      <c r="EV306" s="120"/>
      <c r="FF306" s="120"/>
      <c r="FP306" s="120"/>
      <c r="FZ306" s="120"/>
      <c r="GJ306" s="120"/>
      <c r="GT306" s="120"/>
      <c r="HD306" s="120"/>
      <c r="HN306" s="120"/>
      <c r="HX306" s="120"/>
      <c r="IH306" s="120"/>
    </row>
    <row xmlns:x14ac="http://schemas.microsoft.com/office/spreadsheetml/2009/9/ac" r="307" s="3" customFormat="true" x14ac:dyDescent="0.25">
      <c r="A307" s="391"/>
      <c r="B307" s="120"/>
      <c r="L307" s="120"/>
      <c r="V307" s="120"/>
      <c r="AF307" s="120"/>
      <c r="AP307" s="120"/>
      <c r="AZ307" s="120"/>
      <c r="BJ307" s="120"/>
      <c r="BK307" s="120"/>
      <c r="BT307" s="120"/>
      <c r="CD307" s="120"/>
      <c r="CN307" s="120"/>
      <c r="CX307" s="120"/>
      <c r="DH307" s="120"/>
      <c r="DR307" s="120"/>
      <c r="EB307" s="120"/>
      <c r="EL307" s="120"/>
      <c r="EV307" s="120"/>
      <c r="FF307" s="120"/>
      <c r="FP307" s="120"/>
      <c r="FZ307" s="120"/>
      <c r="GJ307" s="120"/>
      <c r="GT307" s="120"/>
      <c r="HD307" s="120"/>
      <c r="HN307" s="120"/>
      <c r="HX307" s="120"/>
      <c r="IH307" s="120"/>
    </row>
    <row xmlns:x14ac="http://schemas.microsoft.com/office/spreadsheetml/2009/9/ac" r="308" s="3" customFormat="true" x14ac:dyDescent="0.25">
      <c r="A308" s="391"/>
      <c r="B308" s="120"/>
      <c r="L308" s="120"/>
      <c r="V308" s="120"/>
      <c r="AF308" s="120"/>
      <c r="AP308" s="120"/>
      <c r="AZ308" s="120"/>
      <c r="BJ308" s="120"/>
      <c r="BK308" s="120"/>
      <c r="BT308" s="120"/>
      <c r="CD308" s="120"/>
      <c r="CN308" s="120"/>
      <c r="CX308" s="120"/>
      <c r="DH308" s="120"/>
      <c r="DR308" s="120"/>
      <c r="EB308" s="120"/>
      <c r="EL308" s="120"/>
      <c r="EV308" s="120"/>
      <c r="FF308" s="120"/>
      <c r="FP308" s="120"/>
      <c r="FZ308" s="120"/>
      <c r="GJ308" s="120"/>
      <c r="GT308" s="120"/>
      <c r="HD308" s="120"/>
      <c r="HN308" s="120"/>
      <c r="HX308" s="120"/>
      <c r="IH308" s="120"/>
    </row>
    <row xmlns:x14ac="http://schemas.microsoft.com/office/spreadsheetml/2009/9/ac" r="309" s="3" customFormat="true" x14ac:dyDescent="0.25">
      <c r="A309" s="391"/>
      <c r="B309" s="120"/>
      <c r="L309" s="120"/>
      <c r="V309" s="120"/>
      <c r="AF309" s="120"/>
      <c r="AP309" s="120"/>
      <c r="AZ309" s="120"/>
      <c r="BJ309" s="120"/>
      <c r="BK309" s="120"/>
      <c r="BT309" s="120"/>
      <c r="CD309" s="120"/>
      <c r="CN309" s="120"/>
      <c r="CX309" s="120"/>
      <c r="DH309" s="120"/>
      <c r="DR309" s="120"/>
      <c r="EB309" s="120"/>
      <c r="EL309" s="120"/>
      <c r="EV309" s="120"/>
      <c r="FF309" s="120"/>
      <c r="FP309" s="120"/>
      <c r="FZ309" s="120"/>
      <c r="GJ309" s="120"/>
      <c r="GT309" s="120"/>
      <c r="HD309" s="120"/>
      <c r="HN309" s="120"/>
      <c r="HX309" s="120"/>
      <c r="IH309" s="120"/>
    </row>
    <row xmlns:x14ac="http://schemas.microsoft.com/office/spreadsheetml/2009/9/ac" r="310" s="3" customFormat="true" x14ac:dyDescent="0.25">
      <c r="A310" s="391"/>
      <c r="B310" s="120"/>
      <c r="L310" s="120"/>
      <c r="V310" s="120"/>
      <c r="AF310" s="120"/>
      <c r="AP310" s="120"/>
      <c r="AZ310" s="120"/>
      <c r="BJ310" s="120"/>
      <c r="BK310" s="120"/>
      <c r="BT310" s="120"/>
      <c r="CD310" s="120"/>
      <c r="CN310" s="120"/>
      <c r="CX310" s="120"/>
      <c r="DH310" s="120"/>
      <c r="DR310" s="120"/>
      <c r="EB310" s="120"/>
      <c r="EL310" s="120"/>
      <c r="EV310" s="120"/>
      <c r="FF310" s="120"/>
      <c r="FP310" s="120"/>
      <c r="FZ310" s="120"/>
      <c r="GJ310" s="120"/>
      <c r="GT310" s="120"/>
      <c r="HD310" s="120"/>
      <c r="HN310" s="120"/>
      <c r="HX310" s="120"/>
      <c r="IH310" s="120"/>
    </row>
    <row xmlns:x14ac="http://schemas.microsoft.com/office/spreadsheetml/2009/9/ac" r="311" s="3" customFormat="true" x14ac:dyDescent="0.25">
      <c r="A311" s="391"/>
      <c r="B311" s="120"/>
      <c r="L311" s="120"/>
      <c r="V311" s="120"/>
      <c r="AF311" s="120"/>
      <c r="AP311" s="120"/>
      <c r="AZ311" s="120"/>
      <c r="BJ311" s="120"/>
      <c r="BK311" s="120"/>
      <c r="BT311" s="120"/>
      <c r="CD311" s="120"/>
      <c r="CN311" s="120"/>
      <c r="CX311" s="120"/>
      <c r="DH311" s="120"/>
      <c r="DR311" s="120"/>
      <c r="EB311" s="120"/>
      <c r="EL311" s="120"/>
      <c r="EV311" s="120"/>
      <c r="FF311" s="120"/>
      <c r="FP311" s="120"/>
      <c r="FZ311" s="120"/>
      <c r="GJ311" s="120"/>
      <c r="GT311" s="120"/>
      <c r="HD311" s="120"/>
      <c r="HN311" s="120"/>
      <c r="HX311" s="120"/>
      <c r="IH311" s="120"/>
    </row>
    <row xmlns:x14ac="http://schemas.microsoft.com/office/spreadsheetml/2009/9/ac" r="312" s="3" customFormat="true" x14ac:dyDescent="0.25">
      <c r="A312" s="391"/>
      <c r="B312" s="120"/>
      <c r="L312" s="120"/>
      <c r="V312" s="120"/>
      <c r="AF312" s="120"/>
      <c r="AP312" s="120"/>
      <c r="AZ312" s="120"/>
      <c r="BJ312" s="120"/>
      <c r="BK312" s="120"/>
      <c r="BT312" s="120"/>
      <c r="CD312" s="120"/>
      <c r="CN312" s="120"/>
      <c r="CX312" s="120"/>
      <c r="DH312" s="120"/>
      <c r="DR312" s="120"/>
      <c r="EB312" s="120"/>
      <c r="EL312" s="120"/>
      <c r="EV312" s="120"/>
      <c r="FF312" s="120"/>
      <c r="FP312" s="120"/>
      <c r="FZ312" s="120"/>
      <c r="GJ312" s="120"/>
      <c r="GT312" s="120"/>
      <c r="HD312" s="120"/>
      <c r="HN312" s="120"/>
      <c r="HX312" s="120"/>
      <c r="IH312" s="120"/>
    </row>
    <row xmlns:x14ac="http://schemas.microsoft.com/office/spreadsheetml/2009/9/ac" r="313" s="3" customFormat="true" x14ac:dyDescent="0.25">
      <c r="A313" s="391"/>
      <c r="B313" s="120"/>
      <c r="L313" s="120"/>
      <c r="V313" s="120"/>
      <c r="AF313" s="120"/>
      <c r="AP313" s="120"/>
      <c r="AZ313" s="120"/>
      <c r="BJ313" s="120"/>
      <c r="BK313" s="120"/>
      <c r="BT313" s="120"/>
      <c r="CD313" s="120"/>
      <c r="CN313" s="120"/>
      <c r="CX313" s="120"/>
      <c r="DH313" s="120"/>
      <c r="DR313" s="120"/>
      <c r="EB313" s="120"/>
      <c r="EL313" s="120"/>
      <c r="EV313" s="120"/>
      <c r="FF313" s="120"/>
      <c r="FP313" s="120"/>
      <c r="FZ313" s="120"/>
      <c r="GJ313" s="120"/>
      <c r="GT313" s="120"/>
      <c r="HD313" s="120"/>
      <c r="HN313" s="120"/>
      <c r="HX313" s="120"/>
      <c r="IH313" s="120"/>
    </row>
    <row xmlns:x14ac="http://schemas.microsoft.com/office/spreadsheetml/2009/9/ac" r="314" s="3" customFormat="true" x14ac:dyDescent="0.25">
      <c r="A314" s="391"/>
      <c r="B314" s="120"/>
      <c r="L314" s="120"/>
      <c r="V314" s="120"/>
      <c r="AF314" s="120"/>
      <c r="AP314" s="120"/>
      <c r="AZ314" s="120"/>
      <c r="BJ314" s="120"/>
      <c r="BK314" s="120"/>
      <c r="BT314" s="120"/>
      <c r="CD314" s="120"/>
      <c r="CN314" s="120"/>
      <c r="CX314" s="120"/>
      <c r="DH314" s="120"/>
      <c r="DR314" s="120"/>
      <c r="EB314" s="120"/>
      <c r="EL314" s="120"/>
      <c r="EV314" s="120"/>
      <c r="FF314" s="120"/>
      <c r="FP314" s="120"/>
      <c r="FZ314" s="120"/>
      <c r="GJ314" s="120"/>
      <c r="GT314" s="120"/>
      <c r="HD314" s="120"/>
      <c r="HN314" s="120"/>
      <c r="HX314" s="120"/>
      <c r="IH314" s="120"/>
    </row>
    <row xmlns:x14ac="http://schemas.microsoft.com/office/spreadsheetml/2009/9/ac" r="315" s="3" customFormat="true" x14ac:dyDescent="0.25">
      <c r="A315" s="391"/>
      <c r="B315" s="120"/>
      <c r="L315" s="120"/>
      <c r="V315" s="120"/>
      <c r="AF315" s="120"/>
      <c r="AP315" s="120"/>
      <c r="AZ315" s="120"/>
      <c r="BJ315" s="120"/>
      <c r="BK315" s="120"/>
      <c r="BT315" s="120"/>
      <c r="CD315" s="120"/>
      <c r="CN315" s="120"/>
      <c r="CX315" s="120"/>
      <c r="DH315" s="120"/>
      <c r="DR315" s="120"/>
      <c r="EB315" s="120"/>
      <c r="EL315" s="120"/>
      <c r="EV315" s="120"/>
      <c r="FF315" s="120"/>
      <c r="FP315" s="120"/>
      <c r="FZ315" s="120"/>
      <c r="GJ315" s="120"/>
      <c r="GT315" s="120"/>
      <c r="HD315" s="120"/>
      <c r="HN315" s="120"/>
      <c r="HX315" s="120"/>
      <c r="IH315" s="120"/>
    </row>
    <row xmlns:x14ac="http://schemas.microsoft.com/office/spreadsheetml/2009/9/ac" r="316" s="3" customFormat="true" x14ac:dyDescent="0.25">
      <c r="A316" s="391"/>
      <c r="B316" s="120"/>
      <c r="L316" s="120"/>
      <c r="V316" s="120"/>
      <c r="AF316" s="120"/>
      <c r="AP316" s="120"/>
      <c r="AZ316" s="120"/>
      <c r="BJ316" s="120"/>
      <c r="BK316" s="120"/>
      <c r="BT316" s="120"/>
      <c r="CD316" s="120"/>
      <c r="CN316" s="120"/>
      <c r="CX316" s="120"/>
      <c r="DH316" s="120"/>
      <c r="DR316" s="120"/>
      <c r="EB316" s="120"/>
      <c r="EL316" s="120"/>
      <c r="EV316" s="120"/>
      <c r="FF316" s="120"/>
      <c r="FP316" s="120"/>
      <c r="FZ316" s="120"/>
      <c r="GJ316" s="120"/>
      <c r="GT316" s="120"/>
      <c r="HD316" s="120"/>
      <c r="HN316" s="120"/>
      <c r="HX316" s="120"/>
      <c r="IH316" s="120"/>
    </row>
    <row xmlns:x14ac="http://schemas.microsoft.com/office/spreadsheetml/2009/9/ac" r="317" s="3" customFormat="true" x14ac:dyDescent="0.25">
      <c r="A317" s="391"/>
      <c r="B317" s="120"/>
      <c r="L317" s="120"/>
      <c r="V317" s="120"/>
      <c r="AF317" s="120"/>
      <c r="AP317" s="120"/>
      <c r="AZ317" s="120"/>
      <c r="BJ317" s="120"/>
      <c r="BK317" s="120"/>
      <c r="BT317" s="120"/>
      <c r="CD317" s="120"/>
      <c r="CN317" s="120"/>
      <c r="CX317" s="120"/>
      <c r="DH317" s="120"/>
      <c r="DR317" s="120"/>
      <c r="EB317" s="120"/>
      <c r="EL317" s="120"/>
      <c r="EV317" s="120"/>
      <c r="FF317" s="120"/>
      <c r="FP317" s="120"/>
      <c r="FZ317" s="120"/>
      <c r="GJ317" s="120"/>
      <c r="GT317" s="120"/>
      <c r="HD317" s="120"/>
      <c r="HN317" s="120"/>
      <c r="HX317" s="120"/>
      <c r="IH317" s="120"/>
    </row>
    <row xmlns:x14ac="http://schemas.microsoft.com/office/spreadsheetml/2009/9/ac" r="318" s="3" customFormat="true" x14ac:dyDescent="0.25">
      <c r="A318" s="391"/>
      <c r="B318" s="120"/>
      <c r="L318" s="120"/>
      <c r="V318" s="120"/>
      <c r="AF318" s="120"/>
      <c r="AP318" s="120"/>
      <c r="AZ318" s="120"/>
      <c r="BJ318" s="120"/>
      <c r="BK318" s="120"/>
      <c r="BT318" s="120"/>
      <c r="CD318" s="120"/>
      <c r="CN318" s="120"/>
      <c r="CX318" s="120"/>
      <c r="DH318" s="120"/>
      <c r="DR318" s="120"/>
      <c r="EB318" s="120"/>
      <c r="EL318" s="120"/>
      <c r="EV318" s="120"/>
      <c r="FF318" s="120"/>
      <c r="FP318" s="120"/>
      <c r="FZ318" s="120"/>
      <c r="GJ318" s="120"/>
      <c r="GT318" s="120"/>
      <c r="HD318" s="120"/>
      <c r="HN318" s="120"/>
      <c r="HX318" s="120"/>
      <c r="IH318" s="120"/>
    </row>
    <row xmlns:x14ac="http://schemas.microsoft.com/office/spreadsheetml/2009/9/ac" r="319" s="3" customFormat="true" x14ac:dyDescent="0.25">
      <c r="A319" s="391"/>
      <c r="B319" s="120"/>
      <c r="L319" s="120"/>
      <c r="V319" s="120"/>
      <c r="AF319" s="120"/>
      <c r="AP319" s="120"/>
      <c r="AZ319" s="120"/>
      <c r="BJ319" s="120"/>
      <c r="BK319" s="120"/>
      <c r="BT319" s="120"/>
      <c r="CD319" s="120"/>
      <c r="CN319" s="120"/>
      <c r="CX319" s="120"/>
      <c r="DH319" s="120"/>
      <c r="DR319" s="120"/>
      <c r="EB319" s="120"/>
      <c r="EL319" s="120"/>
      <c r="EV319" s="120"/>
      <c r="FF319" s="120"/>
      <c r="FP319" s="120"/>
      <c r="FZ319" s="120"/>
      <c r="GJ319" s="120"/>
      <c r="GT319" s="120"/>
      <c r="HD319" s="120"/>
      <c r="HN319" s="120"/>
      <c r="HX319" s="120"/>
      <c r="IH319" s="120"/>
    </row>
    <row xmlns:x14ac="http://schemas.microsoft.com/office/spreadsheetml/2009/9/ac" r="320" s="3" customFormat="true" x14ac:dyDescent="0.25">
      <c r="A320" s="391"/>
      <c r="B320" s="120"/>
      <c r="L320" s="120"/>
      <c r="V320" s="120"/>
      <c r="AF320" s="120"/>
      <c r="AP320" s="120"/>
      <c r="AZ320" s="120"/>
      <c r="BJ320" s="120"/>
      <c r="BK320" s="120"/>
      <c r="BT320" s="120"/>
      <c r="CD320" s="120"/>
      <c r="CN320" s="120"/>
      <c r="CX320" s="120"/>
      <c r="DH320" s="120"/>
      <c r="DR320" s="120"/>
      <c r="EB320" s="120"/>
      <c r="EL320" s="120"/>
      <c r="EV320" s="120"/>
      <c r="FF320" s="120"/>
      <c r="FP320" s="120"/>
      <c r="FZ320" s="120"/>
      <c r="GJ320" s="120"/>
      <c r="GT320" s="120"/>
      <c r="HD320" s="120"/>
      <c r="HN320" s="120"/>
      <c r="HX320" s="120"/>
      <c r="IH320" s="120"/>
    </row>
    <row xmlns:x14ac="http://schemas.microsoft.com/office/spreadsheetml/2009/9/ac" r="321" s="3" customFormat="true" x14ac:dyDescent="0.25">
      <c r="A321" s="391"/>
      <c r="B321" s="120"/>
      <c r="L321" s="120"/>
      <c r="V321" s="120"/>
      <c r="AF321" s="120"/>
      <c r="AP321" s="120"/>
      <c r="AZ321" s="120"/>
      <c r="BJ321" s="120"/>
      <c r="BK321" s="120"/>
      <c r="BT321" s="120"/>
      <c r="CD321" s="120"/>
      <c r="CN321" s="120"/>
      <c r="CX321" s="120"/>
      <c r="DH321" s="120"/>
      <c r="DR321" s="120"/>
      <c r="EB321" s="120"/>
      <c r="EL321" s="120"/>
      <c r="EV321" s="120"/>
      <c r="FF321" s="120"/>
      <c r="FP321" s="120"/>
      <c r="FZ321" s="120"/>
      <c r="GJ321" s="120"/>
      <c r="GT321" s="120"/>
      <c r="HD321" s="120"/>
      <c r="HN321" s="120"/>
      <c r="HX321" s="120"/>
      <c r="IH321" s="120"/>
    </row>
    <row xmlns:x14ac="http://schemas.microsoft.com/office/spreadsheetml/2009/9/ac" r="322" s="3" customFormat="true" x14ac:dyDescent="0.25">
      <c r="A322" s="391"/>
      <c r="B322" s="120"/>
      <c r="L322" s="120"/>
      <c r="V322" s="120"/>
      <c r="AF322" s="120"/>
      <c r="AP322" s="120"/>
      <c r="AZ322" s="120"/>
      <c r="BJ322" s="120"/>
      <c r="BK322" s="120"/>
      <c r="BT322" s="120"/>
      <c r="CD322" s="120"/>
      <c r="CN322" s="120"/>
      <c r="CX322" s="120"/>
      <c r="DH322" s="120"/>
      <c r="DR322" s="120"/>
      <c r="EB322" s="120"/>
      <c r="EL322" s="120"/>
      <c r="EV322" s="120"/>
      <c r="FF322" s="120"/>
      <c r="FP322" s="120"/>
      <c r="FZ322" s="120"/>
      <c r="GJ322" s="120"/>
      <c r="GT322" s="120"/>
      <c r="HD322" s="120"/>
      <c r="HN322" s="120"/>
      <c r="HX322" s="120"/>
      <c r="IH322" s="120"/>
    </row>
    <row xmlns:x14ac="http://schemas.microsoft.com/office/spreadsheetml/2009/9/ac" r="323" s="3" customFormat="true" x14ac:dyDescent="0.25">
      <c r="A323" s="391"/>
      <c r="B323" s="120"/>
      <c r="L323" s="120"/>
      <c r="V323" s="120"/>
      <c r="AF323" s="120"/>
      <c r="AP323" s="120"/>
      <c r="AZ323" s="120"/>
      <c r="BJ323" s="120"/>
      <c r="BK323" s="120"/>
      <c r="BT323" s="120"/>
      <c r="CD323" s="120"/>
      <c r="CN323" s="120"/>
      <c r="CX323" s="120"/>
      <c r="DH323" s="120"/>
      <c r="DR323" s="120"/>
      <c r="EB323" s="120"/>
      <c r="EL323" s="120"/>
      <c r="EV323" s="120"/>
      <c r="FF323" s="120"/>
      <c r="FP323" s="120"/>
      <c r="FZ323" s="120"/>
      <c r="GJ323" s="120"/>
      <c r="GT323" s="120"/>
      <c r="HD323" s="120"/>
      <c r="HN323" s="120"/>
      <c r="HX323" s="120"/>
      <c r="IH323" s="120"/>
    </row>
    <row xmlns:x14ac="http://schemas.microsoft.com/office/spreadsheetml/2009/9/ac" r="324" s="3" customFormat="true" x14ac:dyDescent="0.25">
      <c r="A324" s="391"/>
      <c r="B324" s="120"/>
      <c r="L324" s="120"/>
      <c r="V324" s="120"/>
      <c r="AF324" s="120"/>
      <c r="AP324" s="120"/>
      <c r="AZ324" s="120"/>
      <c r="BJ324" s="120"/>
      <c r="BK324" s="120"/>
      <c r="BT324" s="120"/>
      <c r="CD324" s="120"/>
      <c r="CN324" s="120"/>
      <c r="CX324" s="120"/>
      <c r="DH324" s="120"/>
      <c r="DR324" s="120"/>
      <c r="EB324" s="120"/>
      <c r="EL324" s="120"/>
      <c r="EV324" s="120"/>
      <c r="FF324" s="120"/>
      <c r="FP324" s="120"/>
      <c r="FZ324" s="120"/>
      <c r="GJ324" s="120"/>
      <c r="GT324" s="120"/>
      <c r="HD324" s="120"/>
      <c r="HN324" s="120"/>
      <c r="HX324" s="120"/>
      <c r="IH324" s="120"/>
    </row>
    <row xmlns:x14ac="http://schemas.microsoft.com/office/spreadsheetml/2009/9/ac" r="325" s="3" customFormat="true" x14ac:dyDescent="0.25">
      <c r="A325" s="391"/>
      <c r="B325" s="120"/>
      <c r="L325" s="120"/>
      <c r="V325" s="120"/>
      <c r="AF325" s="120"/>
      <c r="AP325" s="120"/>
      <c r="AZ325" s="120"/>
      <c r="BJ325" s="120"/>
      <c r="BK325" s="120"/>
      <c r="BT325" s="120"/>
      <c r="CD325" s="120"/>
      <c r="CN325" s="120"/>
      <c r="CX325" s="120"/>
      <c r="DH325" s="120"/>
      <c r="DR325" s="120"/>
      <c r="EB325" s="120"/>
      <c r="EL325" s="120"/>
      <c r="EV325" s="120"/>
      <c r="FF325" s="120"/>
      <c r="FP325" s="120"/>
      <c r="FZ325" s="120"/>
      <c r="GJ325" s="120"/>
      <c r="GT325" s="120"/>
      <c r="HD325" s="120"/>
      <c r="HN325" s="120"/>
      <c r="HX325" s="120"/>
      <c r="IH325" s="120"/>
    </row>
    <row xmlns:x14ac="http://schemas.microsoft.com/office/spreadsheetml/2009/9/ac" r="326" s="3" customFormat="true" x14ac:dyDescent="0.25">
      <c r="A326" s="391"/>
      <c r="B326" s="120"/>
      <c r="L326" s="120"/>
      <c r="V326" s="120"/>
      <c r="AF326" s="120"/>
      <c r="AP326" s="120"/>
      <c r="AZ326" s="120"/>
      <c r="BJ326" s="120"/>
      <c r="BK326" s="120"/>
      <c r="BT326" s="120"/>
      <c r="CD326" s="120"/>
      <c r="CN326" s="120"/>
      <c r="CX326" s="120"/>
      <c r="DH326" s="120"/>
      <c r="DR326" s="120"/>
      <c r="EB326" s="120"/>
      <c r="EL326" s="120"/>
      <c r="EV326" s="120"/>
      <c r="FF326" s="120"/>
      <c r="FP326" s="120"/>
      <c r="FZ326" s="120"/>
      <c r="GJ326" s="120"/>
      <c r="GT326" s="120"/>
      <c r="HD326" s="120"/>
      <c r="HN326" s="120"/>
      <c r="HX326" s="120"/>
      <c r="IH326" s="120"/>
    </row>
    <row xmlns:x14ac="http://schemas.microsoft.com/office/spreadsheetml/2009/9/ac" r="327" s="3" customFormat="true" x14ac:dyDescent="0.25">
      <c r="A327" s="391"/>
      <c r="B327" s="120"/>
      <c r="L327" s="120"/>
      <c r="V327" s="120"/>
      <c r="AF327" s="120"/>
      <c r="AP327" s="120"/>
      <c r="AZ327" s="120"/>
      <c r="BJ327" s="120"/>
      <c r="BK327" s="120"/>
      <c r="BT327" s="120"/>
      <c r="CD327" s="120"/>
      <c r="CN327" s="120"/>
      <c r="CX327" s="120"/>
      <c r="DH327" s="120"/>
      <c r="DR327" s="120"/>
      <c r="EB327" s="120"/>
      <c r="EL327" s="120"/>
      <c r="EV327" s="120"/>
      <c r="FF327" s="120"/>
      <c r="FP327" s="120"/>
      <c r="FZ327" s="120"/>
      <c r="GJ327" s="120"/>
      <c r="GT327" s="120"/>
      <c r="HD327" s="120"/>
      <c r="HN327" s="120"/>
      <c r="HX327" s="120"/>
      <c r="IH327" s="120"/>
    </row>
    <row xmlns:x14ac="http://schemas.microsoft.com/office/spreadsheetml/2009/9/ac" r="328" s="3" customFormat="true" x14ac:dyDescent="0.25">
      <c r="A328" s="391"/>
      <c r="B328" s="120"/>
      <c r="L328" s="120"/>
      <c r="V328" s="120"/>
      <c r="AF328" s="120"/>
      <c r="AP328" s="120"/>
      <c r="AZ328" s="120"/>
      <c r="BJ328" s="120"/>
      <c r="BK328" s="120"/>
      <c r="BT328" s="120"/>
      <c r="CD328" s="120"/>
      <c r="CN328" s="120"/>
      <c r="CX328" s="120"/>
      <c r="DH328" s="120"/>
      <c r="DR328" s="120"/>
      <c r="EB328" s="120"/>
      <c r="EL328" s="120"/>
      <c r="EV328" s="120"/>
      <c r="FF328" s="120"/>
      <c r="FP328" s="120"/>
      <c r="FZ328" s="120"/>
      <c r="GJ328" s="120"/>
      <c r="GT328" s="120"/>
      <c r="HD328" s="120"/>
      <c r="HN328" s="120"/>
      <c r="HX328" s="120"/>
      <c r="IH328" s="120"/>
    </row>
    <row xmlns:x14ac="http://schemas.microsoft.com/office/spreadsheetml/2009/9/ac" r="329" s="3" customFormat="true" x14ac:dyDescent="0.25">
      <c r="A329" s="391"/>
      <c r="B329" s="120"/>
      <c r="L329" s="120"/>
      <c r="V329" s="120"/>
      <c r="AF329" s="120"/>
      <c r="AP329" s="120"/>
      <c r="AZ329" s="120"/>
      <c r="BJ329" s="120"/>
      <c r="BK329" s="120"/>
      <c r="BT329" s="120"/>
      <c r="CD329" s="120"/>
      <c r="CN329" s="120"/>
      <c r="CX329" s="120"/>
      <c r="DH329" s="120"/>
      <c r="DR329" s="120"/>
      <c r="EB329" s="120"/>
      <c r="EL329" s="120"/>
      <c r="EV329" s="120"/>
      <c r="FF329" s="120"/>
      <c r="FP329" s="120"/>
      <c r="FZ329" s="120"/>
      <c r="GJ329" s="120"/>
      <c r="GT329" s="120"/>
      <c r="HD329" s="120"/>
      <c r="HN329" s="120"/>
      <c r="HX329" s="120"/>
      <c r="IH329" s="120"/>
    </row>
    <row xmlns:x14ac="http://schemas.microsoft.com/office/spreadsheetml/2009/9/ac" r="330" s="3" customFormat="true" x14ac:dyDescent="0.25">
      <c r="A330" s="391"/>
      <c r="B330" s="120"/>
      <c r="L330" s="120"/>
      <c r="V330" s="120"/>
      <c r="AF330" s="120"/>
      <c r="AP330" s="120"/>
      <c r="AZ330" s="120"/>
      <c r="BJ330" s="120"/>
      <c r="BK330" s="120"/>
      <c r="BT330" s="120"/>
      <c r="CD330" s="120"/>
      <c r="CN330" s="120"/>
      <c r="CX330" s="120"/>
      <c r="DH330" s="120"/>
      <c r="DR330" s="120"/>
      <c r="EB330" s="120"/>
      <c r="EL330" s="120"/>
      <c r="EV330" s="120"/>
      <c r="FF330" s="120"/>
      <c r="FP330" s="120"/>
      <c r="FZ330" s="120"/>
      <c r="GJ330" s="120"/>
      <c r="GT330" s="120"/>
      <c r="HD330" s="120"/>
      <c r="HN330" s="120"/>
      <c r="HX330" s="120"/>
      <c r="IH330" s="120"/>
    </row>
    <row xmlns:x14ac="http://schemas.microsoft.com/office/spreadsheetml/2009/9/ac" r="331" s="3" customFormat="true" x14ac:dyDescent="0.25">
      <c r="A331" s="391"/>
      <c r="B331" s="120"/>
      <c r="L331" s="120"/>
      <c r="V331" s="120"/>
      <c r="AF331" s="120"/>
      <c r="AP331" s="120"/>
      <c r="AZ331" s="120"/>
      <c r="BJ331" s="120"/>
      <c r="BK331" s="120"/>
      <c r="BT331" s="120"/>
      <c r="CD331" s="120"/>
      <c r="CN331" s="120"/>
      <c r="CX331" s="120"/>
      <c r="DH331" s="120"/>
      <c r="DR331" s="120"/>
      <c r="EB331" s="120"/>
      <c r="EL331" s="120"/>
      <c r="EV331" s="120"/>
      <c r="FF331" s="120"/>
      <c r="FP331" s="120"/>
      <c r="FZ331" s="120"/>
      <c r="GJ331" s="120"/>
      <c r="GT331" s="120"/>
      <c r="HD331" s="120"/>
      <c r="HN331" s="120"/>
      <c r="HX331" s="120"/>
      <c r="IH331" s="120"/>
    </row>
    <row xmlns:x14ac="http://schemas.microsoft.com/office/spreadsheetml/2009/9/ac" r="332" s="3" customFormat="true" x14ac:dyDescent="0.25">
      <c r="A332" s="391"/>
      <c r="B332" s="120"/>
      <c r="L332" s="120"/>
      <c r="V332" s="120"/>
      <c r="AF332" s="120"/>
      <c r="AP332" s="120"/>
      <c r="AZ332" s="120"/>
      <c r="BJ332" s="120"/>
      <c r="BK332" s="120"/>
      <c r="BT332" s="120"/>
      <c r="CD332" s="120"/>
      <c r="CN332" s="120"/>
      <c r="CX332" s="120"/>
      <c r="DH332" s="120"/>
      <c r="DR332" s="120"/>
      <c r="EB332" s="120"/>
      <c r="EL332" s="120"/>
      <c r="EV332" s="120"/>
      <c r="FF332" s="120"/>
      <c r="FP332" s="120"/>
      <c r="FZ332" s="120"/>
      <c r="GJ332" s="120"/>
      <c r="GT332" s="120"/>
      <c r="HD332" s="120"/>
      <c r="HN332" s="120"/>
      <c r="HX332" s="120"/>
      <c r="IH332" s="120"/>
    </row>
    <row xmlns:x14ac="http://schemas.microsoft.com/office/spreadsheetml/2009/9/ac" r="333" s="3" customFormat="true" x14ac:dyDescent="0.25">
      <c r="A333" s="391"/>
      <c r="B333" s="120"/>
      <c r="L333" s="120"/>
      <c r="V333" s="120"/>
      <c r="AF333" s="120"/>
      <c r="AP333" s="120"/>
      <c r="AZ333" s="120"/>
      <c r="BJ333" s="120"/>
      <c r="BK333" s="120"/>
      <c r="BT333" s="120"/>
      <c r="CD333" s="120"/>
      <c r="CN333" s="120"/>
      <c r="CX333" s="120"/>
      <c r="DH333" s="120"/>
      <c r="DR333" s="120"/>
      <c r="EB333" s="120"/>
      <c r="EL333" s="120"/>
      <c r="EV333" s="120"/>
      <c r="FF333" s="120"/>
      <c r="FP333" s="120"/>
      <c r="FZ333" s="120"/>
      <c r="GJ333" s="120"/>
      <c r="GT333" s="120"/>
      <c r="HD333" s="120"/>
      <c r="HN333" s="120"/>
      <c r="HX333" s="120"/>
      <c r="IH333" s="120"/>
    </row>
    <row xmlns:x14ac="http://schemas.microsoft.com/office/spreadsheetml/2009/9/ac" r="334" s="3" customFormat="true" x14ac:dyDescent="0.25">
      <c r="A334" s="391"/>
      <c r="B334" s="120"/>
      <c r="L334" s="120"/>
      <c r="V334" s="120"/>
      <c r="AF334" s="120"/>
      <c r="AP334" s="120"/>
      <c r="AZ334" s="120"/>
      <c r="BJ334" s="120"/>
      <c r="BK334" s="120"/>
      <c r="BT334" s="120"/>
      <c r="CD334" s="120"/>
      <c r="CN334" s="120"/>
      <c r="CX334" s="120"/>
      <c r="DH334" s="120"/>
      <c r="DR334" s="120"/>
      <c r="EB334" s="120"/>
      <c r="EL334" s="120"/>
      <c r="EV334" s="120"/>
      <c r="FF334" s="120"/>
      <c r="FP334" s="120"/>
      <c r="FZ334" s="120"/>
      <c r="GJ334" s="120"/>
      <c r="GT334" s="120"/>
      <c r="HD334" s="120"/>
      <c r="HN334" s="120"/>
      <c r="HX334" s="120"/>
      <c r="IH334" s="120"/>
    </row>
    <row xmlns:x14ac="http://schemas.microsoft.com/office/spreadsheetml/2009/9/ac" r="335" s="3" customFormat="true" x14ac:dyDescent="0.25">
      <c r="A335" s="391"/>
      <c r="B335" s="120"/>
      <c r="L335" s="120"/>
      <c r="V335" s="120"/>
      <c r="AF335" s="120"/>
      <c r="AP335" s="120"/>
      <c r="AZ335" s="120"/>
      <c r="BJ335" s="120"/>
      <c r="BK335" s="120"/>
      <c r="BT335" s="120"/>
      <c r="CD335" s="120"/>
      <c r="CN335" s="120"/>
      <c r="CX335" s="120"/>
      <c r="DH335" s="120"/>
      <c r="DR335" s="120"/>
      <c r="EB335" s="120"/>
      <c r="EL335" s="120"/>
      <c r="EV335" s="120"/>
      <c r="FF335" s="120"/>
      <c r="FP335" s="120"/>
      <c r="FZ335" s="120"/>
      <c r="GJ335" s="120"/>
      <c r="GT335" s="120"/>
      <c r="HD335" s="120"/>
      <c r="HN335" s="120"/>
      <c r="HX335" s="120"/>
      <c r="IH335" s="120"/>
    </row>
    <row xmlns:x14ac="http://schemas.microsoft.com/office/spreadsheetml/2009/9/ac" r="336" s="3" customFormat="true" x14ac:dyDescent="0.25">
      <c r="A336" s="391"/>
      <c r="B336" s="120"/>
      <c r="L336" s="120"/>
      <c r="V336" s="120"/>
      <c r="AF336" s="120"/>
      <c r="AP336" s="120"/>
      <c r="AZ336" s="120"/>
      <c r="BJ336" s="120"/>
      <c r="BK336" s="120"/>
      <c r="BT336" s="120"/>
      <c r="CD336" s="120"/>
      <c r="CN336" s="120"/>
      <c r="CX336" s="120"/>
      <c r="DH336" s="120"/>
      <c r="DR336" s="120"/>
      <c r="EB336" s="120"/>
      <c r="EL336" s="120"/>
      <c r="EV336" s="120"/>
      <c r="FF336" s="120"/>
      <c r="FP336" s="120"/>
      <c r="FZ336" s="120"/>
      <c r="GJ336" s="120"/>
      <c r="GT336" s="120"/>
      <c r="HD336" s="120"/>
      <c r="HN336" s="120"/>
      <c r="HX336" s="120"/>
      <c r="IH336" s="120"/>
    </row>
    <row xmlns:x14ac="http://schemas.microsoft.com/office/spreadsheetml/2009/9/ac" r="337" s="3" customFormat="true" x14ac:dyDescent="0.25">
      <c r="A337" s="391"/>
      <c r="B337" s="120"/>
      <c r="L337" s="120"/>
      <c r="V337" s="120"/>
      <c r="AF337" s="120"/>
      <c r="AP337" s="120"/>
      <c r="AZ337" s="120"/>
      <c r="BJ337" s="120"/>
      <c r="BK337" s="120"/>
      <c r="BT337" s="120"/>
      <c r="CD337" s="120"/>
      <c r="CN337" s="120"/>
      <c r="CX337" s="120"/>
      <c r="DH337" s="120"/>
      <c r="DR337" s="120"/>
      <c r="EB337" s="120"/>
      <c r="EL337" s="120"/>
      <c r="EV337" s="120"/>
      <c r="FF337" s="120"/>
      <c r="FP337" s="120"/>
      <c r="FZ337" s="120"/>
      <c r="GJ337" s="120"/>
      <c r="GT337" s="120"/>
      <c r="HD337" s="120"/>
      <c r="HN337" s="120"/>
      <c r="HX337" s="120"/>
      <c r="IH337" s="120"/>
    </row>
    <row xmlns:x14ac="http://schemas.microsoft.com/office/spreadsheetml/2009/9/ac" r="338" s="3" customFormat="true" x14ac:dyDescent="0.25">
      <c r="A338" s="391"/>
      <c r="B338" s="120"/>
      <c r="L338" s="120"/>
      <c r="V338" s="120"/>
      <c r="AF338" s="120"/>
      <c r="AP338" s="120"/>
      <c r="AZ338" s="120"/>
      <c r="BJ338" s="120"/>
      <c r="BK338" s="120"/>
      <c r="BT338" s="120"/>
      <c r="CD338" s="120"/>
      <c r="CN338" s="120"/>
      <c r="CX338" s="120"/>
      <c r="DH338" s="120"/>
      <c r="DR338" s="120"/>
      <c r="EB338" s="120"/>
      <c r="EL338" s="120"/>
      <c r="EV338" s="120"/>
      <c r="FF338" s="120"/>
      <c r="FP338" s="120"/>
      <c r="FZ338" s="120"/>
      <c r="GJ338" s="120"/>
      <c r="GT338" s="120"/>
      <c r="HD338" s="120"/>
      <c r="HN338" s="120"/>
      <c r="HX338" s="120"/>
      <c r="IH338" s="120"/>
    </row>
    <row xmlns:x14ac="http://schemas.microsoft.com/office/spreadsheetml/2009/9/ac" r="339" s="3" customFormat="true" x14ac:dyDescent="0.25">
      <c r="A339" s="391"/>
      <c r="B339" s="120"/>
      <c r="L339" s="120"/>
      <c r="V339" s="120"/>
      <c r="AF339" s="120"/>
      <c r="AP339" s="120"/>
      <c r="AZ339" s="120"/>
      <c r="BJ339" s="120"/>
      <c r="BK339" s="120"/>
      <c r="BT339" s="120"/>
      <c r="CD339" s="120"/>
      <c r="CN339" s="120"/>
      <c r="CX339" s="120"/>
      <c r="DH339" s="120"/>
      <c r="DR339" s="120"/>
      <c r="EB339" s="120"/>
      <c r="EL339" s="120"/>
      <c r="EV339" s="120"/>
      <c r="FF339" s="120"/>
      <c r="FP339" s="120"/>
      <c r="FZ339" s="120"/>
      <c r="GJ339" s="120"/>
      <c r="GT339" s="120"/>
      <c r="HD339" s="120"/>
      <c r="HN339" s="120"/>
      <c r="HX339" s="120"/>
      <c r="IH339" s="120"/>
    </row>
    <row xmlns:x14ac="http://schemas.microsoft.com/office/spreadsheetml/2009/9/ac" r="340" s="3" customFormat="true" x14ac:dyDescent="0.25">
      <c r="A340" s="391"/>
      <c r="B340" s="120"/>
      <c r="L340" s="120"/>
      <c r="V340" s="120"/>
      <c r="AF340" s="120"/>
      <c r="AP340" s="120"/>
      <c r="AZ340" s="120"/>
      <c r="BJ340" s="120"/>
      <c r="BK340" s="120"/>
      <c r="BT340" s="120"/>
      <c r="CD340" s="120"/>
      <c r="CN340" s="120"/>
      <c r="CX340" s="120"/>
      <c r="DH340" s="120"/>
      <c r="DR340" s="120"/>
      <c r="EB340" s="120"/>
      <c r="EL340" s="120"/>
      <c r="EV340" s="120"/>
      <c r="FF340" s="120"/>
      <c r="FP340" s="120"/>
      <c r="FZ340" s="120"/>
      <c r="GJ340" s="120"/>
      <c r="GT340" s="120"/>
      <c r="HD340" s="120"/>
      <c r="HN340" s="120"/>
      <c r="HX340" s="120"/>
      <c r="IH340" s="120"/>
    </row>
    <row xmlns:x14ac="http://schemas.microsoft.com/office/spreadsheetml/2009/9/ac" r="341" s="3" customFormat="true" x14ac:dyDescent="0.25">
      <c r="A341" s="391"/>
      <c r="B341" s="120"/>
      <c r="L341" s="120"/>
      <c r="V341" s="120"/>
      <c r="AF341" s="120"/>
      <c r="AP341" s="120"/>
      <c r="AZ341" s="120"/>
      <c r="BJ341" s="120"/>
      <c r="BK341" s="120"/>
      <c r="BT341" s="120"/>
      <c r="CD341" s="120"/>
      <c r="CN341" s="120"/>
      <c r="CX341" s="120"/>
      <c r="DH341" s="120"/>
      <c r="DR341" s="120"/>
      <c r="EB341" s="120"/>
      <c r="EL341" s="120"/>
      <c r="EV341" s="120"/>
      <c r="FF341" s="120"/>
      <c r="FP341" s="120"/>
      <c r="FZ341" s="120"/>
      <c r="GJ341" s="120"/>
      <c r="GT341" s="120"/>
      <c r="HD341" s="120"/>
      <c r="HN341" s="120"/>
      <c r="HX341" s="120"/>
      <c r="IH341" s="120"/>
    </row>
    <row xmlns:x14ac="http://schemas.microsoft.com/office/spreadsheetml/2009/9/ac" r="342" s="3" customFormat="true" x14ac:dyDescent="0.25">
      <c r="A342" s="391"/>
      <c r="B342" s="120"/>
      <c r="L342" s="120"/>
      <c r="V342" s="120"/>
      <c r="AF342" s="120"/>
      <c r="AP342" s="120"/>
      <c r="AZ342" s="120"/>
      <c r="BJ342" s="120"/>
      <c r="BK342" s="120"/>
      <c r="BT342" s="120"/>
      <c r="CD342" s="120"/>
      <c r="CN342" s="120"/>
      <c r="CX342" s="120"/>
      <c r="DH342" s="120"/>
      <c r="DR342" s="120"/>
      <c r="EB342" s="120"/>
      <c r="EL342" s="120"/>
      <c r="EV342" s="120"/>
      <c r="FF342" s="120"/>
      <c r="FP342" s="120"/>
      <c r="FZ342" s="120"/>
      <c r="GJ342" s="120"/>
      <c r="GT342" s="120"/>
      <c r="HD342" s="120"/>
      <c r="HN342" s="120"/>
      <c r="HX342" s="120"/>
      <c r="IH342" s="120"/>
    </row>
    <row xmlns:x14ac="http://schemas.microsoft.com/office/spreadsheetml/2009/9/ac" r="343" s="3" customFormat="true" x14ac:dyDescent="0.25">
      <c r="A343" s="391"/>
      <c r="B343" s="120"/>
      <c r="L343" s="120"/>
      <c r="V343" s="120"/>
      <c r="AF343" s="120"/>
      <c r="AP343" s="120"/>
      <c r="AZ343" s="120"/>
      <c r="BJ343" s="120"/>
      <c r="BK343" s="120"/>
      <c r="BT343" s="120"/>
      <c r="CD343" s="120"/>
      <c r="CN343" s="120"/>
      <c r="CX343" s="120"/>
      <c r="DH343" s="120"/>
      <c r="DR343" s="120"/>
      <c r="EB343" s="120"/>
      <c r="EL343" s="120"/>
      <c r="EV343" s="120"/>
      <c r="FF343" s="120"/>
      <c r="FP343" s="120"/>
      <c r="FZ343" s="120"/>
      <c r="GJ343" s="120"/>
      <c r="GT343" s="120"/>
      <c r="HD343" s="120"/>
      <c r="HN343" s="120"/>
      <c r="HX343" s="120"/>
      <c r="IH343" s="120"/>
    </row>
    <row xmlns:x14ac="http://schemas.microsoft.com/office/spreadsheetml/2009/9/ac" r="344" s="3" customFormat="true" x14ac:dyDescent="0.25">
      <c r="A344" s="391"/>
      <c r="B344" s="120"/>
      <c r="L344" s="120"/>
      <c r="V344" s="120"/>
      <c r="AF344" s="120"/>
      <c r="AP344" s="120"/>
      <c r="AZ344" s="120"/>
      <c r="BJ344" s="120"/>
      <c r="BK344" s="120"/>
      <c r="BT344" s="120"/>
      <c r="CD344" s="120"/>
      <c r="CN344" s="120"/>
      <c r="CX344" s="120"/>
      <c r="DH344" s="120"/>
      <c r="DR344" s="120"/>
      <c r="EB344" s="120"/>
      <c r="EL344" s="120"/>
      <c r="EV344" s="120"/>
      <c r="FF344" s="120"/>
      <c r="FP344" s="120"/>
      <c r="FZ344" s="120"/>
      <c r="GJ344" s="120"/>
      <c r="GT344" s="120"/>
      <c r="HD344" s="120"/>
      <c r="HN344" s="120"/>
      <c r="HX344" s="120"/>
      <c r="IH344" s="120"/>
    </row>
    <row xmlns:x14ac="http://schemas.microsoft.com/office/spreadsheetml/2009/9/ac" r="345" s="3" customFormat="true" x14ac:dyDescent="0.25">
      <c r="A345" s="391"/>
      <c r="B345" s="120"/>
      <c r="L345" s="120"/>
      <c r="V345" s="120"/>
      <c r="AF345" s="120"/>
      <c r="AP345" s="120"/>
      <c r="AZ345" s="120"/>
      <c r="BJ345" s="120"/>
      <c r="BK345" s="120"/>
      <c r="BT345" s="120"/>
      <c r="CD345" s="120"/>
      <c r="CN345" s="120"/>
      <c r="CX345" s="120"/>
      <c r="DH345" s="120"/>
      <c r="DR345" s="120"/>
      <c r="EB345" s="120"/>
      <c r="EL345" s="120"/>
      <c r="EV345" s="120"/>
      <c r="FF345" s="120"/>
      <c r="FP345" s="120"/>
      <c r="FZ345" s="120"/>
      <c r="GJ345" s="120"/>
      <c r="GT345" s="120"/>
      <c r="HD345" s="120"/>
      <c r="HN345" s="120"/>
      <c r="HX345" s="120"/>
      <c r="IH345" s="120"/>
    </row>
    <row xmlns:x14ac="http://schemas.microsoft.com/office/spreadsheetml/2009/9/ac" r="346" s="3" customFormat="true" x14ac:dyDescent="0.25">
      <c r="A346" s="391"/>
      <c r="B346" s="120"/>
      <c r="L346" s="120"/>
      <c r="V346" s="120"/>
      <c r="AF346" s="120"/>
      <c r="AP346" s="120"/>
      <c r="AZ346" s="120"/>
      <c r="BJ346" s="120"/>
      <c r="BK346" s="120"/>
      <c r="BT346" s="120"/>
      <c r="CD346" s="120"/>
      <c r="CN346" s="120"/>
      <c r="CX346" s="120"/>
      <c r="DH346" s="120"/>
      <c r="DR346" s="120"/>
      <c r="EB346" s="120"/>
      <c r="EL346" s="120"/>
      <c r="EV346" s="120"/>
      <c r="FF346" s="120"/>
      <c r="FP346" s="120"/>
      <c r="FZ346" s="120"/>
      <c r="GJ346" s="120"/>
      <c r="GT346" s="120"/>
      <c r="HD346" s="120"/>
      <c r="HN346" s="120"/>
      <c r="HX346" s="120"/>
      <c r="IH346" s="120"/>
    </row>
    <row xmlns:x14ac="http://schemas.microsoft.com/office/spreadsheetml/2009/9/ac" r="347" s="3" customFormat="true" x14ac:dyDescent="0.25">
      <c r="A347" s="391"/>
      <c r="B347" s="120"/>
      <c r="L347" s="120"/>
      <c r="V347" s="120"/>
      <c r="AF347" s="120"/>
      <c r="AP347" s="120"/>
      <c r="AZ347" s="120"/>
      <c r="BJ347" s="120"/>
      <c r="BK347" s="120"/>
      <c r="BT347" s="120"/>
      <c r="CD347" s="120"/>
      <c r="CN347" s="120"/>
      <c r="CX347" s="120"/>
      <c r="DH347" s="120"/>
      <c r="DR347" s="120"/>
      <c r="EB347" s="120"/>
      <c r="EL347" s="120"/>
      <c r="EV347" s="120"/>
      <c r="FF347" s="120"/>
      <c r="FP347" s="120"/>
      <c r="FZ347" s="120"/>
      <c r="GJ347" s="120"/>
      <c r="GT347" s="120"/>
      <c r="HD347" s="120"/>
      <c r="HN347" s="120"/>
      <c r="HX347" s="120"/>
      <c r="IH347" s="120"/>
    </row>
    <row xmlns:x14ac="http://schemas.microsoft.com/office/spreadsheetml/2009/9/ac" r="348" s="3" customFormat="true" x14ac:dyDescent="0.25">
      <c r="A348" s="391"/>
      <c r="B348" s="120"/>
      <c r="L348" s="120"/>
      <c r="V348" s="120"/>
      <c r="AF348" s="120"/>
      <c r="AP348" s="120"/>
      <c r="AZ348" s="120"/>
      <c r="BJ348" s="120"/>
      <c r="BK348" s="120"/>
      <c r="BT348" s="120"/>
      <c r="CD348" s="120"/>
      <c r="CN348" s="120"/>
      <c r="CX348" s="120"/>
      <c r="DH348" s="120"/>
      <c r="DR348" s="120"/>
      <c r="EB348" s="120"/>
      <c r="EL348" s="120"/>
      <c r="EV348" s="120"/>
      <c r="FF348" s="120"/>
      <c r="FP348" s="120"/>
      <c r="FZ348" s="120"/>
      <c r="GJ348" s="120"/>
      <c r="GT348" s="120"/>
      <c r="HD348" s="120"/>
      <c r="HN348" s="120"/>
      <c r="HX348" s="120"/>
      <c r="IH348" s="120"/>
    </row>
    <row xmlns:x14ac="http://schemas.microsoft.com/office/spreadsheetml/2009/9/ac" r="349" s="3" customFormat="true" x14ac:dyDescent="0.25">
      <c r="A349" s="391"/>
      <c r="B349" s="120"/>
      <c r="L349" s="120"/>
      <c r="V349" s="120"/>
      <c r="AF349" s="120"/>
      <c r="AP349" s="120"/>
      <c r="AZ349" s="120"/>
      <c r="BJ349" s="120"/>
      <c r="BK349" s="120"/>
      <c r="BT349" s="120"/>
      <c r="CD349" s="120"/>
      <c r="CN349" s="120"/>
      <c r="CX349" s="120"/>
      <c r="DH349" s="120"/>
      <c r="DR349" s="120"/>
      <c r="EB349" s="120"/>
      <c r="EL349" s="120"/>
      <c r="EV349" s="120"/>
      <c r="FF349" s="120"/>
      <c r="FP349" s="120"/>
      <c r="FZ349" s="120"/>
      <c r="GJ349" s="120"/>
      <c r="GT349" s="120"/>
      <c r="HD349" s="120"/>
      <c r="HN349" s="120"/>
      <c r="HX349" s="120"/>
      <c r="IH349" s="120"/>
    </row>
    <row xmlns:x14ac="http://schemas.microsoft.com/office/spreadsheetml/2009/9/ac" r="350" s="3" customFormat="true" x14ac:dyDescent="0.25">
      <c r="A350" s="391"/>
      <c r="B350" s="120"/>
      <c r="L350" s="120"/>
      <c r="V350" s="120"/>
      <c r="AF350" s="120"/>
      <c r="AP350" s="120"/>
      <c r="AZ350" s="120"/>
      <c r="BJ350" s="120"/>
      <c r="BK350" s="120"/>
      <c r="BT350" s="120"/>
      <c r="CD350" s="120"/>
      <c r="CN350" s="120"/>
      <c r="CX350" s="120"/>
      <c r="DH350" s="120"/>
      <c r="DR350" s="120"/>
      <c r="EB350" s="120"/>
      <c r="EL350" s="120"/>
      <c r="EV350" s="120"/>
      <c r="FF350" s="120"/>
      <c r="FP350" s="120"/>
      <c r="FZ350" s="120"/>
      <c r="GJ350" s="120"/>
      <c r="GT350" s="120"/>
      <c r="HD350" s="120"/>
      <c r="HN350" s="120"/>
      <c r="HX350" s="120"/>
      <c r="IH350" s="120"/>
    </row>
    <row xmlns:x14ac="http://schemas.microsoft.com/office/spreadsheetml/2009/9/ac" r="351" s="3" customFormat="true" x14ac:dyDescent="0.25">
      <c r="A351" s="391"/>
      <c r="B351" s="120"/>
      <c r="L351" s="120"/>
      <c r="V351" s="120"/>
      <c r="AF351" s="120"/>
      <c r="AP351" s="120"/>
      <c r="AZ351" s="120"/>
      <c r="BJ351" s="120"/>
      <c r="BK351" s="120"/>
      <c r="BT351" s="120"/>
      <c r="CD351" s="120"/>
      <c r="CN351" s="120"/>
      <c r="CX351" s="120"/>
      <c r="DH351" s="120"/>
      <c r="DR351" s="120"/>
      <c r="EB351" s="120"/>
      <c r="EL351" s="120"/>
      <c r="EV351" s="120"/>
      <c r="FF351" s="120"/>
      <c r="FP351" s="120"/>
      <c r="FZ351" s="120"/>
      <c r="GJ351" s="120"/>
      <c r="GT351" s="120"/>
      <c r="HD351" s="120"/>
      <c r="HN351" s="120"/>
      <c r="HX351" s="120"/>
      <c r="IH351" s="120"/>
    </row>
    <row xmlns:x14ac="http://schemas.microsoft.com/office/spreadsheetml/2009/9/ac" r="352" s="3" customFormat="true" x14ac:dyDescent="0.25">
      <c r="A352" s="391"/>
      <c r="B352" s="120"/>
      <c r="L352" s="120"/>
      <c r="V352" s="120"/>
      <c r="AF352" s="120"/>
      <c r="AP352" s="120"/>
      <c r="AZ352" s="120"/>
      <c r="BJ352" s="120"/>
      <c r="BK352" s="120"/>
      <c r="BT352" s="120"/>
      <c r="CD352" s="120"/>
      <c r="CN352" s="120"/>
      <c r="CX352" s="120"/>
      <c r="DH352" s="120"/>
      <c r="DR352" s="120"/>
      <c r="EB352" s="120"/>
      <c r="EL352" s="120"/>
      <c r="EV352" s="120"/>
      <c r="FF352" s="120"/>
      <c r="FP352" s="120"/>
      <c r="FZ352" s="120"/>
      <c r="GJ352" s="120"/>
      <c r="GT352" s="120"/>
      <c r="HD352" s="120"/>
      <c r="HN352" s="120"/>
      <c r="HX352" s="120"/>
      <c r="IH352" s="120"/>
    </row>
    <row xmlns:x14ac="http://schemas.microsoft.com/office/spreadsheetml/2009/9/ac" r="353" s="3" customFormat="true" x14ac:dyDescent="0.25">
      <c r="A353" s="391"/>
      <c r="B353" s="120"/>
      <c r="L353" s="120"/>
      <c r="V353" s="120"/>
      <c r="AF353" s="120"/>
      <c r="AP353" s="120"/>
      <c r="AZ353" s="120"/>
      <c r="BJ353" s="120"/>
      <c r="BK353" s="120"/>
      <c r="BT353" s="120"/>
      <c r="CD353" s="120"/>
      <c r="CN353" s="120"/>
      <c r="CX353" s="120"/>
      <c r="DH353" s="120"/>
      <c r="DR353" s="120"/>
      <c r="EB353" s="120"/>
      <c r="EL353" s="120"/>
      <c r="EV353" s="120"/>
      <c r="FF353" s="120"/>
      <c r="FP353" s="120"/>
      <c r="FZ353" s="120"/>
      <c r="GJ353" s="120"/>
      <c r="GT353" s="120"/>
      <c r="HD353" s="120"/>
      <c r="HN353" s="120"/>
      <c r="HX353" s="120"/>
      <c r="IH353" s="120"/>
    </row>
    <row xmlns:x14ac="http://schemas.microsoft.com/office/spreadsheetml/2009/9/ac" r="354" s="3" customFormat="true" x14ac:dyDescent="0.25">
      <c r="A354" s="391"/>
      <c r="B354" s="120"/>
      <c r="L354" s="120"/>
      <c r="V354" s="120"/>
      <c r="AF354" s="120"/>
      <c r="AP354" s="120"/>
      <c r="AZ354" s="120"/>
      <c r="BJ354" s="120"/>
      <c r="BK354" s="120"/>
      <c r="BT354" s="120"/>
      <c r="CD354" s="120"/>
      <c r="CN354" s="120"/>
      <c r="CX354" s="120"/>
      <c r="DH354" s="120"/>
      <c r="DR354" s="120"/>
      <c r="EB354" s="120"/>
      <c r="EL354" s="120"/>
      <c r="EV354" s="120"/>
      <c r="FF354" s="120"/>
      <c r="FP354" s="120"/>
      <c r="FZ354" s="120"/>
      <c r="GJ354" s="120"/>
      <c r="GT354" s="120"/>
      <c r="HD354" s="120"/>
      <c r="HN354" s="120"/>
      <c r="HX354" s="120"/>
      <c r="IH354" s="120"/>
    </row>
    <row xmlns:x14ac="http://schemas.microsoft.com/office/spreadsheetml/2009/9/ac" r="355" s="3" customFormat="true" x14ac:dyDescent="0.25">
      <c r="A355" s="391"/>
      <c r="B355" s="120"/>
      <c r="L355" s="120"/>
      <c r="V355" s="120"/>
      <c r="AF355" s="120"/>
      <c r="AP355" s="120"/>
      <c r="AZ355" s="120"/>
      <c r="BJ355" s="120"/>
      <c r="BK355" s="120"/>
      <c r="BT355" s="120"/>
      <c r="CD355" s="120"/>
      <c r="CN355" s="120"/>
      <c r="CX355" s="120"/>
      <c r="DH355" s="120"/>
      <c r="DR355" s="120"/>
      <c r="EB355" s="120"/>
      <c r="EL355" s="120"/>
      <c r="EV355" s="120"/>
      <c r="FF355" s="120"/>
      <c r="FP355" s="120"/>
      <c r="FZ355" s="120"/>
      <c r="GJ355" s="120"/>
      <c r="GT355" s="120"/>
      <c r="HD355" s="120"/>
      <c r="HN355" s="120"/>
      <c r="HX355" s="120"/>
      <c r="IH355" s="120"/>
    </row>
    <row xmlns:x14ac="http://schemas.microsoft.com/office/spreadsheetml/2009/9/ac" r="356" s="3" customFormat="true" x14ac:dyDescent="0.25">
      <c r="A356" s="391"/>
      <c r="B356" s="120"/>
      <c r="L356" s="120"/>
      <c r="V356" s="120"/>
      <c r="AF356" s="120"/>
      <c r="AP356" s="120"/>
      <c r="AZ356" s="120"/>
      <c r="BJ356" s="120"/>
      <c r="BK356" s="120"/>
      <c r="BT356" s="120"/>
      <c r="CD356" s="120"/>
      <c r="CN356" s="120"/>
      <c r="CX356" s="120"/>
      <c r="DH356" s="120"/>
      <c r="DR356" s="120"/>
      <c r="EB356" s="120"/>
      <c r="EL356" s="120"/>
      <c r="EV356" s="120"/>
      <c r="FF356" s="120"/>
      <c r="FP356" s="120"/>
      <c r="FZ356" s="120"/>
      <c r="GJ356" s="120"/>
      <c r="GT356" s="120"/>
      <c r="HD356" s="120"/>
      <c r="HN356" s="120"/>
      <c r="HX356" s="120"/>
      <c r="IH356" s="120"/>
    </row>
    <row xmlns:x14ac="http://schemas.microsoft.com/office/spreadsheetml/2009/9/ac" r="357" s="3" customFormat="true" x14ac:dyDescent="0.25">
      <c r="A357" s="391"/>
      <c r="B357" s="120"/>
      <c r="L357" s="120"/>
      <c r="V357" s="120"/>
      <c r="AF357" s="120"/>
      <c r="AP357" s="120"/>
      <c r="AZ357" s="120"/>
      <c r="BJ357" s="120"/>
      <c r="BK357" s="120"/>
      <c r="BT357" s="120"/>
      <c r="CD357" s="120"/>
      <c r="CN357" s="120"/>
      <c r="CX357" s="120"/>
      <c r="DH357" s="120"/>
      <c r="DR357" s="120"/>
      <c r="EB357" s="120"/>
      <c r="EL357" s="120"/>
      <c r="EV357" s="120"/>
      <c r="FF357" s="120"/>
      <c r="FP357" s="120"/>
      <c r="FZ357" s="120"/>
      <c r="GJ357" s="120"/>
      <c r="GT357" s="120"/>
      <c r="HD357" s="120"/>
      <c r="HN357" s="120"/>
      <c r="HX357" s="120"/>
      <c r="IH357" s="120"/>
    </row>
    <row xmlns:x14ac="http://schemas.microsoft.com/office/spreadsheetml/2009/9/ac" r="358" s="3" customFormat="true" x14ac:dyDescent="0.25">
      <c r="A358" s="391"/>
      <c r="B358" s="120"/>
      <c r="L358" s="120"/>
      <c r="V358" s="120"/>
      <c r="AF358" s="120"/>
      <c r="AP358" s="120"/>
      <c r="AZ358" s="120"/>
      <c r="BJ358" s="120"/>
      <c r="BK358" s="120"/>
      <c r="BT358" s="120"/>
      <c r="CD358" s="120"/>
      <c r="CN358" s="120"/>
      <c r="CX358" s="120"/>
      <c r="DH358" s="120"/>
      <c r="DR358" s="120"/>
      <c r="EB358" s="120"/>
      <c r="EL358" s="120"/>
      <c r="EV358" s="120"/>
      <c r="FF358" s="120"/>
      <c r="FP358" s="120"/>
      <c r="FZ358" s="120"/>
      <c r="GJ358" s="120"/>
      <c r="GT358" s="120"/>
      <c r="HD358" s="120"/>
      <c r="HN358" s="120"/>
      <c r="HX358" s="120"/>
      <c r="IH358" s="120"/>
    </row>
    <row xmlns:x14ac="http://schemas.microsoft.com/office/spreadsheetml/2009/9/ac" r="359" s="3" customFormat="true" x14ac:dyDescent="0.25">
      <c r="A359" s="391"/>
      <c r="B359" s="120"/>
      <c r="L359" s="120"/>
      <c r="V359" s="120"/>
      <c r="AF359" s="120"/>
      <c r="AP359" s="120"/>
      <c r="AZ359" s="120"/>
      <c r="BJ359" s="120"/>
      <c r="BK359" s="120"/>
      <c r="BT359" s="120"/>
      <c r="CD359" s="120"/>
      <c r="CN359" s="120"/>
      <c r="CX359" s="120"/>
      <c r="DH359" s="120"/>
      <c r="DR359" s="120"/>
      <c r="EB359" s="120"/>
      <c r="EL359" s="120"/>
      <c r="EV359" s="120"/>
      <c r="FF359" s="120"/>
      <c r="FP359" s="120"/>
      <c r="FZ359" s="120"/>
      <c r="GJ359" s="120"/>
      <c r="GT359" s="120"/>
      <c r="HD359" s="120"/>
      <c r="HN359" s="120"/>
      <c r="HX359" s="120"/>
      <c r="IH359" s="120"/>
    </row>
    <row xmlns:x14ac="http://schemas.microsoft.com/office/spreadsheetml/2009/9/ac" r="360" s="3" customFormat="true" x14ac:dyDescent="0.25">
      <c r="A360" s="391"/>
      <c r="B360" s="120"/>
      <c r="L360" s="120"/>
      <c r="V360" s="120"/>
      <c r="AF360" s="120"/>
      <c r="AP360" s="120"/>
      <c r="AZ360" s="120"/>
      <c r="BJ360" s="120"/>
      <c r="BK360" s="120"/>
      <c r="BT360" s="120"/>
      <c r="CD360" s="120"/>
      <c r="CN360" s="120"/>
      <c r="CX360" s="120"/>
      <c r="DH360" s="120"/>
      <c r="DR360" s="120"/>
      <c r="EB360" s="120"/>
      <c r="EL360" s="120"/>
      <c r="EV360" s="120"/>
      <c r="FF360" s="120"/>
      <c r="FP360" s="120"/>
      <c r="FZ360" s="120"/>
      <c r="GJ360" s="120"/>
      <c r="GT360" s="120"/>
      <c r="HD360" s="120"/>
      <c r="HN360" s="120"/>
      <c r="HX360" s="120"/>
      <c r="IH360" s="120"/>
    </row>
    <row xmlns:x14ac="http://schemas.microsoft.com/office/spreadsheetml/2009/9/ac" r="361" s="3" customFormat="true" x14ac:dyDescent="0.25">
      <c r="A361" s="391"/>
      <c r="B361" s="120"/>
      <c r="L361" s="120"/>
      <c r="V361" s="120"/>
      <c r="AF361" s="120"/>
      <c r="AP361" s="120"/>
      <c r="AZ361" s="120"/>
      <c r="BJ361" s="120"/>
      <c r="BK361" s="120"/>
      <c r="BT361" s="120"/>
      <c r="CD361" s="120"/>
      <c r="CN361" s="120"/>
      <c r="CX361" s="120"/>
      <c r="DH361" s="120"/>
      <c r="DR361" s="120"/>
      <c r="EB361" s="120"/>
      <c r="EL361" s="120"/>
      <c r="EV361" s="120"/>
      <c r="FF361" s="120"/>
      <c r="FP361" s="120"/>
      <c r="FZ361" s="120"/>
      <c r="GJ361" s="120"/>
      <c r="GT361" s="120"/>
      <c r="HD361" s="120"/>
      <c r="HN361" s="120"/>
      <c r="HX361" s="120"/>
      <c r="IH361" s="120"/>
    </row>
    <row xmlns:x14ac="http://schemas.microsoft.com/office/spreadsheetml/2009/9/ac" r="362" s="3" customFormat="true" x14ac:dyDescent="0.25">
      <c r="A362" s="391"/>
      <c r="B362" s="120"/>
      <c r="L362" s="120"/>
      <c r="V362" s="120"/>
      <c r="AF362" s="120"/>
      <c r="AP362" s="120"/>
      <c r="AZ362" s="120"/>
      <c r="BJ362" s="120"/>
      <c r="BK362" s="120"/>
      <c r="BT362" s="120"/>
      <c r="CD362" s="120"/>
      <c r="CN362" s="120"/>
      <c r="CX362" s="120"/>
      <c r="DH362" s="120"/>
      <c r="DR362" s="120"/>
      <c r="EB362" s="120"/>
      <c r="EL362" s="120"/>
      <c r="EV362" s="120"/>
      <c r="FF362" s="120"/>
      <c r="FP362" s="120"/>
      <c r="FZ362" s="120"/>
      <c r="GJ362" s="120"/>
      <c r="GT362" s="120"/>
      <c r="HD362" s="120"/>
      <c r="HN362" s="120"/>
      <c r="HX362" s="120"/>
      <c r="IH362" s="120"/>
    </row>
    <row xmlns:x14ac="http://schemas.microsoft.com/office/spreadsheetml/2009/9/ac" r="363" s="3" customFormat="true" x14ac:dyDescent="0.25">
      <c r="A363" s="391"/>
      <c r="B363" s="120"/>
      <c r="L363" s="120"/>
      <c r="V363" s="120"/>
      <c r="AF363" s="120"/>
      <c r="AP363" s="120"/>
      <c r="AZ363" s="120"/>
      <c r="BJ363" s="120"/>
      <c r="BK363" s="120"/>
      <c r="BT363" s="120"/>
      <c r="CD363" s="120"/>
      <c r="CN363" s="120"/>
      <c r="CX363" s="120"/>
      <c r="DH363" s="120"/>
      <c r="DR363" s="120"/>
      <c r="EB363" s="120"/>
      <c r="EL363" s="120"/>
      <c r="EV363" s="120"/>
      <c r="FF363" s="120"/>
      <c r="FP363" s="120"/>
      <c r="FZ363" s="120"/>
      <c r="GJ363" s="120"/>
      <c r="GT363" s="120"/>
      <c r="HD363" s="120"/>
      <c r="HN363" s="120"/>
      <c r="HX363" s="120"/>
      <c r="IH363" s="120"/>
    </row>
    <row xmlns:x14ac="http://schemas.microsoft.com/office/spreadsheetml/2009/9/ac" r="364" s="3" customFormat="true" x14ac:dyDescent="0.25">
      <c r="A364" s="391"/>
      <c r="B364" s="120"/>
      <c r="L364" s="120"/>
      <c r="V364" s="120"/>
      <c r="AF364" s="120"/>
      <c r="AP364" s="120"/>
      <c r="AZ364" s="120"/>
      <c r="BJ364" s="120"/>
      <c r="BK364" s="120"/>
      <c r="BT364" s="120"/>
      <c r="CD364" s="120"/>
      <c r="CN364" s="120"/>
      <c r="CX364" s="120"/>
      <c r="DH364" s="120"/>
      <c r="DR364" s="120"/>
      <c r="EB364" s="120"/>
      <c r="EL364" s="120"/>
      <c r="EV364" s="120"/>
      <c r="FF364" s="120"/>
      <c r="FP364" s="120"/>
      <c r="FZ364" s="120"/>
      <c r="GJ364" s="120"/>
      <c r="GT364" s="120"/>
      <c r="HD364" s="120"/>
      <c r="HN364" s="120"/>
      <c r="HX364" s="120"/>
      <c r="IH364" s="120"/>
    </row>
    <row xmlns:x14ac="http://schemas.microsoft.com/office/spreadsheetml/2009/9/ac" r="365" s="3" customFormat="true" x14ac:dyDescent="0.25">
      <c r="A365" s="391"/>
      <c r="B365" s="120"/>
      <c r="L365" s="120"/>
      <c r="V365" s="120"/>
      <c r="AF365" s="120"/>
      <c r="AP365" s="120"/>
      <c r="AZ365" s="120"/>
      <c r="BJ365" s="120"/>
      <c r="BK365" s="120"/>
      <c r="BT365" s="120"/>
      <c r="CD365" s="120"/>
      <c r="CN365" s="120"/>
      <c r="CX365" s="120"/>
      <c r="DH365" s="120"/>
      <c r="DR365" s="120"/>
      <c r="EB365" s="120"/>
      <c r="EL365" s="120"/>
      <c r="EV365" s="120"/>
      <c r="FF365" s="120"/>
      <c r="FP365" s="120"/>
      <c r="FZ365" s="120"/>
      <c r="GJ365" s="120"/>
      <c r="GT365" s="120"/>
      <c r="HD365" s="120"/>
      <c r="HN365" s="120"/>
      <c r="HX365" s="120"/>
      <c r="IH365" s="120"/>
    </row>
    <row xmlns:x14ac="http://schemas.microsoft.com/office/spreadsheetml/2009/9/ac" r="366" s="3" customFormat="true" x14ac:dyDescent="0.25">
      <c r="A366" s="391"/>
      <c r="B366" s="120"/>
      <c r="L366" s="120"/>
      <c r="V366" s="120"/>
      <c r="AF366" s="120"/>
      <c r="AP366" s="120"/>
      <c r="AZ366" s="120"/>
      <c r="BJ366" s="120"/>
      <c r="BK366" s="120"/>
      <c r="BT366" s="120"/>
      <c r="CD366" s="120"/>
      <c r="CN366" s="120"/>
      <c r="CX366" s="120"/>
      <c r="DH366" s="120"/>
      <c r="DR366" s="120"/>
      <c r="EB366" s="120"/>
      <c r="EL366" s="120"/>
      <c r="EV366" s="120"/>
      <c r="FF366" s="120"/>
      <c r="FP366" s="120"/>
      <c r="FZ366" s="120"/>
      <c r="GJ366" s="120"/>
      <c r="GT366" s="120"/>
      <c r="HD366" s="120"/>
      <c r="HN366" s="120"/>
      <c r="HX366" s="120"/>
      <c r="IH366" s="120"/>
    </row>
    <row xmlns:x14ac="http://schemas.microsoft.com/office/spreadsheetml/2009/9/ac" r="367" s="3" customFormat="true" x14ac:dyDescent="0.25">
      <c r="A367" s="391"/>
      <c r="B367" s="120"/>
      <c r="L367" s="120"/>
      <c r="V367" s="120"/>
      <c r="AF367" s="120"/>
      <c r="AP367" s="120"/>
      <c r="AZ367" s="120"/>
      <c r="BJ367" s="120"/>
      <c r="BK367" s="120"/>
      <c r="BT367" s="120"/>
      <c r="CD367" s="120"/>
      <c r="CN367" s="120"/>
      <c r="CX367" s="120"/>
      <c r="DH367" s="120"/>
      <c r="DR367" s="120"/>
      <c r="EB367" s="120"/>
      <c r="EL367" s="120"/>
      <c r="EV367" s="120"/>
      <c r="FF367" s="120"/>
      <c r="FP367" s="120"/>
      <c r="FZ367" s="120"/>
      <c r="GJ367" s="120"/>
      <c r="GT367" s="120"/>
      <c r="HD367" s="120"/>
      <c r="HN367" s="120"/>
      <c r="HX367" s="120"/>
      <c r="IH367" s="120"/>
    </row>
    <row xmlns:x14ac="http://schemas.microsoft.com/office/spreadsheetml/2009/9/ac" r="368" s="3" customFormat="true" x14ac:dyDescent="0.25">
      <c r="A368" s="391"/>
      <c r="B368" s="120"/>
      <c r="L368" s="120"/>
      <c r="V368" s="120"/>
      <c r="AF368" s="120"/>
      <c r="AP368" s="120"/>
      <c r="AZ368" s="120"/>
      <c r="BJ368" s="120"/>
      <c r="BK368" s="120"/>
      <c r="BT368" s="120"/>
      <c r="CD368" s="120"/>
      <c r="CN368" s="120"/>
      <c r="CX368" s="120"/>
      <c r="DH368" s="120"/>
      <c r="DR368" s="120"/>
      <c r="EB368" s="120"/>
      <c r="EL368" s="120"/>
      <c r="EV368" s="120"/>
      <c r="FF368" s="120"/>
      <c r="FP368" s="120"/>
      <c r="FZ368" s="120"/>
      <c r="GJ368" s="120"/>
      <c r="GT368" s="120"/>
      <c r="HD368" s="120"/>
      <c r="HN368" s="120"/>
      <c r="HX368" s="120"/>
      <c r="IH368" s="120"/>
    </row>
    <row xmlns:x14ac="http://schemas.microsoft.com/office/spreadsheetml/2009/9/ac" r="369" s="3" customFormat="true" x14ac:dyDescent="0.25">
      <c r="A369" s="391"/>
      <c r="B369" s="120"/>
      <c r="L369" s="120"/>
      <c r="V369" s="120"/>
      <c r="AF369" s="120"/>
      <c r="AP369" s="120"/>
      <c r="AZ369" s="120"/>
      <c r="BJ369" s="120"/>
      <c r="BK369" s="120"/>
      <c r="BT369" s="120"/>
      <c r="CD369" s="120"/>
      <c r="CN369" s="120"/>
      <c r="CX369" s="120"/>
      <c r="DH369" s="120"/>
      <c r="DR369" s="120"/>
      <c r="EB369" s="120"/>
      <c r="EL369" s="120"/>
      <c r="EV369" s="120"/>
      <c r="FF369" s="120"/>
      <c r="FP369" s="120"/>
      <c r="FZ369" s="120"/>
      <c r="GJ369" s="120"/>
      <c r="GT369" s="120"/>
      <c r="HD369" s="120"/>
      <c r="HN369" s="120"/>
      <c r="HX369" s="120"/>
      <c r="IH369" s="120"/>
    </row>
    <row xmlns:x14ac="http://schemas.microsoft.com/office/spreadsheetml/2009/9/ac" r="370" s="3" customFormat="true" x14ac:dyDescent="0.25">
      <c r="A370" s="391"/>
      <c r="B370" s="120"/>
      <c r="L370" s="120"/>
      <c r="V370" s="120"/>
      <c r="AF370" s="120"/>
      <c r="AP370" s="120"/>
      <c r="AZ370" s="120"/>
      <c r="BJ370" s="120"/>
      <c r="BK370" s="120"/>
      <c r="BT370" s="120"/>
      <c r="CD370" s="120"/>
      <c r="CN370" s="120"/>
      <c r="CX370" s="120"/>
      <c r="DH370" s="120"/>
      <c r="DR370" s="120"/>
      <c r="EB370" s="120"/>
      <c r="EL370" s="120"/>
      <c r="EV370" s="120"/>
      <c r="FF370" s="120"/>
      <c r="FP370" s="120"/>
      <c r="FZ370" s="120"/>
      <c r="GJ370" s="120"/>
      <c r="GT370" s="120"/>
      <c r="HD370" s="120"/>
      <c r="HN370" s="120"/>
      <c r="HX370" s="120"/>
      <c r="IH370" s="120"/>
    </row>
    <row xmlns:x14ac="http://schemas.microsoft.com/office/spreadsheetml/2009/9/ac" r="371" s="3" customFormat="true" x14ac:dyDescent="0.25">
      <c r="A371" s="391"/>
      <c r="B371" s="120"/>
      <c r="L371" s="120"/>
      <c r="V371" s="120"/>
      <c r="AF371" s="120"/>
      <c r="AP371" s="120"/>
      <c r="AZ371" s="120"/>
      <c r="BJ371" s="120"/>
      <c r="BK371" s="120"/>
      <c r="BT371" s="120"/>
      <c r="CD371" s="120"/>
      <c r="CN371" s="120"/>
      <c r="CX371" s="120"/>
      <c r="DH371" s="120"/>
      <c r="DR371" s="120"/>
      <c r="EB371" s="120"/>
      <c r="EL371" s="120"/>
      <c r="EV371" s="120"/>
      <c r="FF371" s="120"/>
      <c r="FP371" s="120"/>
      <c r="FZ371" s="120"/>
      <c r="GJ371" s="120"/>
      <c r="GT371" s="120"/>
      <c r="HD371" s="120"/>
      <c r="HN371" s="120"/>
      <c r="HX371" s="120"/>
      <c r="IH371" s="120"/>
    </row>
    <row xmlns:x14ac="http://schemas.microsoft.com/office/spreadsheetml/2009/9/ac" r="372" s="3" customFormat="true" x14ac:dyDescent="0.25">
      <c r="A372" s="391"/>
      <c r="B372" s="120"/>
      <c r="L372" s="120"/>
      <c r="V372" s="120"/>
      <c r="AF372" s="120"/>
      <c r="AP372" s="120"/>
      <c r="AZ372" s="120"/>
      <c r="BJ372" s="120"/>
      <c r="BK372" s="120"/>
      <c r="BT372" s="120"/>
      <c r="CD372" s="120"/>
      <c r="CN372" s="120"/>
      <c r="CX372" s="120"/>
      <c r="DH372" s="120"/>
      <c r="DR372" s="120"/>
      <c r="EB372" s="120"/>
      <c r="EL372" s="120"/>
      <c r="EV372" s="120"/>
      <c r="FF372" s="120"/>
      <c r="FP372" s="120"/>
      <c r="FZ372" s="120"/>
      <c r="GJ372" s="120"/>
      <c r="GT372" s="120"/>
      <c r="HD372" s="120"/>
      <c r="HN372" s="120"/>
      <c r="HX372" s="120"/>
      <c r="IH372" s="120"/>
    </row>
    <row xmlns:x14ac="http://schemas.microsoft.com/office/spreadsheetml/2009/9/ac" r="373" s="3" customFormat="true" x14ac:dyDescent="0.25">
      <c r="A373" s="391"/>
      <c r="B373" s="120"/>
      <c r="L373" s="120"/>
      <c r="V373" s="120"/>
      <c r="AF373" s="120"/>
      <c r="AP373" s="120"/>
      <c r="AZ373" s="120"/>
      <c r="BJ373" s="120"/>
      <c r="BK373" s="120"/>
      <c r="BT373" s="120"/>
      <c r="CD373" s="120"/>
      <c r="CN373" s="120"/>
      <c r="CX373" s="120"/>
      <c r="DH373" s="120"/>
      <c r="DR373" s="120"/>
      <c r="EB373" s="120"/>
      <c r="EL373" s="120"/>
      <c r="EV373" s="120"/>
      <c r="FF373" s="120"/>
      <c r="FP373" s="120"/>
      <c r="FZ373" s="120"/>
      <c r="GJ373" s="120"/>
      <c r="GT373" s="120"/>
      <c r="HD373" s="120"/>
      <c r="HN373" s="120"/>
      <c r="HX373" s="120"/>
      <c r="IH373" s="120"/>
    </row>
    <row xmlns:x14ac="http://schemas.microsoft.com/office/spreadsheetml/2009/9/ac" r="374" s="3" customFormat="true" x14ac:dyDescent="0.25">
      <c r="A374" s="391"/>
      <c r="B374" s="120"/>
      <c r="L374" s="120"/>
      <c r="V374" s="120"/>
      <c r="AF374" s="120"/>
      <c r="AP374" s="120"/>
      <c r="AZ374" s="120"/>
      <c r="BJ374" s="120"/>
      <c r="BK374" s="120"/>
      <c r="BT374" s="120"/>
      <c r="CD374" s="120"/>
      <c r="CN374" s="120"/>
      <c r="CX374" s="120"/>
      <c r="DH374" s="120"/>
      <c r="DR374" s="120"/>
      <c r="EB374" s="120"/>
      <c r="EL374" s="120"/>
      <c r="EV374" s="120"/>
      <c r="FF374" s="120"/>
      <c r="FP374" s="120"/>
      <c r="FZ374" s="120"/>
      <c r="GJ374" s="120"/>
      <c r="GT374" s="120"/>
      <c r="HD374" s="120"/>
      <c r="HN374" s="120"/>
      <c r="HX374" s="120"/>
      <c r="IH374" s="120"/>
    </row>
    <row xmlns:x14ac="http://schemas.microsoft.com/office/spreadsheetml/2009/9/ac" r="375" s="3" customFormat="true" x14ac:dyDescent="0.25">
      <c r="A375" s="391"/>
      <c r="B375" s="120"/>
      <c r="L375" s="120"/>
      <c r="V375" s="120"/>
      <c r="AF375" s="120"/>
      <c r="AP375" s="120"/>
      <c r="AZ375" s="120"/>
      <c r="BJ375" s="120"/>
      <c r="BK375" s="120"/>
      <c r="BT375" s="120"/>
      <c r="CD375" s="120"/>
      <c r="CN375" s="120"/>
      <c r="CX375" s="120"/>
      <c r="DH375" s="120"/>
      <c r="DR375" s="120"/>
      <c r="EB375" s="120"/>
      <c r="EL375" s="120"/>
      <c r="EV375" s="120"/>
      <c r="FF375" s="120"/>
      <c r="FP375" s="120"/>
      <c r="FZ375" s="120"/>
      <c r="GJ375" s="120"/>
      <c r="GT375" s="120"/>
      <c r="HD375" s="120"/>
      <c r="HN375" s="120"/>
      <c r="HX375" s="120"/>
      <c r="IH375" s="120"/>
    </row>
    <row xmlns:x14ac="http://schemas.microsoft.com/office/spreadsheetml/2009/9/ac" r="376" s="3" customFormat="true" x14ac:dyDescent="0.25">
      <c r="A376" s="391"/>
      <c r="B376" s="120"/>
      <c r="L376" s="120"/>
      <c r="V376" s="120"/>
      <c r="AF376" s="120"/>
      <c r="AP376" s="120"/>
      <c r="AZ376" s="120"/>
      <c r="BJ376" s="120"/>
      <c r="BK376" s="120"/>
      <c r="BT376" s="120"/>
      <c r="CD376" s="120"/>
      <c r="CN376" s="120"/>
      <c r="CX376" s="120"/>
      <c r="DH376" s="120"/>
      <c r="DR376" s="120"/>
      <c r="EB376" s="120"/>
      <c r="EL376" s="120"/>
      <c r="EV376" s="120"/>
      <c r="FF376" s="120"/>
      <c r="FP376" s="120"/>
      <c r="FZ376" s="120"/>
      <c r="GJ376" s="120"/>
      <c r="GT376" s="120"/>
      <c r="HD376" s="120"/>
      <c r="HN376" s="120"/>
      <c r="HX376" s="120"/>
      <c r="IH376" s="120"/>
    </row>
    <row xmlns:x14ac="http://schemas.microsoft.com/office/spreadsheetml/2009/9/ac" r="377" s="3" customFormat="true" x14ac:dyDescent="0.25">
      <c r="A377" s="391"/>
      <c r="B377" s="120"/>
      <c r="L377" s="120"/>
      <c r="V377" s="120"/>
      <c r="AF377" s="120"/>
      <c r="AP377" s="120"/>
      <c r="AZ377" s="120"/>
      <c r="BJ377" s="120"/>
      <c r="BK377" s="120"/>
      <c r="BT377" s="120"/>
      <c r="CD377" s="120"/>
      <c r="CN377" s="120"/>
      <c r="CX377" s="120"/>
      <c r="DH377" s="120"/>
      <c r="DR377" s="120"/>
      <c r="EB377" s="120"/>
      <c r="EL377" s="120"/>
      <c r="EV377" s="120"/>
      <c r="FF377" s="120"/>
      <c r="FP377" s="120"/>
      <c r="FZ377" s="120"/>
      <c r="GJ377" s="120"/>
      <c r="GT377" s="120"/>
      <c r="HD377" s="120"/>
      <c r="HN377" s="120"/>
      <c r="HX377" s="120"/>
      <c r="IH377" s="120"/>
    </row>
    <row xmlns:x14ac="http://schemas.microsoft.com/office/spreadsheetml/2009/9/ac" r="378" s="3" customFormat="true" x14ac:dyDescent="0.25">
      <c r="A378" s="391"/>
      <c r="B378" s="120"/>
      <c r="L378" s="120"/>
      <c r="V378" s="120"/>
      <c r="AF378" s="120"/>
      <c r="AP378" s="120"/>
      <c r="AZ378" s="120"/>
      <c r="BJ378" s="120"/>
      <c r="BK378" s="120"/>
      <c r="BT378" s="120"/>
      <c r="CD378" s="120"/>
      <c r="CN378" s="120"/>
      <c r="CX378" s="120"/>
      <c r="DH378" s="120"/>
      <c r="DR378" s="120"/>
      <c r="EB378" s="120"/>
      <c r="EL378" s="120"/>
      <c r="EV378" s="120"/>
      <c r="FF378" s="120"/>
      <c r="FP378" s="120"/>
      <c r="FZ378" s="120"/>
      <c r="GJ378" s="120"/>
      <c r="GT378" s="120"/>
      <c r="HD378" s="120"/>
      <c r="HN378" s="120"/>
      <c r="HX378" s="120"/>
      <c r="IH378" s="120"/>
    </row>
    <row xmlns:x14ac="http://schemas.microsoft.com/office/spreadsheetml/2009/9/ac" r="379" s="3" customFormat="true" x14ac:dyDescent="0.25">
      <c r="A379" s="391"/>
      <c r="B379" s="120"/>
      <c r="L379" s="120"/>
      <c r="V379" s="120"/>
      <c r="AF379" s="120"/>
      <c r="AP379" s="120"/>
      <c r="AZ379" s="120"/>
      <c r="BJ379" s="120"/>
      <c r="BK379" s="120"/>
      <c r="BT379" s="120"/>
      <c r="CD379" s="120"/>
      <c r="CN379" s="120"/>
      <c r="CX379" s="120"/>
      <c r="DH379" s="120"/>
      <c r="DR379" s="120"/>
      <c r="EB379" s="120"/>
      <c r="EL379" s="120"/>
      <c r="EV379" s="120"/>
      <c r="FF379" s="120"/>
      <c r="FP379" s="120"/>
      <c r="FZ379" s="120"/>
      <c r="GJ379" s="120"/>
      <c r="GT379" s="120"/>
      <c r="HD379" s="120"/>
      <c r="HN379" s="120"/>
      <c r="HX379" s="120"/>
      <c r="IH379" s="120"/>
    </row>
    <row xmlns:x14ac="http://schemas.microsoft.com/office/spreadsheetml/2009/9/ac" r="380" s="3" customFormat="true" x14ac:dyDescent="0.25">
      <c r="A380" s="391"/>
      <c r="B380" s="120"/>
      <c r="L380" s="120"/>
      <c r="V380" s="120"/>
      <c r="AF380" s="120"/>
      <c r="AP380" s="120"/>
      <c r="AZ380" s="120"/>
      <c r="BJ380" s="120"/>
      <c r="BK380" s="120"/>
      <c r="BT380" s="120"/>
      <c r="CD380" s="120"/>
      <c r="CN380" s="120"/>
      <c r="CX380" s="120"/>
      <c r="DH380" s="120"/>
      <c r="DR380" s="120"/>
      <c r="EB380" s="120"/>
      <c r="EL380" s="120"/>
      <c r="EV380" s="120"/>
      <c r="FF380" s="120"/>
      <c r="FP380" s="120"/>
      <c r="FZ380" s="120"/>
      <c r="GJ380" s="120"/>
      <c r="GT380" s="120"/>
      <c r="HD380" s="120"/>
      <c r="HN380" s="120"/>
      <c r="HX380" s="120"/>
      <c r="IH380" s="120"/>
    </row>
    <row xmlns:x14ac="http://schemas.microsoft.com/office/spreadsheetml/2009/9/ac" r="381" s="3" customFormat="true" x14ac:dyDescent="0.25">
      <c r="A381" s="391"/>
      <c r="B381" s="120"/>
      <c r="L381" s="120"/>
      <c r="V381" s="120"/>
      <c r="AF381" s="120"/>
      <c r="AP381" s="120"/>
      <c r="AZ381" s="120"/>
      <c r="BJ381" s="120"/>
      <c r="BK381" s="120"/>
      <c r="BT381" s="120"/>
      <c r="CD381" s="120"/>
      <c r="CN381" s="120"/>
      <c r="CX381" s="120"/>
      <c r="DH381" s="120"/>
      <c r="DR381" s="120"/>
      <c r="EB381" s="120"/>
      <c r="EL381" s="120"/>
      <c r="EV381" s="120"/>
      <c r="FF381" s="120"/>
      <c r="FP381" s="120"/>
      <c r="FZ381" s="120"/>
      <c r="GJ381" s="120"/>
      <c r="GT381" s="120"/>
      <c r="HD381" s="120"/>
      <c r="HN381" s="120"/>
      <c r="HX381" s="120"/>
      <c r="IH381" s="120"/>
    </row>
    <row xmlns:x14ac="http://schemas.microsoft.com/office/spreadsheetml/2009/9/ac" r="382" s="3" customFormat="true" x14ac:dyDescent="0.25">
      <c r="A382" s="391"/>
      <c r="B382" s="120"/>
      <c r="L382" s="120"/>
      <c r="V382" s="120"/>
      <c r="AF382" s="120"/>
      <c r="AP382" s="120"/>
      <c r="AZ382" s="120"/>
      <c r="BJ382" s="120"/>
      <c r="BK382" s="120"/>
      <c r="BT382" s="120"/>
      <c r="CD382" s="120"/>
      <c r="CN382" s="120"/>
      <c r="CX382" s="120"/>
      <c r="DH382" s="120"/>
      <c r="DR382" s="120"/>
      <c r="EB382" s="120"/>
      <c r="EL382" s="120"/>
      <c r="EV382" s="120"/>
      <c r="FF382" s="120"/>
      <c r="FP382" s="120"/>
      <c r="FZ382" s="120"/>
      <c r="GJ382" s="120"/>
      <c r="GT382" s="120"/>
      <c r="HD382" s="120"/>
      <c r="HN382" s="120"/>
      <c r="HX382" s="120"/>
      <c r="IH382" s="120"/>
    </row>
    <row xmlns:x14ac="http://schemas.microsoft.com/office/spreadsheetml/2009/9/ac" r="383" s="3" customFormat="true" x14ac:dyDescent="0.25">
      <c r="A383" s="391"/>
      <c r="B383" s="120"/>
      <c r="L383" s="120"/>
      <c r="V383" s="120"/>
      <c r="AF383" s="120"/>
      <c r="AP383" s="120"/>
      <c r="AZ383" s="120"/>
      <c r="BJ383" s="120"/>
      <c r="BK383" s="120"/>
      <c r="BT383" s="120"/>
      <c r="CD383" s="120"/>
      <c r="CN383" s="120"/>
      <c r="CX383" s="120"/>
      <c r="DH383" s="120"/>
      <c r="DR383" s="120"/>
      <c r="EB383" s="120"/>
      <c r="EL383" s="120"/>
      <c r="EV383" s="120"/>
      <c r="FF383" s="120"/>
      <c r="FP383" s="120"/>
      <c r="FZ383" s="120"/>
      <c r="GJ383" s="120"/>
      <c r="GT383" s="120"/>
      <c r="HD383" s="120"/>
      <c r="HN383" s="120"/>
      <c r="HX383" s="120"/>
      <c r="IH383" s="120"/>
    </row>
    <row xmlns:x14ac="http://schemas.microsoft.com/office/spreadsheetml/2009/9/ac" r="384" s="3" customFormat="true" x14ac:dyDescent="0.25">
      <c r="A384" s="391"/>
      <c r="B384" s="120"/>
      <c r="L384" s="120"/>
      <c r="V384" s="120"/>
      <c r="AF384" s="120"/>
      <c r="AP384" s="120"/>
      <c r="AZ384" s="120"/>
      <c r="BJ384" s="120"/>
      <c r="BK384" s="120"/>
      <c r="BT384" s="120"/>
      <c r="CD384" s="120"/>
      <c r="CN384" s="120"/>
      <c r="CX384" s="120"/>
      <c r="DH384" s="120"/>
      <c r="DR384" s="120"/>
      <c r="EB384" s="120"/>
      <c r="EL384" s="120"/>
      <c r="EV384" s="120"/>
      <c r="FF384" s="120"/>
      <c r="FP384" s="120"/>
      <c r="FZ384" s="120"/>
      <c r="GJ384" s="120"/>
      <c r="GT384" s="120"/>
      <c r="HD384" s="120"/>
      <c r="HN384" s="120"/>
      <c r="HX384" s="120"/>
      <c r="IH384" s="120"/>
    </row>
    <row xmlns:x14ac="http://schemas.microsoft.com/office/spreadsheetml/2009/9/ac" r="385" s="3" customFormat="true" x14ac:dyDescent="0.25">
      <c r="A385" s="391"/>
      <c r="B385" s="120"/>
      <c r="L385" s="120"/>
      <c r="V385" s="120"/>
      <c r="AF385" s="120"/>
      <c r="AP385" s="120"/>
      <c r="AZ385" s="120"/>
      <c r="BJ385" s="120"/>
      <c r="BK385" s="120"/>
      <c r="BT385" s="120"/>
      <c r="CD385" s="120"/>
      <c r="CN385" s="120"/>
      <c r="CX385" s="120"/>
      <c r="DH385" s="120"/>
      <c r="DR385" s="120"/>
      <c r="EB385" s="120"/>
      <c r="EL385" s="120"/>
      <c r="EV385" s="120"/>
      <c r="FF385" s="120"/>
      <c r="FP385" s="120"/>
      <c r="FZ385" s="120"/>
      <c r="GJ385" s="120"/>
      <c r="GT385" s="120"/>
      <c r="HD385" s="120"/>
      <c r="HN385" s="120"/>
      <c r="HX385" s="120"/>
      <c r="IH385" s="120"/>
    </row>
    <row xmlns:x14ac="http://schemas.microsoft.com/office/spreadsheetml/2009/9/ac" r="386" s="3" customFormat="true" x14ac:dyDescent="0.25">
      <c r="A386" s="391"/>
      <c r="B386" s="120"/>
      <c r="L386" s="120"/>
      <c r="V386" s="120"/>
      <c r="AF386" s="120"/>
      <c r="AP386" s="120"/>
      <c r="AZ386" s="120"/>
      <c r="BJ386" s="120"/>
      <c r="BK386" s="120"/>
      <c r="BT386" s="120"/>
      <c r="CD386" s="120"/>
      <c r="CN386" s="120"/>
      <c r="CX386" s="120"/>
      <c r="DH386" s="120"/>
      <c r="DR386" s="120"/>
      <c r="EB386" s="120"/>
      <c r="EL386" s="120"/>
      <c r="EV386" s="120"/>
      <c r="FF386" s="120"/>
      <c r="FP386" s="120"/>
      <c r="FZ386" s="120"/>
      <c r="GJ386" s="120"/>
      <c r="GT386" s="120"/>
      <c r="HD386" s="120"/>
      <c r="HN386" s="120"/>
      <c r="HX386" s="120"/>
      <c r="IH386" s="120"/>
    </row>
    <row xmlns:x14ac="http://schemas.microsoft.com/office/spreadsheetml/2009/9/ac" r="387" s="3" customFormat="true" x14ac:dyDescent="0.25">
      <c r="A387" s="391"/>
      <c r="B387" s="120"/>
      <c r="L387" s="120"/>
      <c r="V387" s="120"/>
      <c r="AF387" s="120"/>
      <c r="AP387" s="120"/>
      <c r="AZ387" s="120"/>
      <c r="BJ387" s="120"/>
      <c r="BK387" s="120"/>
      <c r="BT387" s="120"/>
      <c r="CD387" s="120"/>
      <c r="CN387" s="120"/>
      <c r="CX387" s="120"/>
      <c r="DH387" s="120"/>
      <c r="DR387" s="120"/>
      <c r="EB387" s="120"/>
      <c r="EL387" s="120"/>
      <c r="EV387" s="120"/>
      <c r="FF387" s="120"/>
      <c r="FP387" s="120"/>
      <c r="FZ387" s="120"/>
      <c r="GJ387" s="120"/>
      <c r="GT387" s="120"/>
      <c r="HD387" s="120"/>
      <c r="HN387" s="120"/>
      <c r="HX387" s="120"/>
      <c r="IH387" s="120"/>
    </row>
    <row xmlns:x14ac="http://schemas.microsoft.com/office/spreadsheetml/2009/9/ac" r="388" s="3" customFormat="true" x14ac:dyDescent="0.25">
      <c r="A388" s="391"/>
      <c r="B388" s="120"/>
      <c r="L388" s="120"/>
      <c r="V388" s="120"/>
      <c r="AF388" s="120"/>
      <c r="AP388" s="120"/>
      <c r="AZ388" s="120"/>
      <c r="BJ388" s="120"/>
      <c r="BK388" s="120"/>
      <c r="BT388" s="120"/>
      <c r="CD388" s="120"/>
      <c r="CN388" s="120"/>
      <c r="CX388" s="120"/>
      <c r="DH388" s="120"/>
      <c r="DR388" s="120"/>
      <c r="EB388" s="120"/>
      <c r="EL388" s="120"/>
      <c r="EV388" s="120"/>
      <c r="FF388" s="120"/>
      <c r="FP388" s="120"/>
      <c r="FZ388" s="120"/>
      <c r="GJ388" s="120"/>
      <c r="GT388" s="120"/>
      <c r="HD388" s="120"/>
      <c r="HN388" s="120"/>
      <c r="HX388" s="120"/>
      <c r="IH388" s="120"/>
    </row>
    <row xmlns:x14ac="http://schemas.microsoft.com/office/spreadsheetml/2009/9/ac" r="389" s="3" customFormat="true" x14ac:dyDescent="0.25">
      <c r="A389" s="391"/>
      <c r="B389" s="120"/>
      <c r="L389" s="120"/>
      <c r="V389" s="120"/>
      <c r="AF389" s="120"/>
      <c r="AP389" s="120"/>
      <c r="AZ389" s="120"/>
      <c r="BJ389" s="120"/>
      <c r="BK389" s="120"/>
      <c r="BT389" s="120"/>
      <c r="CD389" s="120"/>
      <c r="CN389" s="120"/>
      <c r="CX389" s="120"/>
      <c r="DH389" s="120"/>
      <c r="DR389" s="120"/>
      <c r="EB389" s="120"/>
      <c r="EL389" s="120"/>
      <c r="EV389" s="120"/>
      <c r="FF389" s="120"/>
      <c r="FP389" s="120"/>
      <c r="FZ389" s="120"/>
      <c r="GJ389" s="120"/>
      <c r="GT389" s="120"/>
      <c r="HD389" s="120"/>
      <c r="HN389" s="120"/>
      <c r="HX389" s="120"/>
      <c r="IH389" s="120"/>
    </row>
    <row xmlns:x14ac="http://schemas.microsoft.com/office/spreadsheetml/2009/9/ac" r="390" s="3" customFormat="true" x14ac:dyDescent="0.25">
      <c r="A390" s="391"/>
      <c r="B390" s="120"/>
      <c r="L390" s="120"/>
      <c r="V390" s="120"/>
      <c r="AF390" s="120"/>
      <c r="AP390" s="120"/>
      <c r="AZ390" s="120"/>
      <c r="BJ390" s="120"/>
      <c r="BK390" s="120"/>
      <c r="BT390" s="120"/>
      <c r="CD390" s="120"/>
      <c r="CN390" s="120"/>
      <c r="CX390" s="120"/>
      <c r="DH390" s="120"/>
      <c r="DR390" s="120"/>
      <c r="EB390" s="120"/>
      <c r="EL390" s="120"/>
      <c r="EV390" s="120"/>
      <c r="FF390" s="120"/>
      <c r="FP390" s="120"/>
      <c r="FZ390" s="120"/>
      <c r="GJ390" s="120"/>
      <c r="GT390" s="120"/>
      <c r="HD390" s="120"/>
      <c r="HN390" s="120"/>
      <c r="HX390" s="120"/>
      <c r="IH390" s="120"/>
    </row>
    <row xmlns:x14ac="http://schemas.microsoft.com/office/spreadsheetml/2009/9/ac" r="391" s="3" customFormat="true" x14ac:dyDescent="0.25">
      <c r="A391" s="391"/>
      <c r="B391" s="120"/>
      <c r="L391" s="120"/>
      <c r="V391" s="120"/>
      <c r="AF391" s="120"/>
      <c r="AP391" s="120"/>
      <c r="AZ391" s="120"/>
      <c r="BJ391" s="120"/>
      <c r="BK391" s="120"/>
      <c r="BT391" s="120"/>
      <c r="CD391" s="120"/>
      <c r="CN391" s="120"/>
      <c r="CX391" s="120"/>
      <c r="DH391" s="120"/>
      <c r="DR391" s="120"/>
      <c r="EB391" s="120"/>
      <c r="EL391" s="120"/>
      <c r="EV391" s="120"/>
      <c r="FF391" s="120"/>
      <c r="FP391" s="120"/>
      <c r="FZ391" s="120"/>
      <c r="GJ391" s="120"/>
      <c r="GT391" s="120"/>
      <c r="HD391" s="120"/>
      <c r="HN391" s="120"/>
      <c r="HX391" s="120"/>
      <c r="IH391" s="120"/>
    </row>
    <row xmlns:x14ac="http://schemas.microsoft.com/office/spreadsheetml/2009/9/ac" r="392" s="3" customFormat="true" x14ac:dyDescent="0.25">
      <c r="A392" s="391"/>
      <c r="B392" s="120"/>
      <c r="L392" s="120"/>
      <c r="V392" s="120"/>
      <c r="AF392" s="120"/>
      <c r="AP392" s="120"/>
      <c r="AZ392" s="120"/>
      <c r="BJ392" s="120"/>
      <c r="BK392" s="120"/>
      <c r="BT392" s="120"/>
      <c r="CD392" s="120"/>
      <c r="CN392" s="120"/>
      <c r="CX392" s="120"/>
      <c r="DH392" s="120"/>
      <c r="DR392" s="120"/>
      <c r="EB392" s="120"/>
      <c r="EL392" s="120"/>
      <c r="EV392" s="120"/>
      <c r="FF392" s="120"/>
      <c r="FP392" s="120"/>
      <c r="FZ392" s="120"/>
      <c r="GJ392" s="120"/>
      <c r="GT392" s="120"/>
      <c r="HD392" s="120"/>
      <c r="HN392" s="120"/>
      <c r="HX392" s="120"/>
      <c r="IH392" s="120"/>
    </row>
    <row xmlns:x14ac="http://schemas.microsoft.com/office/spreadsheetml/2009/9/ac" r="393" s="3" customFormat="true" x14ac:dyDescent="0.25">
      <c r="A393" s="391"/>
      <c r="B393" s="120"/>
      <c r="L393" s="120"/>
      <c r="V393" s="120"/>
      <c r="AF393" s="120"/>
      <c r="AP393" s="120"/>
      <c r="AZ393" s="120"/>
      <c r="BJ393" s="120"/>
      <c r="BK393" s="120"/>
      <c r="BT393" s="120"/>
      <c r="CD393" s="120"/>
      <c r="CN393" s="120"/>
      <c r="CX393" s="120"/>
      <c r="DH393" s="120"/>
      <c r="DR393" s="120"/>
      <c r="EB393" s="120"/>
      <c r="EL393" s="120"/>
      <c r="EV393" s="120"/>
      <c r="FF393" s="120"/>
      <c r="FP393" s="120"/>
      <c r="FZ393" s="120"/>
      <c r="GJ393" s="120"/>
      <c r="GT393" s="120"/>
      <c r="HD393" s="120"/>
      <c r="HN393" s="120"/>
      <c r="HX393" s="120"/>
      <c r="IH393" s="120"/>
    </row>
    <row xmlns:x14ac="http://schemas.microsoft.com/office/spreadsheetml/2009/9/ac" r="394" s="3" customFormat="true" x14ac:dyDescent="0.25">
      <c r="A394" s="391"/>
      <c r="B394" s="120"/>
      <c r="L394" s="120"/>
      <c r="V394" s="120"/>
      <c r="AF394" s="120"/>
      <c r="AP394" s="120"/>
      <c r="AZ394" s="120"/>
      <c r="BJ394" s="120"/>
      <c r="BK394" s="120"/>
      <c r="BT394" s="120"/>
      <c r="CD394" s="120"/>
      <c r="CN394" s="120"/>
      <c r="CX394" s="120"/>
      <c r="DH394" s="120"/>
      <c r="DR394" s="120"/>
      <c r="EB394" s="120"/>
      <c r="EL394" s="120"/>
      <c r="EV394" s="120"/>
      <c r="FF394" s="120"/>
      <c r="FP394" s="120"/>
      <c r="FZ394" s="120"/>
      <c r="GJ394" s="120"/>
      <c r="GT394" s="120"/>
      <c r="HD394" s="120"/>
      <c r="HN394" s="120"/>
      <c r="HX394" s="120"/>
      <c r="IH394" s="120"/>
    </row>
    <row xmlns:x14ac="http://schemas.microsoft.com/office/spreadsheetml/2009/9/ac" r="395" s="3" customFormat="true" x14ac:dyDescent="0.25">
      <c r="A395" s="391"/>
      <c r="B395" s="120"/>
      <c r="L395" s="120"/>
      <c r="V395" s="120"/>
      <c r="AF395" s="120"/>
      <c r="AP395" s="120"/>
      <c r="AZ395" s="120"/>
      <c r="BJ395" s="120"/>
      <c r="BK395" s="120"/>
      <c r="BT395" s="120"/>
      <c r="CD395" s="120"/>
      <c r="CN395" s="120"/>
      <c r="CX395" s="120"/>
      <c r="DH395" s="120"/>
      <c r="DR395" s="120"/>
      <c r="EB395" s="120"/>
      <c r="EL395" s="120"/>
      <c r="EV395" s="120"/>
      <c r="FF395" s="120"/>
      <c r="FP395" s="120"/>
      <c r="FZ395" s="120"/>
      <c r="GJ395" s="120"/>
      <c r="GT395" s="120"/>
      <c r="HD395" s="120"/>
      <c r="HN395" s="120"/>
      <c r="HX395" s="120"/>
      <c r="IH395" s="120"/>
    </row>
    <row xmlns:x14ac="http://schemas.microsoft.com/office/spreadsheetml/2009/9/ac" r="396" s="3" customFormat="true" x14ac:dyDescent="0.25">
      <c r="A396" s="391"/>
      <c r="B396" s="120"/>
      <c r="L396" s="120"/>
      <c r="V396" s="120"/>
      <c r="AF396" s="120"/>
      <c r="AP396" s="120"/>
      <c r="AZ396" s="120"/>
      <c r="BJ396" s="120"/>
      <c r="BK396" s="120"/>
      <c r="BT396" s="120"/>
      <c r="CD396" s="120"/>
      <c r="CN396" s="120"/>
      <c r="CX396" s="120"/>
      <c r="DH396" s="120"/>
      <c r="DR396" s="120"/>
      <c r="EB396" s="120"/>
      <c r="EL396" s="120"/>
      <c r="EV396" s="120"/>
      <c r="FF396" s="120"/>
      <c r="FP396" s="120"/>
      <c r="FZ396" s="120"/>
      <c r="GJ396" s="120"/>
      <c r="GT396" s="120"/>
      <c r="HD396" s="120"/>
      <c r="HN396" s="120"/>
      <c r="HX396" s="120"/>
      <c r="IH396" s="120"/>
    </row>
    <row xmlns:x14ac="http://schemas.microsoft.com/office/spreadsheetml/2009/9/ac" r="397" s="3" customFormat="true" x14ac:dyDescent="0.25">
      <c r="A397" s="391"/>
      <c r="B397" s="120"/>
      <c r="L397" s="120"/>
      <c r="V397" s="120"/>
      <c r="AF397" s="120"/>
      <c r="AP397" s="120"/>
      <c r="AZ397" s="120"/>
      <c r="BJ397" s="120"/>
      <c r="BK397" s="120"/>
      <c r="BT397" s="120"/>
      <c r="CD397" s="120"/>
      <c r="CN397" s="120"/>
      <c r="CX397" s="120"/>
      <c r="DH397" s="120"/>
      <c r="DR397" s="120"/>
      <c r="EB397" s="120"/>
      <c r="EL397" s="120"/>
      <c r="EV397" s="120"/>
      <c r="FF397" s="120"/>
      <c r="FP397" s="120"/>
      <c r="FZ397" s="120"/>
      <c r="GJ397" s="120"/>
      <c r="GT397" s="120"/>
      <c r="HD397" s="120"/>
      <c r="HN397" s="120"/>
      <c r="HX397" s="120"/>
      <c r="IH397" s="120"/>
    </row>
    <row xmlns:x14ac="http://schemas.microsoft.com/office/spreadsheetml/2009/9/ac" r="398" s="3" customFormat="true" x14ac:dyDescent="0.25">
      <c r="A398" s="391"/>
      <c r="B398" s="120"/>
      <c r="L398" s="120"/>
      <c r="V398" s="120"/>
      <c r="AF398" s="120"/>
      <c r="AP398" s="120"/>
      <c r="AZ398" s="120"/>
      <c r="BJ398" s="120"/>
      <c r="BK398" s="120"/>
      <c r="BT398" s="120"/>
      <c r="CD398" s="120"/>
      <c r="CN398" s="120"/>
      <c r="CX398" s="120"/>
      <c r="DH398" s="120"/>
      <c r="DR398" s="120"/>
      <c r="EB398" s="120"/>
      <c r="EL398" s="120"/>
      <c r="EV398" s="120"/>
      <c r="FF398" s="120"/>
      <c r="FP398" s="120"/>
      <c r="FZ398" s="120"/>
      <c r="GJ398" s="120"/>
      <c r="GT398" s="120"/>
      <c r="HD398" s="120"/>
      <c r="HN398" s="120"/>
      <c r="HX398" s="120"/>
      <c r="IH398" s="120"/>
    </row>
    <row xmlns:x14ac="http://schemas.microsoft.com/office/spreadsheetml/2009/9/ac" r="399" s="3" customFormat="true" x14ac:dyDescent="0.25">
      <c r="A399" s="391"/>
      <c r="B399" s="120"/>
      <c r="L399" s="120"/>
      <c r="V399" s="120"/>
      <c r="AF399" s="120"/>
      <c r="AP399" s="120"/>
      <c r="AZ399" s="120"/>
      <c r="BJ399" s="120"/>
      <c r="BK399" s="120"/>
      <c r="BT399" s="120"/>
      <c r="CD399" s="120"/>
      <c r="CN399" s="120"/>
      <c r="CX399" s="120"/>
      <c r="DH399" s="120"/>
      <c r="DR399" s="120"/>
      <c r="EB399" s="120"/>
      <c r="EL399" s="120"/>
      <c r="EV399" s="120"/>
      <c r="FF399" s="120"/>
      <c r="FP399" s="120"/>
      <c r="FZ399" s="120"/>
      <c r="GJ399" s="120"/>
      <c r="GT399" s="120"/>
      <c r="HD399" s="120"/>
      <c r="HN399" s="120"/>
      <c r="HX399" s="120"/>
      <c r="IH399" s="120"/>
    </row>
    <row xmlns:x14ac="http://schemas.microsoft.com/office/spreadsheetml/2009/9/ac" r="400" s="3" customFormat="true" x14ac:dyDescent="0.25">
      <c r="A400" s="391"/>
      <c r="B400" s="120"/>
      <c r="L400" s="120"/>
      <c r="V400" s="120"/>
      <c r="AF400" s="120"/>
      <c r="AP400" s="120"/>
      <c r="AZ400" s="120"/>
      <c r="BJ400" s="120"/>
      <c r="BK400" s="120"/>
      <c r="BT400" s="120"/>
      <c r="CD400" s="120"/>
      <c r="CN400" s="120"/>
      <c r="CX400" s="120"/>
      <c r="DH400" s="120"/>
      <c r="DR400" s="120"/>
      <c r="EB400" s="120"/>
      <c r="EL400" s="120"/>
      <c r="EV400" s="120"/>
      <c r="FF400" s="120"/>
      <c r="FP400" s="120"/>
      <c r="FZ400" s="120"/>
      <c r="GJ400" s="120"/>
      <c r="GT400" s="120"/>
      <c r="HD400" s="120"/>
      <c r="HN400" s="120"/>
      <c r="HX400" s="120"/>
      <c r="IH400" s="120"/>
    </row>
    <row xmlns:x14ac="http://schemas.microsoft.com/office/spreadsheetml/2009/9/ac" r="401" s="3" customFormat="true" x14ac:dyDescent="0.25">
      <c r="A401" s="391"/>
      <c r="B401" s="120"/>
      <c r="L401" s="120"/>
      <c r="V401" s="120"/>
      <c r="AF401" s="120"/>
      <c r="AP401" s="120"/>
      <c r="AZ401" s="120"/>
      <c r="BJ401" s="120"/>
      <c r="BK401" s="120"/>
      <c r="BT401" s="120"/>
      <c r="CD401" s="120"/>
      <c r="CN401" s="120"/>
      <c r="CX401" s="120"/>
      <c r="DH401" s="120"/>
      <c r="DR401" s="120"/>
      <c r="EB401" s="120"/>
      <c r="EL401" s="120"/>
      <c r="EV401" s="120"/>
      <c r="FF401" s="120"/>
      <c r="FP401" s="120"/>
      <c r="FZ401" s="120"/>
      <c r="GJ401" s="120"/>
      <c r="GT401" s="120"/>
      <c r="HD401" s="120"/>
      <c r="HN401" s="120"/>
      <c r="HX401" s="120"/>
      <c r="IH401" s="120"/>
    </row>
    <row xmlns:x14ac="http://schemas.microsoft.com/office/spreadsheetml/2009/9/ac" r="402" s="3" customFormat="true" x14ac:dyDescent="0.25">
      <c r="A402" s="391"/>
      <c r="B402" s="120"/>
      <c r="L402" s="120"/>
      <c r="V402" s="120"/>
      <c r="AF402" s="120"/>
      <c r="AP402" s="120"/>
      <c r="AZ402" s="120"/>
      <c r="BJ402" s="120"/>
      <c r="BK402" s="120"/>
      <c r="BT402" s="120"/>
      <c r="CD402" s="120"/>
      <c r="CN402" s="120"/>
      <c r="CX402" s="120"/>
      <c r="DH402" s="120"/>
      <c r="DR402" s="120"/>
      <c r="EB402" s="120"/>
      <c r="EL402" s="120"/>
      <c r="EV402" s="120"/>
      <c r="FF402" s="120"/>
      <c r="FP402" s="120"/>
      <c r="FZ402" s="120"/>
      <c r="GJ402" s="120"/>
      <c r="GT402" s="120"/>
      <c r="HD402" s="120"/>
      <c r="HN402" s="120"/>
      <c r="HX402" s="120"/>
      <c r="IH402" s="120"/>
    </row>
    <row xmlns:x14ac="http://schemas.microsoft.com/office/spreadsheetml/2009/9/ac" r="403" s="3" customFormat="true" x14ac:dyDescent="0.25">
      <c r="A403" s="391"/>
      <c r="B403" s="120"/>
      <c r="L403" s="120"/>
      <c r="V403" s="120"/>
      <c r="AF403" s="120"/>
      <c r="AP403" s="120"/>
      <c r="AZ403" s="120"/>
      <c r="BJ403" s="120"/>
      <c r="BK403" s="120"/>
      <c r="BT403" s="120"/>
      <c r="CD403" s="120"/>
      <c r="CN403" s="120"/>
      <c r="CX403" s="120"/>
      <c r="DH403" s="120"/>
      <c r="DR403" s="120"/>
      <c r="EB403" s="120"/>
      <c r="EL403" s="120"/>
      <c r="EV403" s="120"/>
      <c r="FF403" s="120"/>
      <c r="FP403" s="120"/>
      <c r="FZ403" s="120"/>
      <c r="GJ403" s="120"/>
      <c r="GT403" s="120"/>
      <c r="HD403" s="120"/>
      <c r="HN403" s="120"/>
      <c r="HX403" s="120"/>
      <c r="IH403" s="120"/>
    </row>
    <row xmlns:x14ac="http://schemas.microsoft.com/office/spreadsheetml/2009/9/ac" r="404" s="3" customFormat="true" x14ac:dyDescent="0.25">
      <c r="A404" s="391"/>
      <c r="B404" s="120"/>
      <c r="L404" s="120"/>
      <c r="V404" s="120"/>
      <c r="AF404" s="120"/>
      <c r="AP404" s="120"/>
      <c r="AZ404" s="120"/>
      <c r="BJ404" s="120"/>
      <c r="BK404" s="120"/>
      <c r="BT404" s="120"/>
      <c r="CD404" s="120"/>
      <c r="CN404" s="120"/>
      <c r="CX404" s="120"/>
      <c r="DH404" s="120"/>
      <c r="DR404" s="120"/>
      <c r="EB404" s="120"/>
      <c r="EL404" s="120"/>
      <c r="EV404" s="120"/>
      <c r="FF404" s="120"/>
      <c r="FP404" s="120"/>
      <c r="FZ404" s="120"/>
      <c r="GJ404" s="120"/>
      <c r="GT404" s="120"/>
      <c r="HD404" s="120"/>
      <c r="HN404" s="120"/>
      <c r="HX404" s="120"/>
      <c r="IH404" s="120"/>
    </row>
    <row xmlns:x14ac="http://schemas.microsoft.com/office/spreadsheetml/2009/9/ac" r="405" s="3" customFormat="true" x14ac:dyDescent="0.25">
      <c r="A405" s="391"/>
      <c r="B405" s="120"/>
      <c r="L405" s="120"/>
      <c r="V405" s="120"/>
      <c r="AF405" s="120"/>
      <c r="AP405" s="120"/>
      <c r="AZ405" s="120"/>
      <c r="BJ405" s="120"/>
      <c r="BK405" s="120"/>
      <c r="BT405" s="120"/>
      <c r="CD405" s="120"/>
      <c r="CN405" s="120"/>
      <c r="CX405" s="120"/>
      <c r="DH405" s="120"/>
      <c r="DR405" s="120"/>
      <c r="EB405" s="120"/>
      <c r="EL405" s="120"/>
      <c r="EV405" s="120"/>
      <c r="FF405" s="120"/>
      <c r="FP405" s="120"/>
      <c r="FZ405" s="120"/>
      <c r="GJ405" s="120"/>
      <c r="GT405" s="120"/>
      <c r="HD405" s="120"/>
      <c r="HN405" s="120"/>
      <c r="HX405" s="120"/>
      <c r="IH405" s="120"/>
    </row>
    <row xmlns:x14ac="http://schemas.microsoft.com/office/spreadsheetml/2009/9/ac" r="406" s="3" customFormat="true" x14ac:dyDescent="0.25">
      <c r="A406" s="391"/>
      <c r="B406" s="120"/>
      <c r="L406" s="120"/>
      <c r="V406" s="120"/>
      <c r="AF406" s="120"/>
      <c r="AP406" s="120"/>
      <c r="AZ406" s="120"/>
      <c r="BJ406" s="120"/>
      <c r="BK406" s="120"/>
      <c r="BT406" s="120"/>
      <c r="CD406" s="120"/>
      <c r="CN406" s="120"/>
      <c r="CX406" s="120"/>
      <c r="DH406" s="120"/>
      <c r="DR406" s="120"/>
      <c r="EB406" s="120"/>
      <c r="EL406" s="120"/>
      <c r="EV406" s="120"/>
      <c r="FF406" s="120"/>
      <c r="FP406" s="120"/>
      <c r="FZ406" s="120"/>
      <c r="GJ406" s="120"/>
      <c r="GT406" s="120"/>
      <c r="HD406" s="120"/>
      <c r="HN406" s="120"/>
      <c r="HX406" s="120"/>
      <c r="IH406" s="120"/>
    </row>
    <row xmlns:x14ac="http://schemas.microsoft.com/office/spreadsheetml/2009/9/ac" r="407" s="3" customFormat="true" x14ac:dyDescent="0.25">
      <c r="A407" s="391"/>
      <c r="B407" s="120"/>
      <c r="L407" s="120"/>
      <c r="V407" s="120"/>
      <c r="AF407" s="120"/>
      <c r="AP407" s="120"/>
      <c r="AZ407" s="120"/>
      <c r="BJ407" s="120"/>
      <c r="BK407" s="120"/>
      <c r="BT407" s="120"/>
      <c r="CD407" s="120"/>
      <c r="CN407" s="120"/>
      <c r="CX407" s="120"/>
      <c r="DH407" s="120"/>
      <c r="DR407" s="120"/>
      <c r="EB407" s="120"/>
      <c r="EL407" s="120"/>
      <c r="EV407" s="120"/>
      <c r="FF407" s="120"/>
      <c r="FP407" s="120"/>
      <c r="FZ407" s="120"/>
      <c r="GJ407" s="120"/>
      <c r="GT407" s="120"/>
      <c r="HD407" s="120"/>
      <c r="HN407" s="120"/>
      <c r="HX407" s="120"/>
      <c r="IH407" s="120"/>
    </row>
    <row xmlns:x14ac="http://schemas.microsoft.com/office/spreadsheetml/2009/9/ac" r="408" s="3" customFormat="true" x14ac:dyDescent="0.25">
      <c r="A408" s="391"/>
      <c r="B408" s="120"/>
      <c r="L408" s="120"/>
      <c r="V408" s="120"/>
      <c r="AF408" s="120"/>
      <c r="AP408" s="120"/>
      <c r="AZ408" s="120"/>
      <c r="BJ408" s="120"/>
      <c r="BK408" s="120"/>
      <c r="BT408" s="120"/>
      <c r="CD408" s="120"/>
      <c r="CN408" s="120"/>
      <c r="CX408" s="120"/>
      <c r="DH408" s="120"/>
      <c r="DR408" s="120"/>
      <c r="EB408" s="120"/>
      <c r="EL408" s="120"/>
      <c r="EV408" s="120"/>
      <c r="FF408" s="120"/>
      <c r="FP408" s="120"/>
      <c r="FZ408" s="120"/>
      <c r="GJ408" s="120"/>
      <c r="GT408" s="120"/>
      <c r="HD408" s="120"/>
      <c r="HN408" s="120"/>
      <c r="HX408" s="120"/>
      <c r="IH408" s="120"/>
    </row>
    <row xmlns:x14ac="http://schemas.microsoft.com/office/spreadsheetml/2009/9/ac" r="409" s="3" customFormat="true" x14ac:dyDescent="0.25">
      <c r="A409" s="391"/>
      <c r="B409" s="120"/>
      <c r="L409" s="120"/>
      <c r="V409" s="120"/>
      <c r="AF409" s="120"/>
      <c r="AP409" s="120"/>
      <c r="AZ409" s="120"/>
      <c r="BJ409" s="120"/>
      <c r="BK409" s="120"/>
      <c r="BT409" s="120"/>
      <c r="CD409" s="120"/>
      <c r="CN409" s="120"/>
      <c r="CX409" s="120"/>
      <c r="DH409" s="120"/>
      <c r="DR409" s="120"/>
      <c r="EB409" s="120"/>
      <c r="EL409" s="120"/>
      <c r="EV409" s="120"/>
      <c r="FF409" s="120"/>
      <c r="FP409" s="120"/>
      <c r="FZ409" s="120"/>
      <c r="GJ409" s="120"/>
      <c r="GT409" s="120"/>
      <c r="HD409" s="120"/>
      <c r="HN409" s="120"/>
      <c r="HX409" s="120"/>
      <c r="IH409" s="120"/>
    </row>
    <row xmlns:x14ac="http://schemas.microsoft.com/office/spreadsheetml/2009/9/ac" r="410" s="3" customFormat="true" x14ac:dyDescent="0.25">
      <c r="A410" s="391"/>
      <c r="B410" s="120"/>
      <c r="L410" s="120"/>
      <c r="V410" s="120"/>
      <c r="AF410" s="120"/>
      <c r="AP410" s="120"/>
      <c r="AZ410" s="120"/>
      <c r="BJ410" s="120"/>
      <c r="BK410" s="120"/>
      <c r="BT410" s="120"/>
      <c r="CD410" s="120"/>
      <c r="CN410" s="120"/>
      <c r="CX410" s="120"/>
      <c r="DH410" s="120"/>
      <c r="DR410" s="120"/>
      <c r="EB410" s="120"/>
      <c r="EL410" s="120"/>
      <c r="EV410" s="120"/>
      <c r="FF410" s="120"/>
      <c r="FP410" s="120"/>
      <c r="FZ410" s="120"/>
      <c r="GJ410" s="120"/>
      <c r="GT410" s="120"/>
      <c r="HD410" s="120"/>
      <c r="HN410" s="120"/>
      <c r="HX410" s="120"/>
      <c r="IH410" s="120"/>
    </row>
    <row xmlns:x14ac="http://schemas.microsoft.com/office/spreadsheetml/2009/9/ac" r="411" s="3" customFormat="true" x14ac:dyDescent="0.25">
      <c r="A411" s="391"/>
      <c r="B411" s="120"/>
      <c r="L411" s="120"/>
      <c r="V411" s="120"/>
      <c r="AF411" s="120"/>
      <c r="AP411" s="120"/>
      <c r="AZ411" s="120"/>
      <c r="BJ411" s="120"/>
      <c r="BK411" s="120"/>
      <c r="BT411" s="120"/>
      <c r="CD411" s="120"/>
      <c r="CN411" s="120"/>
      <c r="CX411" s="120"/>
      <c r="DH411" s="120"/>
      <c r="DR411" s="120"/>
      <c r="EB411" s="120"/>
      <c r="EL411" s="120"/>
      <c r="EV411" s="120"/>
      <c r="FF411" s="120"/>
      <c r="FP411" s="120"/>
      <c r="FZ411" s="120"/>
      <c r="GJ411" s="120"/>
      <c r="GT411" s="120"/>
      <c r="HD411" s="120"/>
      <c r="HN411" s="120"/>
      <c r="HX411" s="120"/>
      <c r="IH411" s="120"/>
    </row>
    <row xmlns:x14ac="http://schemas.microsoft.com/office/spreadsheetml/2009/9/ac" r="412" s="3" customFormat="true" x14ac:dyDescent="0.25">
      <c r="A412" s="391"/>
      <c r="B412" s="120"/>
      <c r="L412" s="120"/>
      <c r="V412" s="120"/>
      <c r="AF412" s="120"/>
      <c r="AP412" s="120"/>
      <c r="AZ412" s="120"/>
      <c r="BJ412" s="120"/>
      <c r="BK412" s="120"/>
      <c r="BT412" s="120"/>
      <c r="CD412" s="120"/>
      <c r="CN412" s="120"/>
      <c r="CX412" s="120"/>
      <c r="DH412" s="120"/>
      <c r="DR412" s="120"/>
      <c r="EB412" s="120"/>
      <c r="EL412" s="120"/>
      <c r="EV412" s="120"/>
      <c r="FF412" s="120"/>
      <c r="FP412" s="120"/>
      <c r="FZ412" s="120"/>
      <c r="GJ412" s="120"/>
      <c r="GT412" s="120"/>
      <c r="HD412" s="120"/>
      <c r="HN412" s="120"/>
      <c r="HX412" s="120"/>
      <c r="IH412" s="120"/>
    </row>
    <row xmlns:x14ac="http://schemas.microsoft.com/office/spreadsheetml/2009/9/ac" r="413" s="3" customFormat="true" x14ac:dyDescent="0.25">
      <c r="A413" s="391"/>
      <c r="B413" s="120"/>
      <c r="L413" s="120"/>
      <c r="V413" s="120"/>
      <c r="AF413" s="120"/>
      <c r="AP413" s="120"/>
      <c r="AZ413" s="120"/>
      <c r="BJ413" s="120"/>
      <c r="BK413" s="120"/>
      <c r="BT413" s="120"/>
      <c r="CD413" s="120"/>
      <c r="CN413" s="120"/>
      <c r="CX413" s="120"/>
      <c r="DH413" s="120"/>
      <c r="DR413" s="120"/>
      <c r="EB413" s="120"/>
      <c r="EL413" s="120"/>
      <c r="EV413" s="120"/>
      <c r="FF413" s="120"/>
      <c r="FP413" s="120"/>
      <c r="FZ413" s="120"/>
      <c r="GJ413" s="120"/>
      <c r="GT413" s="120"/>
      <c r="HD413" s="120"/>
      <c r="HN413" s="120"/>
      <c r="HX413" s="120"/>
      <c r="IH413" s="120"/>
    </row>
    <row xmlns:x14ac="http://schemas.microsoft.com/office/spreadsheetml/2009/9/ac" r="414" s="3" customFormat="true" x14ac:dyDescent="0.25">
      <c r="A414" s="391"/>
      <c r="B414" s="120"/>
      <c r="L414" s="120"/>
      <c r="V414" s="120"/>
      <c r="AF414" s="120"/>
      <c r="AP414" s="120"/>
      <c r="AZ414" s="120"/>
      <c r="BJ414" s="120"/>
      <c r="BK414" s="120"/>
      <c r="BT414" s="120"/>
      <c r="CD414" s="120"/>
      <c r="CN414" s="120"/>
      <c r="CX414" s="120"/>
      <c r="DH414" s="120"/>
      <c r="DR414" s="120"/>
      <c r="EB414" s="120"/>
      <c r="EL414" s="120"/>
      <c r="EV414" s="120"/>
      <c r="FF414" s="120"/>
      <c r="FP414" s="120"/>
      <c r="FZ414" s="120"/>
      <c r="GJ414" s="120"/>
      <c r="GT414" s="120"/>
      <c r="HD414" s="120"/>
      <c r="HN414" s="120"/>
      <c r="HX414" s="120"/>
      <c r="IH414" s="120"/>
    </row>
    <row xmlns:x14ac="http://schemas.microsoft.com/office/spreadsheetml/2009/9/ac" r="415" s="3" customFormat="true" x14ac:dyDescent="0.25">
      <c r="A415" s="391"/>
      <c r="B415" s="120"/>
      <c r="L415" s="120"/>
      <c r="V415" s="120"/>
      <c r="AF415" s="120"/>
      <c r="AP415" s="120"/>
      <c r="AZ415" s="120"/>
      <c r="BJ415" s="120"/>
      <c r="BK415" s="120"/>
      <c r="BT415" s="120"/>
      <c r="CD415" s="120"/>
      <c r="CN415" s="120"/>
      <c r="CX415" s="120"/>
      <c r="DH415" s="120"/>
      <c r="DR415" s="120"/>
      <c r="EB415" s="120"/>
      <c r="EL415" s="120"/>
      <c r="EV415" s="120"/>
      <c r="FF415" s="120"/>
      <c r="FP415" s="120"/>
      <c r="FZ415" s="120"/>
      <c r="GJ415" s="120"/>
      <c r="GT415" s="120"/>
      <c r="HD415" s="120"/>
      <c r="HN415" s="120"/>
      <c r="HX415" s="120"/>
      <c r="IH415" s="120"/>
    </row>
    <row xmlns:x14ac="http://schemas.microsoft.com/office/spreadsheetml/2009/9/ac" r="416" s="3" customFormat="true" x14ac:dyDescent="0.25">
      <c r="A416" s="391"/>
      <c r="B416" s="120"/>
      <c r="L416" s="120"/>
      <c r="V416" s="120"/>
      <c r="AF416" s="120"/>
      <c r="AP416" s="120"/>
      <c r="AZ416" s="120"/>
      <c r="BJ416" s="120"/>
      <c r="BK416" s="120"/>
      <c r="BT416" s="120"/>
      <c r="CD416" s="120"/>
      <c r="CN416" s="120"/>
      <c r="CX416" s="120"/>
      <c r="DH416" s="120"/>
      <c r="DR416" s="120"/>
      <c r="EB416" s="120"/>
      <c r="EL416" s="120"/>
      <c r="EV416" s="120"/>
      <c r="FF416" s="120"/>
      <c r="FP416" s="120"/>
      <c r="FZ416" s="120"/>
      <c r="GJ416" s="120"/>
      <c r="GT416" s="120"/>
      <c r="HD416" s="120"/>
      <c r="HN416" s="120"/>
      <c r="HX416" s="120"/>
      <c r="IH416" s="120"/>
    </row>
    <row xmlns:x14ac="http://schemas.microsoft.com/office/spreadsheetml/2009/9/ac" r="417" s="3" customFormat="true" x14ac:dyDescent="0.25">
      <c r="A417" s="391"/>
      <c r="B417" s="120"/>
      <c r="L417" s="120"/>
      <c r="V417" s="120"/>
      <c r="AF417" s="120"/>
      <c r="AP417" s="120"/>
      <c r="AZ417" s="120"/>
      <c r="BJ417" s="120"/>
      <c r="BK417" s="120"/>
      <c r="BT417" s="120"/>
      <c r="CD417" s="120"/>
      <c r="CN417" s="120"/>
      <c r="CX417" s="120"/>
      <c r="DH417" s="120"/>
      <c r="DR417" s="120"/>
      <c r="EB417" s="120"/>
      <c r="EL417" s="120"/>
      <c r="EV417" s="120"/>
      <c r="FF417" s="120"/>
      <c r="FP417" s="120"/>
      <c r="FZ417" s="120"/>
      <c r="GJ417" s="120"/>
      <c r="GT417" s="120"/>
      <c r="HD417" s="120"/>
      <c r="HN417" s="120"/>
      <c r="HX417" s="120"/>
      <c r="IH417" s="120"/>
    </row>
    <row xmlns:x14ac="http://schemas.microsoft.com/office/spreadsheetml/2009/9/ac" r="418" s="3" customFormat="true" x14ac:dyDescent="0.25">
      <c r="A418" s="391"/>
      <c r="B418" s="120"/>
      <c r="L418" s="120"/>
      <c r="V418" s="120"/>
      <c r="AF418" s="120"/>
      <c r="AP418" s="120"/>
      <c r="AZ418" s="120"/>
      <c r="BJ418" s="120"/>
      <c r="BK418" s="120"/>
      <c r="BT418" s="120"/>
      <c r="CD418" s="120"/>
      <c r="CN418" s="120"/>
      <c r="CX418" s="120"/>
      <c r="DH418" s="120"/>
      <c r="DR418" s="120"/>
      <c r="EB418" s="120"/>
      <c r="EL418" s="120"/>
      <c r="EV418" s="120"/>
      <c r="FF418" s="120"/>
      <c r="FP418" s="120"/>
      <c r="FZ418" s="120"/>
      <c r="GJ418" s="120"/>
      <c r="GT418" s="120"/>
      <c r="HD418" s="120"/>
      <c r="HN418" s="120"/>
      <c r="HX418" s="120"/>
      <c r="IH418" s="120"/>
    </row>
    <row xmlns:x14ac="http://schemas.microsoft.com/office/spreadsheetml/2009/9/ac" r="419" s="3" customFormat="true" x14ac:dyDescent="0.25">
      <c r="A419" s="391"/>
      <c r="B419" s="120"/>
      <c r="L419" s="120"/>
      <c r="V419" s="120"/>
      <c r="AF419" s="120"/>
      <c r="AP419" s="120"/>
      <c r="AZ419" s="120"/>
      <c r="BJ419" s="120"/>
      <c r="BK419" s="120"/>
      <c r="BT419" s="120"/>
      <c r="CD419" s="120"/>
      <c r="CN419" s="120"/>
      <c r="CX419" s="120"/>
      <c r="DH419" s="120"/>
      <c r="DR419" s="120"/>
      <c r="EB419" s="120"/>
      <c r="EL419" s="120"/>
      <c r="EV419" s="120"/>
      <c r="FF419" s="120"/>
      <c r="FP419" s="120"/>
      <c r="FZ419" s="120"/>
      <c r="GJ419" s="120"/>
      <c r="GT419" s="120"/>
      <c r="HD419" s="120"/>
      <c r="HN419" s="120"/>
      <c r="HX419" s="120"/>
      <c r="IH419" s="120"/>
    </row>
    <row xmlns:x14ac="http://schemas.microsoft.com/office/spreadsheetml/2009/9/ac" r="420" s="3" customFormat="true" x14ac:dyDescent="0.25">
      <c r="A420" s="391"/>
      <c r="B420" s="120"/>
      <c r="L420" s="120"/>
      <c r="V420" s="120"/>
      <c r="AF420" s="120"/>
      <c r="AP420" s="120"/>
      <c r="AZ420" s="120"/>
      <c r="BJ420" s="120"/>
      <c r="BK420" s="120"/>
      <c r="BT420" s="120"/>
      <c r="CD420" s="120"/>
      <c r="CN420" s="120"/>
      <c r="CX420" s="120"/>
      <c r="DH420" s="120"/>
      <c r="DR420" s="120"/>
      <c r="EB420" s="120"/>
      <c r="EL420" s="120"/>
      <c r="EV420" s="120"/>
      <c r="FF420" s="120"/>
      <c r="FP420" s="120"/>
      <c r="FZ420" s="120"/>
      <c r="GJ420" s="120"/>
      <c r="GT420" s="120"/>
      <c r="HD420" s="120"/>
      <c r="HN420" s="120"/>
      <c r="HX420" s="120"/>
      <c r="IH420" s="120"/>
    </row>
    <row xmlns:x14ac="http://schemas.microsoft.com/office/spreadsheetml/2009/9/ac" r="421" s="3" customFormat="true" x14ac:dyDescent="0.25">
      <c r="A421" s="391"/>
      <c r="B421" s="120"/>
      <c r="L421" s="120"/>
      <c r="V421" s="120"/>
      <c r="AF421" s="120"/>
      <c r="AP421" s="120"/>
      <c r="AZ421" s="120"/>
      <c r="BJ421" s="120"/>
      <c r="BK421" s="120"/>
      <c r="BT421" s="120"/>
      <c r="CD421" s="120"/>
      <c r="CN421" s="120"/>
      <c r="CX421" s="120"/>
      <c r="DH421" s="120"/>
      <c r="DR421" s="120"/>
      <c r="EB421" s="120"/>
      <c r="EL421" s="120"/>
      <c r="EV421" s="120"/>
      <c r="FF421" s="120"/>
      <c r="FP421" s="120"/>
      <c r="FZ421" s="120"/>
      <c r="GJ421" s="120"/>
      <c r="GT421" s="120"/>
      <c r="HD421" s="120"/>
      <c r="HN421" s="120"/>
      <c r="HX421" s="120"/>
      <c r="IH421" s="120"/>
    </row>
    <row xmlns:x14ac="http://schemas.microsoft.com/office/spreadsheetml/2009/9/ac" r="422" s="3" customFormat="true" x14ac:dyDescent="0.25">
      <c r="A422" s="391"/>
      <c r="B422" s="120"/>
      <c r="L422" s="120"/>
      <c r="V422" s="120"/>
      <c r="AF422" s="120"/>
      <c r="AP422" s="120"/>
      <c r="AZ422" s="120"/>
      <c r="BJ422" s="120"/>
      <c r="BK422" s="120"/>
      <c r="BT422" s="120"/>
      <c r="CD422" s="120"/>
      <c r="CN422" s="120"/>
      <c r="CX422" s="120"/>
      <c r="DH422" s="120"/>
      <c r="DR422" s="120"/>
      <c r="EB422" s="120"/>
      <c r="EL422" s="120"/>
      <c r="EV422" s="120"/>
      <c r="FF422" s="120"/>
      <c r="FP422" s="120"/>
      <c r="FZ422" s="120"/>
      <c r="GJ422" s="120"/>
      <c r="GT422" s="120"/>
      <c r="HD422" s="120"/>
      <c r="HN422" s="120"/>
      <c r="HX422" s="120"/>
      <c r="IH422" s="120"/>
    </row>
    <row xmlns:x14ac="http://schemas.microsoft.com/office/spreadsheetml/2009/9/ac" r="423" s="3" customFormat="true" x14ac:dyDescent="0.25">
      <c r="A423" s="391"/>
      <c r="B423" s="120"/>
      <c r="L423" s="120"/>
      <c r="V423" s="120"/>
      <c r="AF423" s="120"/>
      <c r="AP423" s="120"/>
      <c r="AZ423" s="120"/>
      <c r="BJ423" s="120"/>
      <c r="BK423" s="120"/>
      <c r="BT423" s="120"/>
      <c r="CD423" s="120"/>
      <c r="CN423" s="120"/>
      <c r="CX423" s="120"/>
      <c r="DH423" s="120"/>
      <c r="DR423" s="120"/>
      <c r="EB423" s="120"/>
      <c r="EL423" s="120"/>
      <c r="EV423" s="120"/>
      <c r="FF423" s="120"/>
      <c r="FP423" s="120"/>
      <c r="FZ423" s="120"/>
      <c r="GJ423" s="120"/>
      <c r="GT423" s="120"/>
      <c r="HD423" s="120"/>
      <c r="HN423" s="120"/>
      <c r="HX423" s="120"/>
      <c r="IH423" s="120"/>
    </row>
    <row xmlns:x14ac="http://schemas.microsoft.com/office/spreadsheetml/2009/9/ac" r="424" s="3" customFormat="true" x14ac:dyDescent="0.25">
      <c r="A424" s="391"/>
      <c r="B424" s="120"/>
      <c r="L424" s="120"/>
      <c r="V424" s="120"/>
      <c r="AF424" s="120"/>
      <c r="AP424" s="120"/>
      <c r="AZ424" s="120"/>
      <c r="BJ424" s="120"/>
      <c r="BK424" s="120"/>
      <c r="BT424" s="120"/>
      <c r="CD424" s="120"/>
      <c r="CN424" s="120"/>
      <c r="CX424" s="120"/>
      <c r="DH424" s="120"/>
      <c r="DR424" s="120"/>
      <c r="EB424" s="120"/>
      <c r="EL424" s="120"/>
      <c r="EV424" s="120"/>
      <c r="FF424" s="120"/>
      <c r="FP424" s="120"/>
      <c r="FZ424" s="120"/>
      <c r="GJ424" s="120"/>
      <c r="GT424" s="120"/>
      <c r="HD424" s="120"/>
      <c r="HN424" s="120"/>
      <c r="HX424" s="120"/>
      <c r="IH424" s="120"/>
    </row>
    <row xmlns:x14ac="http://schemas.microsoft.com/office/spreadsheetml/2009/9/ac" r="425" s="3" customFormat="true" x14ac:dyDescent="0.25">
      <c r="A425" s="391"/>
      <c r="B425" s="120"/>
      <c r="L425" s="120"/>
      <c r="V425" s="120"/>
      <c r="AF425" s="120"/>
      <c r="AP425" s="120"/>
      <c r="AZ425" s="120"/>
      <c r="BJ425" s="120"/>
      <c r="BK425" s="120"/>
      <c r="BT425" s="120"/>
      <c r="CD425" s="120"/>
      <c r="CN425" s="120"/>
      <c r="CX425" s="120"/>
      <c r="DH425" s="120"/>
      <c r="DR425" s="120"/>
      <c r="EB425" s="120"/>
      <c r="EL425" s="120"/>
      <c r="EV425" s="120"/>
      <c r="FF425" s="120"/>
      <c r="FP425" s="120"/>
      <c r="FZ425" s="120"/>
      <c r="GJ425" s="120"/>
      <c r="GT425" s="120"/>
      <c r="HD425" s="120"/>
      <c r="HN425" s="120"/>
      <c r="HX425" s="120"/>
      <c r="IH425" s="120"/>
    </row>
    <row xmlns:x14ac="http://schemas.microsoft.com/office/spreadsheetml/2009/9/ac" r="426" s="3" customFormat="true" x14ac:dyDescent="0.25">
      <c r="A426" s="391"/>
      <c r="B426" s="120"/>
      <c r="L426" s="120"/>
      <c r="V426" s="120"/>
      <c r="AF426" s="120"/>
      <c r="AP426" s="120"/>
      <c r="AZ426" s="120"/>
      <c r="BJ426" s="120"/>
      <c r="BK426" s="120"/>
      <c r="BT426" s="120"/>
      <c r="CD426" s="120"/>
      <c r="CN426" s="120"/>
      <c r="CX426" s="120"/>
      <c r="DH426" s="120"/>
      <c r="DR426" s="120"/>
      <c r="EB426" s="120"/>
      <c r="EL426" s="120"/>
      <c r="EV426" s="120"/>
      <c r="FF426" s="120"/>
      <c r="FP426" s="120"/>
      <c r="FZ426" s="120"/>
      <c r="GJ426" s="120"/>
      <c r="GT426" s="120"/>
      <c r="HD426" s="120"/>
      <c r="HN426" s="120"/>
      <c r="HX426" s="120"/>
      <c r="IH426" s="120"/>
    </row>
    <row xmlns:x14ac="http://schemas.microsoft.com/office/spreadsheetml/2009/9/ac" r="427" s="3" customFormat="true" x14ac:dyDescent="0.25">
      <c r="A427" s="391"/>
      <c r="B427" s="120"/>
      <c r="L427" s="120"/>
      <c r="V427" s="120"/>
      <c r="AF427" s="120"/>
      <c r="AP427" s="120"/>
      <c r="AZ427" s="120"/>
      <c r="BJ427" s="120"/>
      <c r="BK427" s="120"/>
      <c r="BT427" s="120"/>
      <c r="CD427" s="120"/>
      <c r="CN427" s="120"/>
      <c r="CX427" s="120"/>
      <c r="DH427" s="120"/>
      <c r="DR427" s="120"/>
      <c r="EB427" s="120"/>
      <c r="EL427" s="120"/>
      <c r="EV427" s="120"/>
      <c r="FF427" s="120"/>
      <c r="FP427" s="120"/>
      <c r="FZ427" s="120"/>
      <c r="GJ427" s="120"/>
      <c r="GT427" s="120"/>
      <c r="HD427" s="120"/>
      <c r="HN427" s="120"/>
      <c r="HX427" s="120"/>
      <c r="IH427" s="120"/>
    </row>
    <row xmlns:x14ac="http://schemas.microsoft.com/office/spreadsheetml/2009/9/ac" r="428" s="3" customFormat="true" x14ac:dyDescent="0.25">
      <c r="A428" s="391"/>
      <c r="B428" s="120"/>
      <c r="L428" s="120"/>
      <c r="V428" s="120"/>
      <c r="AF428" s="120"/>
      <c r="AP428" s="120"/>
      <c r="AZ428" s="120"/>
      <c r="BJ428" s="120"/>
      <c r="BK428" s="120"/>
      <c r="BT428" s="120"/>
      <c r="CD428" s="120"/>
      <c r="CN428" s="120"/>
      <c r="CX428" s="120"/>
      <c r="DH428" s="120"/>
      <c r="DR428" s="120"/>
      <c r="EB428" s="120"/>
      <c r="EL428" s="120"/>
      <c r="EV428" s="120"/>
      <c r="FF428" s="120"/>
      <c r="FP428" s="120"/>
      <c r="FZ428" s="120"/>
      <c r="GJ428" s="120"/>
      <c r="GT428" s="120"/>
      <c r="HD428" s="120"/>
      <c r="HN428" s="120"/>
      <c r="HX428" s="120"/>
      <c r="IH428" s="120"/>
    </row>
    <row xmlns:x14ac="http://schemas.microsoft.com/office/spreadsheetml/2009/9/ac" r="429" s="3" customFormat="true" x14ac:dyDescent="0.25">
      <c r="A429" s="391"/>
      <c r="B429" s="120"/>
      <c r="L429" s="120"/>
      <c r="V429" s="120"/>
      <c r="AF429" s="120"/>
      <c r="AP429" s="120"/>
      <c r="AZ429" s="120"/>
      <c r="BJ429" s="120"/>
      <c r="BK429" s="120"/>
      <c r="BT429" s="120"/>
      <c r="CD429" s="120"/>
      <c r="CN429" s="120"/>
      <c r="CX429" s="120"/>
      <c r="DH429" s="120"/>
      <c r="DR429" s="120"/>
      <c r="EB429" s="120"/>
      <c r="EL429" s="120"/>
      <c r="EV429" s="120"/>
      <c r="FF429" s="120"/>
      <c r="FP429" s="120"/>
      <c r="FZ429" s="120"/>
      <c r="GJ429" s="120"/>
      <c r="GT429" s="120"/>
      <c r="HD429" s="120"/>
      <c r="HN429" s="120"/>
      <c r="HX429" s="120"/>
      <c r="IH429" s="120"/>
    </row>
    <row xmlns:x14ac="http://schemas.microsoft.com/office/spreadsheetml/2009/9/ac" r="430" s="3" customFormat="true" x14ac:dyDescent="0.25">
      <c r="A430" s="391"/>
      <c r="B430" s="120"/>
      <c r="L430" s="120"/>
      <c r="V430" s="120"/>
      <c r="AF430" s="120"/>
      <c r="AP430" s="120"/>
      <c r="AZ430" s="120"/>
      <c r="BJ430" s="120"/>
      <c r="BK430" s="120"/>
      <c r="BT430" s="120"/>
      <c r="CD430" s="120"/>
      <c r="CN430" s="120"/>
      <c r="CX430" s="120"/>
      <c r="DH430" s="120"/>
      <c r="DR430" s="120"/>
      <c r="EB430" s="120"/>
      <c r="EL430" s="120"/>
      <c r="EV430" s="120"/>
      <c r="FF430" s="120"/>
      <c r="FP430" s="120"/>
      <c r="FZ430" s="120"/>
      <c r="GJ430" s="120"/>
      <c r="GT430" s="120"/>
      <c r="HD430" s="120"/>
      <c r="HN430" s="120"/>
      <c r="HX430" s="120"/>
      <c r="IH430" s="120"/>
    </row>
    <row xmlns:x14ac="http://schemas.microsoft.com/office/spreadsheetml/2009/9/ac" r="431" s="3" customFormat="true" x14ac:dyDescent="0.25">
      <c r="A431" s="391"/>
      <c r="B431" s="120"/>
      <c r="L431" s="120"/>
      <c r="V431" s="120"/>
      <c r="AF431" s="120"/>
      <c r="AP431" s="120"/>
      <c r="AZ431" s="120"/>
      <c r="BJ431" s="120"/>
      <c r="BK431" s="120"/>
      <c r="BT431" s="120"/>
      <c r="CD431" s="120"/>
      <c r="CN431" s="120"/>
      <c r="CX431" s="120"/>
      <c r="DH431" s="120"/>
      <c r="DR431" s="120"/>
      <c r="EB431" s="120"/>
      <c r="EL431" s="120"/>
      <c r="EV431" s="120"/>
      <c r="FF431" s="120"/>
      <c r="FP431" s="120"/>
      <c r="FZ431" s="120"/>
      <c r="GJ431" s="120"/>
      <c r="GT431" s="120"/>
      <c r="HD431" s="120"/>
      <c r="HN431" s="120"/>
      <c r="HX431" s="120"/>
      <c r="IH431" s="120"/>
    </row>
    <row xmlns:x14ac="http://schemas.microsoft.com/office/spreadsheetml/2009/9/ac" r="432" s="3" customFormat="true" x14ac:dyDescent="0.25">
      <c r="A432" s="391"/>
      <c r="B432" s="120"/>
      <c r="L432" s="120"/>
      <c r="V432" s="120"/>
      <c r="AF432" s="120"/>
      <c r="AP432" s="120"/>
      <c r="AZ432" s="120"/>
      <c r="BJ432" s="120"/>
      <c r="BK432" s="120"/>
      <c r="BT432" s="120"/>
      <c r="CD432" s="120"/>
      <c r="CN432" s="120"/>
      <c r="CX432" s="120"/>
      <c r="DH432" s="120"/>
      <c r="DR432" s="120"/>
      <c r="EB432" s="120"/>
      <c r="EL432" s="120"/>
      <c r="EV432" s="120"/>
      <c r="FF432" s="120"/>
      <c r="FP432" s="120"/>
      <c r="FZ432" s="120"/>
      <c r="GJ432" s="120"/>
      <c r="GT432" s="120"/>
      <c r="HD432" s="120"/>
      <c r="HN432" s="120"/>
      <c r="HX432" s="120"/>
      <c r="IH432" s="120"/>
    </row>
    <row xmlns:x14ac="http://schemas.microsoft.com/office/spreadsheetml/2009/9/ac" r="433" s="3" customFormat="true" x14ac:dyDescent="0.25">
      <c r="A433" s="391"/>
      <c r="B433" s="120"/>
      <c r="L433" s="120"/>
      <c r="V433" s="120"/>
      <c r="AF433" s="120"/>
      <c r="AP433" s="120"/>
      <c r="AZ433" s="120"/>
      <c r="BJ433" s="120"/>
      <c r="BK433" s="120"/>
      <c r="BT433" s="120"/>
      <c r="CD433" s="120"/>
      <c r="CN433" s="120"/>
      <c r="CX433" s="120"/>
      <c r="DH433" s="120"/>
      <c r="DR433" s="120"/>
      <c r="EB433" s="120"/>
      <c r="EL433" s="120"/>
      <c r="EV433" s="120"/>
      <c r="FF433" s="120"/>
      <c r="FP433" s="120"/>
      <c r="FZ433" s="120"/>
      <c r="GJ433" s="120"/>
      <c r="GT433" s="120"/>
      <c r="HD433" s="120"/>
      <c r="HN433" s="120"/>
      <c r="HX433" s="120"/>
      <c r="IH433" s="120"/>
    </row>
    <row xmlns:x14ac="http://schemas.microsoft.com/office/spreadsheetml/2009/9/ac" r="434" s="3" customFormat="true" x14ac:dyDescent="0.25">
      <c r="A434" s="391"/>
      <c r="B434" s="120"/>
      <c r="L434" s="120"/>
      <c r="V434" s="120"/>
      <c r="AF434" s="120"/>
      <c r="AP434" s="120"/>
      <c r="AZ434" s="120"/>
      <c r="BJ434" s="120"/>
      <c r="BK434" s="120"/>
      <c r="BT434" s="120"/>
      <c r="CD434" s="120"/>
      <c r="CN434" s="120"/>
      <c r="CX434" s="120"/>
      <c r="DH434" s="120"/>
      <c r="DR434" s="120"/>
      <c r="EB434" s="120"/>
      <c r="EL434" s="120"/>
      <c r="EV434" s="120"/>
      <c r="FF434" s="120"/>
      <c r="FP434" s="120"/>
      <c r="FZ434" s="120"/>
      <c r="GJ434" s="120"/>
      <c r="GT434" s="120"/>
      <c r="HD434" s="120"/>
      <c r="HN434" s="120"/>
      <c r="HX434" s="120"/>
      <c r="IH434" s="120"/>
    </row>
    <row xmlns:x14ac="http://schemas.microsoft.com/office/spreadsheetml/2009/9/ac" r="435" s="3" customFormat="true" x14ac:dyDescent="0.25">
      <c r="A435" s="391"/>
      <c r="B435" s="120"/>
      <c r="L435" s="120"/>
      <c r="V435" s="120"/>
      <c r="AF435" s="120"/>
      <c r="AP435" s="120"/>
      <c r="AZ435" s="120"/>
      <c r="BJ435" s="120"/>
      <c r="BK435" s="120"/>
      <c r="BT435" s="120"/>
      <c r="CD435" s="120"/>
      <c r="CN435" s="120"/>
      <c r="CX435" s="120"/>
      <c r="DH435" s="120"/>
      <c r="DR435" s="120"/>
      <c r="EB435" s="120"/>
      <c r="EL435" s="120"/>
      <c r="EV435" s="120"/>
      <c r="FF435" s="120"/>
      <c r="FP435" s="120"/>
      <c r="FZ435" s="120"/>
      <c r="GJ435" s="120"/>
      <c r="GT435" s="120"/>
      <c r="HD435" s="120"/>
      <c r="HN435" s="120"/>
      <c r="HX435" s="120"/>
      <c r="IH435" s="120"/>
    </row>
    <row xmlns:x14ac="http://schemas.microsoft.com/office/spreadsheetml/2009/9/ac" r="436" s="3" customFormat="true" x14ac:dyDescent="0.25">
      <c r="A436" s="391"/>
      <c r="B436" s="120"/>
      <c r="L436" s="120"/>
      <c r="V436" s="120"/>
      <c r="AF436" s="120"/>
      <c r="AP436" s="120"/>
      <c r="AZ436" s="120"/>
      <c r="BJ436" s="120"/>
      <c r="BK436" s="120"/>
      <c r="BT436" s="120"/>
      <c r="CD436" s="120"/>
      <c r="CN436" s="120"/>
      <c r="CX436" s="120"/>
      <c r="DH436" s="120"/>
      <c r="DR436" s="120"/>
      <c r="EB436" s="120"/>
      <c r="EL436" s="120"/>
      <c r="EV436" s="120"/>
      <c r="FF436" s="120"/>
      <c r="FP436" s="120"/>
      <c r="FZ436" s="120"/>
      <c r="GJ436" s="120"/>
      <c r="GT436" s="120"/>
      <c r="HD436" s="120"/>
      <c r="HN436" s="120"/>
      <c r="HX436" s="120"/>
      <c r="IH436" s="120"/>
    </row>
    <row xmlns:x14ac="http://schemas.microsoft.com/office/spreadsheetml/2009/9/ac" r="437" s="3" customFormat="true" x14ac:dyDescent="0.25">
      <c r="A437" s="391"/>
      <c r="B437" s="120"/>
      <c r="L437" s="120"/>
      <c r="V437" s="120"/>
      <c r="AF437" s="120"/>
      <c r="AP437" s="120"/>
      <c r="AZ437" s="120"/>
      <c r="BJ437" s="120"/>
      <c r="BK437" s="120"/>
      <c r="BT437" s="120"/>
      <c r="CD437" s="120"/>
      <c r="CN437" s="120"/>
      <c r="CX437" s="120"/>
      <c r="DH437" s="120"/>
      <c r="DR437" s="120"/>
      <c r="EB437" s="120"/>
      <c r="EL437" s="120"/>
      <c r="EV437" s="120"/>
      <c r="FF437" s="120"/>
      <c r="FP437" s="120"/>
      <c r="FZ437" s="120"/>
      <c r="GJ437" s="120"/>
      <c r="GT437" s="120"/>
      <c r="HD437" s="120"/>
      <c r="HN437" s="120"/>
      <c r="HX437" s="120"/>
      <c r="IH437" s="120"/>
    </row>
    <row xmlns:x14ac="http://schemas.microsoft.com/office/spreadsheetml/2009/9/ac" r="438" s="3" customFormat="true" x14ac:dyDescent="0.25">
      <c r="A438" s="391"/>
      <c r="B438" s="120"/>
      <c r="L438" s="120"/>
      <c r="V438" s="120"/>
      <c r="AF438" s="120"/>
      <c r="AP438" s="120"/>
      <c r="AZ438" s="120"/>
      <c r="BJ438" s="120"/>
      <c r="BK438" s="120"/>
      <c r="BT438" s="120"/>
      <c r="CD438" s="120"/>
      <c r="CN438" s="120"/>
      <c r="CX438" s="120"/>
      <c r="DH438" s="120"/>
      <c r="DR438" s="120"/>
      <c r="EB438" s="120"/>
      <c r="EL438" s="120"/>
      <c r="EV438" s="120"/>
      <c r="FF438" s="120"/>
      <c r="FP438" s="120"/>
      <c r="FZ438" s="120"/>
      <c r="GJ438" s="120"/>
      <c r="GT438" s="120"/>
      <c r="HD438" s="120"/>
      <c r="HN438" s="120"/>
      <c r="HX438" s="120"/>
      <c r="IH438" s="120"/>
    </row>
    <row xmlns:x14ac="http://schemas.microsoft.com/office/spreadsheetml/2009/9/ac" r="439" s="3" customFormat="true" x14ac:dyDescent="0.25">
      <c r="A439" s="391"/>
      <c r="B439" s="120"/>
      <c r="L439" s="120"/>
      <c r="V439" s="120"/>
      <c r="AF439" s="120"/>
      <c r="AP439" s="120"/>
      <c r="AZ439" s="120"/>
      <c r="BJ439" s="120"/>
      <c r="BK439" s="120"/>
      <c r="BT439" s="120"/>
      <c r="CD439" s="120"/>
      <c r="CN439" s="120"/>
      <c r="CX439" s="120"/>
      <c r="DH439" s="120"/>
      <c r="DR439" s="120"/>
      <c r="EB439" s="120"/>
      <c r="EL439" s="120"/>
      <c r="EV439" s="120"/>
      <c r="FF439" s="120"/>
      <c r="FP439" s="120"/>
      <c r="FZ439" s="120"/>
      <c r="GJ439" s="120"/>
      <c r="GT439" s="120"/>
      <c r="HD439" s="120"/>
      <c r="HN439" s="120"/>
      <c r="HX439" s="120"/>
      <c r="IH439" s="120"/>
    </row>
    <row xmlns:x14ac="http://schemas.microsoft.com/office/spreadsheetml/2009/9/ac" r="440" s="3" customFormat="true" x14ac:dyDescent="0.25">
      <c r="A440" s="391"/>
      <c r="B440" s="120"/>
      <c r="L440" s="120"/>
      <c r="V440" s="120"/>
      <c r="AF440" s="120"/>
      <c r="AP440" s="120"/>
      <c r="AZ440" s="120"/>
      <c r="BJ440" s="120"/>
      <c r="BK440" s="120"/>
      <c r="BT440" s="120"/>
      <c r="CD440" s="120"/>
      <c r="CN440" s="120"/>
      <c r="CX440" s="120"/>
      <c r="DH440" s="120"/>
      <c r="DR440" s="120"/>
      <c r="EB440" s="120"/>
      <c r="EL440" s="120"/>
      <c r="EV440" s="120"/>
      <c r="FF440" s="120"/>
      <c r="FP440" s="120"/>
      <c r="FZ440" s="120"/>
      <c r="GJ440" s="120"/>
      <c r="GT440" s="120"/>
      <c r="HD440" s="120"/>
      <c r="HN440" s="120"/>
      <c r="HX440" s="120"/>
      <c r="IH440" s="120"/>
    </row>
    <row xmlns:x14ac="http://schemas.microsoft.com/office/spreadsheetml/2009/9/ac" r="441" s="3" customFormat="true" x14ac:dyDescent="0.25">
      <c r="A441" s="391"/>
      <c r="B441" s="120"/>
      <c r="L441" s="120"/>
      <c r="V441" s="120"/>
      <c r="AF441" s="120"/>
      <c r="AP441" s="120"/>
      <c r="AZ441" s="120"/>
      <c r="BJ441" s="120"/>
      <c r="BK441" s="120"/>
      <c r="BT441" s="120"/>
      <c r="CD441" s="120"/>
      <c r="CN441" s="120"/>
      <c r="CX441" s="120"/>
      <c r="DH441" s="120"/>
      <c r="DR441" s="120"/>
      <c r="EB441" s="120"/>
      <c r="EL441" s="120"/>
      <c r="EV441" s="120"/>
      <c r="FF441" s="120"/>
      <c r="FP441" s="120"/>
      <c r="FZ441" s="120"/>
      <c r="GJ441" s="120"/>
      <c r="GT441" s="120"/>
      <c r="HD441" s="120"/>
      <c r="HN441" s="120"/>
      <c r="HX441" s="120"/>
      <c r="IH441" s="120"/>
    </row>
    <row xmlns:x14ac="http://schemas.microsoft.com/office/spreadsheetml/2009/9/ac" r="442" s="3" customFormat="true" x14ac:dyDescent="0.25">
      <c r="A442" s="391"/>
      <c r="B442" s="120"/>
      <c r="L442" s="120"/>
      <c r="V442" s="120"/>
      <c r="AF442" s="120"/>
      <c r="AP442" s="120"/>
      <c r="AZ442" s="120"/>
      <c r="BJ442" s="120"/>
      <c r="BK442" s="120"/>
      <c r="BT442" s="120"/>
      <c r="CD442" s="120"/>
      <c r="CN442" s="120"/>
      <c r="CX442" s="120"/>
      <c r="DH442" s="120"/>
      <c r="DR442" s="120"/>
      <c r="EB442" s="120"/>
      <c r="EL442" s="120"/>
      <c r="EV442" s="120"/>
      <c r="FF442" s="120"/>
      <c r="FP442" s="120"/>
      <c r="FZ442" s="120"/>
      <c r="GJ442" s="120"/>
      <c r="GT442" s="120"/>
      <c r="HD442" s="120"/>
      <c r="HN442" s="120"/>
      <c r="HX442" s="120"/>
      <c r="IH442" s="120"/>
    </row>
    <row xmlns:x14ac="http://schemas.microsoft.com/office/spreadsheetml/2009/9/ac" r="443" s="3" customFormat="true" x14ac:dyDescent="0.25">
      <c r="A443" s="391"/>
      <c r="B443" s="120"/>
      <c r="L443" s="120"/>
      <c r="V443" s="120"/>
      <c r="AF443" s="120"/>
      <c r="AP443" s="120"/>
      <c r="AZ443" s="120"/>
      <c r="BJ443" s="120"/>
      <c r="BK443" s="120"/>
      <c r="BT443" s="120"/>
      <c r="CD443" s="120"/>
      <c r="CN443" s="120"/>
      <c r="CX443" s="120"/>
      <c r="DH443" s="120"/>
      <c r="DR443" s="120"/>
      <c r="EB443" s="120"/>
      <c r="EL443" s="120"/>
      <c r="EV443" s="120"/>
      <c r="FF443" s="120"/>
      <c r="FP443" s="120"/>
      <c r="FZ443" s="120"/>
      <c r="GJ443" s="120"/>
      <c r="GT443" s="120"/>
      <c r="HD443" s="120"/>
      <c r="HN443" s="120"/>
      <c r="HX443" s="120"/>
      <c r="IH443" s="120"/>
    </row>
    <row xmlns:x14ac="http://schemas.microsoft.com/office/spreadsheetml/2009/9/ac" r="444" s="3" customFormat="true" x14ac:dyDescent="0.25">
      <c r="A444" s="391"/>
      <c r="B444" s="120"/>
      <c r="L444" s="120"/>
      <c r="V444" s="120"/>
      <c r="AF444" s="120"/>
      <c r="AP444" s="120"/>
      <c r="AZ444" s="120"/>
      <c r="BJ444" s="120"/>
      <c r="BK444" s="120"/>
      <c r="BT444" s="120"/>
      <c r="CD444" s="120"/>
      <c r="CN444" s="120"/>
      <c r="CX444" s="120"/>
      <c r="DH444" s="120"/>
      <c r="DR444" s="120"/>
      <c r="EB444" s="120"/>
      <c r="EL444" s="120"/>
      <c r="EV444" s="120"/>
      <c r="FF444" s="120"/>
      <c r="FP444" s="120"/>
      <c r="FZ444" s="120"/>
      <c r="GJ444" s="120"/>
      <c r="GT444" s="120"/>
      <c r="HD444" s="120"/>
      <c r="HN444" s="120"/>
      <c r="HX444" s="120"/>
      <c r="IH444" s="120"/>
    </row>
    <row xmlns:x14ac="http://schemas.microsoft.com/office/spreadsheetml/2009/9/ac" r="445" s="3" customFormat="true" x14ac:dyDescent="0.25">
      <c r="A445" s="391"/>
      <c r="B445" s="120"/>
      <c r="L445" s="120"/>
      <c r="V445" s="120"/>
      <c r="AF445" s="120"/>
      <c r="AP445" s="120"/>
      <c r="AZ445" s="120"/>
      <c r="BJ445" s="120"/>
      <c r="BK445" s="120"/>
      <c r="BT445" s="120"/>
      <c r="CD445" s="120"/>
      <c r="CN445" s="120"/>
      <c r="CX445" s="120"/>
      <c r="DH445" s="120"/>
      <c r="DR445" s="120"/>
      <c r="EB445" s="120"/>
      <c r="EL445" s="120"/>
      <c r="EV445" s="120"/>
      <c r="FF445" s="120"/>
      <c r="FP445" s="120"/>
      <c r="FZ445" s="120"/>
      <c r="GJ445" s="120"/>
      <c r="GT445" s="120"/>
      <c r="HD445" s="120"/>
      <c r="HN445" s="120"/>
      <c r="HX445" s="120"/>
      <c r="IH445" s="120"/>
    </row>
    <row xmlns:x14ac="http://schemas.microsoft.com/office/spreadsheetml/2009/9/ac" r="446" s="3" customFormat="true" x14ac:dyDescent="0.25">
      <c r="A446" s="391"/>
      <c r="B446" s="120"/>
      <c r="L446" s="120"/>
      <c r="V446" s="120"/>
      <c r="AF446" s="120"/>
      <c r="AP446" s="120"/>
      <c r="AZ446" s="120"/>
      <c r="BJ446" s="120"/>
      <c r="BK446" s="120"/>
      <c r="BT446" s="120"/>
      <c r="CD446" s="120"/>
      <c r="CN446" s="120"/>
      <c r="CX446" s="120"/>
      <c r="DH446" s="120"/>
      <c r="DR446" s="120"/>
      <c r="EB446" s="120"/>
      <c r="EL446" s="120"/>
      <c r="EV446" s="120"/>
      <c r="FF446" s="120"/>
      <c r="FP446" s="120"/>
      <c r="FZ446" s="120"/>
      <c r="GJ446" s="120"/>
      <c r="GT446" s="120"/>
      <c r="HD446" s="120"/>
      <c r="HN446" s="120"/>
      <c r="HX446" s="120"/>
      <c r="IH446" s="120"/>
    </row>
    <row xmlns:x14ac="http://schemas.microsoft.com/office/spreadsheetml/2009/9/ac" r="447" s="3" customFormat="true" x14ac:dyDescent="0.25">
      <c r="A447" s="391"/>
      <c r="B447" s="120"/>
      <c r="L447" s="120"/>
      <c r="V447" s="120"/>
      <c r="AF447" s="120"/>
      <c r="AP447" s="120"/>
      <c r="AZ447" s="120"/>
      <c r="BJ447" s="120"/>
      <c r="BK447" s="120"/>
      <c r="BT447" s="120"/>
      <c r="CD447" s="120"/>
      <c r="CN447" s="120"/>
      <c r="CX447" s="120"/>
      <c r="DH447" s="120"/>
      <c r="DR447" s="120"/>
      <c r="EB447" s="120"/>
      <c r="EL447" s="120"/>
      <c r="EV447" s="120"/>
      <c r="FF447" s="120"/>
      <c r="FP447" s="120"/>
      <c r="FZ447" s="120"/>
      <c r="GJ447" s="120"/>
      <c r="GT447" s="120"/>
      <c r="HD447" s="120"/>
      <c r="HN447" s="120"/>
      <c r="HX447" s="120"/>
      <c r="IH447" s="120"/>
    </row>
    <row xmlns:x14ac="http://schemas.microsoft.com/office/spreadsheetml/2009/9/ac" r="448" s="3" customFormat="true" x14ac:dyDescent="0.25">
      <c r="A448" s="391"/>
      <c r="B448" s="120"/>
      <c r="L448" s="120"/>
      <c r="V448" s="120"/>
      <c r="AF448" s="120"/>
      <c r="AP448" s="120"/>
      <c r="AZ448" s="120"/>
      <c r="BJ448" s="120"/>
      <c r="BK448" s="120"/>
      <c r="BT448" s="120"/>
      <c r="CD448" s="120"/>
      <c r="CN448" s="120"/>
      <c r="CX448" s="120"/>
      <c r="DH448" s="120"/>
      <c r="DR448" s="120"/>
      <c r="EB448" s="120"/>
      <c r="EL448" s="120"/>
      <c r="EV448" s="120"/>
      <c r="FF448" s="120"/>
      <c r="FP448" s="120"/>
      <c r="FZ448" s="120"/>
      <c r="GJ448" s="120"/>
      <c r="GT448" s="120"/>
      <c r="HD448" s="120"/>
      <c r="HN448" s="120"/>
      <c r="HX448" s="120"/>
      <c r="IH448" s="120"/>
    </row>
    <row xmlns:x14ac="http://schemas.microsoft.com/office/spreadsheetml/2009/9/ac" r="449" s="3" customFormat="true" x14ac:dyDescent="0.25">
      <c r="A449" s="391"/>
      <c r="B449" s="120"/>
      <c r="L449" s="120"/>
      <c r="V449" s="120"/>
      <c r="AF449" s="120"/>
      <c r="AP449" s="120"/>
      <c r="AZ449" s="120"/>
      <c r="BJ449" s="120"/>
      <c r="BK449" s="120"/>
      <c r="BT449" s="120"/>
      <c r="CD449" s="120"/>
      <c r="CN449" s="120"/>
      <c r="CX449" s="120"/>
      <c r="DH449" s="120"/>
      <c r="DR449" s="120"/>
      <c r="EB449" s="120"/>
      <c r="EL449" s="120"/>
      <c r="EV449" s="120"/>
      <c r="FF449" s="120"/>
      <c r="FP449" s="120"/>
      <c r="FZ449" s="120"/>
      <c r="GJ449" s="120"/>
      <c r="GT449" s="120"/>
      <c r="HD449" s="120"/>
      <c r="HN449" s="120"/>
      <c r="HX449" s="120"/>
      <c r="IH449" s="120"/>
    </row>
    <row xmlns:x14ac="http://schemas.microsoft.com/office/spreadsheetml/2009/9/ac" r="450" s="3" customFormat="true" x14ac:dyDescent="0.25">
      <c r="A450" s="391"/>
      <c r="B450" s="120"/>
      <c r="L450" s="120"/>
      <c r="V450" s="120"/>
      <c r="AF450" s="120"/>
      <c r="AP450" s="120"/>
      <c r="AZ450" s="120"/>
      <c r="BJ450" s="120"/>
      <c r="BK450" s="120"/>
      <c r="BT450" s="120"/>
      <c r="CD450" s="120"/>
      <c r="CN450" s="120"/>
      <c r="CX450" s="120"/>
      <c r="DH450" s="120"/>
      <c r="DR450" s="120"/>
      <c r="EB450" s="120"/>
      <c r="EL450" s="120"/>
      <c r="EV450" s="120"/>
      <c r="FF450" s="120"/>
      <c r="FP450" s="120"/>
      <c r="FZ450" s="120"/>
      <c r="GJ450" s="120"/>
      <c r="GT450" s="120"/>
      <c r="HD450" s="120"/>
      <c r="HN450" s="120"/>
      <c r="HX450" s="120"/>
      <c r="IH450" s="120"/>
    </row>
    <row xmlns:x14ac="http://schemas.microsoft.com/office/spreadsheetml/2009/9/ac" r="451" s="3" customFormat="true" x14ac:dyDescent="0.25">
      <c r="A451" s="391"/>
      <c r="B451" s="120"/>
      <c r="L451" s="120"/>
      <c r="V451" s="120"/>
      <c r="AF451" s="120"/>
      <c r="AP451" s="120"/>
      <c r="AZ451" s="120"/>
      <c r="BJ451" s="120"/>
      <c r="BK451" s="120"/>
      <c r="BT451" s="120"/>
      <c r="CD451" s="120"/>
      <c r="CN451" s="120"/>
      <c r="CX451" s="120"/>
      <c r="DH451" s="120"/>
      <c r="DR451" s="120"/>
      <c r="EB451" s="120"/>
      <c r="EL451" s="120"/>
      <c r="EV451" s="120"/>
      <c r="FF451" s="120"/>
      <c r="FP451" s="120"/>
      <c r="FZ451" s="120"/>
      <c r="GJ451" s="120"/>
      <c r="GT451" s="120"/>
      <c r="HD451" s="120"/>
      <c r="HN451" s="120"/>
      <c r="HX451" s="120"/>
      <c r="IH451" s="120"/>
    </row>
    <row xmlns:x14ac="http://schemas.microsoft.com/office/spreadsheetml/2009/9/ac" r="452" s="3" customFormat="true" x14ac:dyDescent="0.25">
      <c r="A452" s="391"/>
      <c r="B452" s="120"/>
      <c r="L452" s="120"/>
      <c r="V452" s="120"/>
      <c r="AF452" s="120"/>
      <c r="AP452" s="120"/>
      <c r="AZ452" s="120"/>
      <c r="BJ452" s="120"/>
      <c r="BK452" s="120"/>
      <c r="BT452" s="120"/>
      <c r="CD452" s="120"/>
      <c r="CN452" s="120"/>
      <c r="CX452" s="120"/>
      <c r="DH452" s="120"/>
      <c r="DR452" s="120"/>
      <c r="EB452" s="120"/>
      <c r="EL452" s="120"/>
      <c r="EV452" s="120"/>
      <c r="FF452" s="120"/>
      <c r="FP452" s="120"/>
      <c r="FZ452" s="120"/>
      <c r="GJ452" s="120"/>
      <c r="GT452" s="120"/>
      <c r="HD452" s="120"/>
      <c r="HN452" s="120"/>
      <c r="HX452" s="120"/>
      <c r="IH452" s="120"/>
    </row>
    <row xmlns:x14ac="http://schemas.microsoft.com/office/spreadsheetml/2009/9/ac" r="453" s="3" customFormat="true" x14ac:dyDescent="0.25">
      <c r="A453" s="391"/>
      <c r="B453" s="120"/>
      <c r="L453" s="120"/>
      <c r="V453" s="120"/>
      <c r="AF453" s="120"/>
      <c r="AP453" s="120"/>
      <c r="AZ453" s="120"/>
      <c r="BJ453" s="120"/>
      <c r="BK453" s="120"/>
      <c r="BT453" s="120"/>
      <c r="CD453" s="120"/>
      <c r="CN453" s="120"/>
      <c r="CX453" s="120"/>
      <c r="DH453" s="120"/>
      <c r="DR453" s="120"/>
      <c r="EB453" s="120"/>
      <c r="EL453" s="120"/>
      <c r="EV453" s="120"/>
      <c r="FF453" s="120"/>
      <c r="FP453" s="120"/>
      <c r="FZ453" s="120"/>
      <c r="GJ453" s="120"/>
      <c r="GT453" s="120"/>
      <c r="HD453" s="120"/>
      <c r="HN453" s="120"/>
      <c r="HX453" s="120"/>
      <c r="IH453" s="120"/>
    </row>
    <row xmlns:x14ac="http://schemas.microsoft.com/office/spreadsheetml/2009/9/ac" r="454" s="3" customFormat="true" x14ac:dyDescent="0.25">
      <c r="A454" s="391"/>
      <c r="B454" s="120"/>
      <c r="L454" s="120"/>
      <c r="V454" s="120"/>
      <c r="AF454" s="120"/>
      <c r="AP454" s="120"/>
      <c r="AZ454" s="120"/>
      <c r="BJ454" s="120"/>
      <c r="BK454" s="120"/>
      <c r="BT454" s="120"/>
      <c r="CD454" s="120"/>
      <c r="CN454" s="120"/>
      <c r="CX454" s="120"/>
      <c r="DH454" s="120"/>
      <c r="DR454" s="120"/>
      <c r="EB454" s="120"/>
      <c r="EL454" s="120"/>
      <c r="EV454" s="120"/>
      <c r="FF454" s="120"/>
      <c r="FP454" s="120"/>
      <c r="FZ454" s="120"/>
      <c r="GJ454" s="120"/>
      <c r="GT454" s="120"/>
      <c r="HD454" s="120"/>
      <c r="HN454" s="120"/>
      <c r="HX454" s="120"/>
      <c r="IH454" s="120"/>
    </row>
    <row xmlns:x14ac="http://schemas.microsoft.com/office/spreadsheetml/2009/9/ac" r="455" s="3" customFormat="true" x14ac:dyDescent="0.25">
      <c r="A455" s="391"/>
      <c r="B455" s="120"/>
      <c r="L455" s="120"/>
      <c r="V455" s="120"/>
      <c r="AF455" s="120"/>
      <c r="AP455" s="120"/>
      <c r="AZ455" s="120"/>
      <c r="BJ455" s="120"/>
      <c r="BK455" s="120"/>
      <c r="BT455" s="120"/>
      <c r="CD455" s="120"/>
      <c r="CN455" s="120"/>
      <c r="CX455" s="120"/>
      <c r="DH455" s="120"/>
      <c r="DR455" s="120"/>
      <c r="EB455" s="120"/>
      <c r="EL455" s="120"/>
      <c r="EV455" s="120"/>
      <c r="FF455" s="120"/>
      <c r="FP455" s="120"/>
      <c r="FZ455" s="120"/>
      <c r="GJ455" s="120"/>
      <c r="GT455" s="120"/>
      <c r="HD455" s="120"/>
      <c r="HN455" s="120"/>
      <c r="HX455" s="120"/>
      <c r="IH455" s="120"/>
    </row>
    <row xmlns:x14ac="http://schemas.microsoft.com/office/spreadsheetml/2009/9/ac" r="456" s="3" customFormat="true" x14ac:dyDescent="0.25">
      <c r="A456" s="391"/>
      <c r="B456" s="120"/>
      <c r="L456" s="120"/>
      <c r="V456" s="120"/>
      <c r="AF456" s="120"/>
      <c r="AP456" s="120"/>
      <c r="AZ456" s="120"/>
      <c r="BJ456" s="120"/>
      <c r="BK456" s="120"/>
      <c r="BT456" s="120"/>
      <c r="CD456" s="120"/>
      <c r="CN456" s="120"/>
      <c r="CX456" s="120"/>
      <c r="DH456" s="120"/>
      <c r="DR456" s="120"/>
      <c r="EB456" s="120"/>
      <c r="EL456" s="120"/>
      <c r="EV456" s="120"/>
      <c r="FF456" s="120"/>
      <c r="FP456" s="120"/>
      <c r="FZ456" s="120"/>
      <c r="GJ456" s="120"/>
      <c r="GT456" s="120"/>
      <c r="HD456" s="120"/>
      <c r="HN456" s="120"/>
      <c r="HX456" s="120"/>
      <c r="IH456" s="120"/>
    </row>
    <row xmlns:x14ac="http://schemas.microsoft.com/office/spreadsheetml/2009/9/ac" r="457" s="3" customFormat="true" x14ac:dyDescent="0.25">
      <c r="A457" s="391"/>
      <c r="B457" s="120"/>
      <c r="L457" s="120"/>
      <c r="V457" s="120"/>
      <c r="AF457" s="120"/>
      <c r="AP457" s="120"/>
      <c r="AZ457" s="120"/>
      <c r="BJ457" s="120"/>
      <c r="BK457" s="120"/>
      <c r="BT457" s="120"/>
      <c r="CD457" s="120"/>
      <c r="CN457" s="120"/>
      <c r="CX457" s="120"/>
      <c r="DH457" s="120"/>
      <c r="DR457" s="120"/>
      <c r="EB457" s="120"/>
      <c r="EL457" s="120"/>
      <c r="EV457" s="120"/>
      <c r="FF457" s="120"/>
      <c r="FP457" s="120"/>
      <c r="FZ457" s="120"/>
      <c r="GJ457" s="120"/>
      <c r="GT457" s="120"/>
      <c r="HD457" s="120"/>
      <c r="HN457" s="120"/>
      <c r="HX457" s="120"/>
      <c r="IH457" s="120"/>
    </row>
    <row xmlns:x14ac="http://schemas.microsoft.com/office/spreadsheetml/2009/9/ac" r="458" s="3" customFormat="true" x14ac:dyDescent="0.25">
      <c r="A458" s="391"/>
      <c r="B458" s="120"/>
      <c r="L458" s="120"/>
      <c r="V458" s="120"/>
      <c r="AF458" s="120"/>
      <c r="AP458" s="120"/>
      <c r="AZ458" s="120"/>
      <c r="BJ458" s="120"/>
      <c r="BK458" s="120"/>
      <c r="BT458" s="120"/>
      <c r="CD458" s="120"/>
      <c r="CN458" s="120"/>
      <c r="CX458" s="120"/>
      <c r="DH458" s="120"/>
      <c r="DR458" s="120"/>
      <c r="EB458" s="120"/>
      <c r="EL458" s="120"/>
      <c r="EV458" s="120"/>
      <c r="FF458" s="120"/>
      <c r="FP458" s="120"/>
      <c r="FZ458" s="120"/>
      <c r="GJ458" s="120"/>
      <c r="GT458" s="120"/>
      <c r="HD458" s="120"/>
      <c r="HN458" s="120"/>
      <c r="HX458" s="120"/>
      <c r="IH458" s="120"/>
    </row>
    <row xmlns:x14ac="http://schemas.microsoft.com/office/spreadsheetml/2009/9/ac" r="459" s="3" customFormat="true" x14ac:dyDescent="0.25">
      <c r="A459" s="391"/>
      <c r="B459" s="120"/>
      <c r="L459" s="120"/>
      <c r="V459" s="120"/>
      <c r="AF459" s="120"/>
      <c r="AP459" s="120"/>
      <c r="AZ459" s="120"/>
      <c r="BJ459" s="120"/>
      <c r="BK459" s="120"/>
      <c r="BT459" s="120"/>
      <c r="CD459" s="120"/>
      <c r="CN459" s="120"/>
      <c r="CX459" s="120"/>
      <c r="DH459" s="120"/>
      <c r="DR459" s="120"/>
      <c r="EB459" s="120"/>
      <c r="EL459" s="120"/>
      <c r="EV459" s="120"/>
      <c r="FF459" s="120"/>
      <c r="FP459" s="120"/>
      <c r="FZ459" s="120"/>
      <c r="GJ459" s="120"/>
      <c r="GT459" s="120"/>
      <c r="HD459" s="120"/>
      <c r="HN459" s="120"/>
      <c r="HX459" s="120"/>
      <c r="IH459" s="120"/>
    </row>
    <row xmlns:x14ac="http://schemas.microsoft.com/office/spreadsheetml/2009/9/ac" r="460" s="3" customFormat="true" x14ac:dyDescent="0.25">
      <c r="A460" s="391"/>
      <c r="B460" s="120"/>
      <c r="L460" s="120"/>
      <c r="V460" s="120"/>
      <c r="AF460" s="120"/>
      <c r="AP460" s="120"/>
      <c r="AZ460" s="120"/>
      <c r="BJ460" s="120"/>
      <c r="BK460" s="120"/>
      <c r="BT460" s="120"/>
      <c r="CD460" s="120"/>
      <c r="CN460" s="120"/>
      <c r="CX460" s="120"/>
      <c r="DH460" s="120"/>
      <c r="DR460" s="120"/>
      <c r="EB460" s="120"/>
      <c r="EL460" s="120"/>
      <c r="EV460" s="120"/>
      <c r="FF460" s="120"/>
      <c r="FP460" s="120"/>
      <c r="FZ460" s="120"/>
      <c r="GJ460" s="120"/>
      <c r="GT460" s="120"/>
      <c r="HD460" s="120"/>
      <c r="HN460" s="120"/>
      <c r="HX460" s="120"/>
      <c r="IH460" s="120"/>
    </row>
    <row xmlns:x14ac="http://schemas.microsoft.com/office/spreadsheetml/2009/9/ac" r="461" s="3" customFormat="true" x14ac:dyDescent="0.25">
      <c r="A461" s="391"/>
      <c r="B461" s="120"/>
      <c r="L461" s="120"/>
      <c r="V461" s="120"/>
      <c r="AF461" s="120"/>
      <c r="AP461" s="120"/>
      <c r="AZ461" s="120"/>
      <c r="BJ461" s="120"/>
      <c r="BK461" s="120"/>
      <c r="BT461" s="120"/>
      <c r="CD461" s="120"/>
      <c r="CN461" s="120"/>
      <c r="CX461" s="120"/>
      <c r="DH461" s="120"/>
      <c r="DR461" s="120"/>
      <c r="EB461" s="120"/>
      <c r="EL461" s="120"/>
      <c r="EV461" s="120"/>
      <c r="FF461" s="120"/>
      <c r="FP461" s="120"/>
      <c r="FZ461" s="120"/>
      <c r="GJ461" s="120"/>
      <c r="GT461" s="120"/>
      <c r="HD461" s="120"/>
      <c r="HN461" s="120"/>
      <c r="HX461" s="120"/>
      <c r="IH461" s="120"/>
    </row>
    <row xmlns:x14ac="http://schemas.microsoft.com/office/spreadsheetml/2009/9/ac" r="462" s="3" customFormat="true" x14ac:dyDescent="0.25">
      <c r="A462" s="391"/>
      <c r="B462" s="120"/>
      <c r="L462" s="120"/>
      <c r="V462" s="120"/>
      <c r="AF462" s="120"/>
      <c r="AP462" s="120"/>
      <c r="AZ462" s="120"/>
      <c r="BJ462" s="120"/>
      <c r="BK462" s="120"/>
      <c r="BT462" s="120"/>
      <c r="CD462" s="120"/>
      <c r="CN462" s="120"/>
      <c r="CX462" s="120"/>
      <c r="DH462" s="120"/>
      <c r="DR462" s="120"/>
      <c r="EB462" s="120"/>
      <c r="EL462" s="120"/>
      <c r="EV462" s="120"/>
      <c r="FF462" s="120"/>
      <c r="FP462" s="120"/>
      <c r="FZ462" s="120"/>
      <c r="GJ462" s="120"/>
      <c r="GT462" s="120"/>
      <c r="HD462" s="120"/>
      <c r="HN462" s="120"/>
      <c r="HX462" s="120"/>
      <c r="IH462" s="120"/>
    </row>
    <row xmlns:x14ac="http://schemas.microsoft.com/office/spreadsheetml/2009/9/ac" r="463" s="3" customFormat="true" x14ac:dyDescent="0.25">
      <c r="A463" s="391"/>
      <c r="B463" s="120"/>
      <c r="L463" s="120"/>
      <c r="V463" s="120"/>
      <c r="AF463" s="120"/>
      <c r="AP463" s="120"/>
      <c r="AZ463" s="120"/>
      <c r="BJ463" s="120"/>
      <c r="BK463" s="120"/>
      <c r="BT463" s="120"/>
      <c r="CD463" s="120"/>
      <c r="CN463" s="120"/>
      <c r="CX463" s="120"/>
      <c r="DH463" s="120"/>
      <c r="DR463" s="120"/>
      <c r="EB463" s="120"/>
      <c r="EL463" s="120"/>
      <c r="EV463" s="120"/>
      <c r="FF463" s="120"/>
      <c r="FP463" s="120"/>
      <c r="FZ463" s="120"/>
      <c r="GJ463" s="120"/>
      <c r="GT463" s="120"/>
      <c r="HD463" s="120"/>
      <c r="HN463" s="120"/>
      <c r="HX463" s="120"/>
      <c r="IH463" s="120"/>
    </row>
    <row xmlns:x14ac="http://schemas.microsoft.com/office/spreadsheetml/2009/9/ac" r="464" s="3" customFormat="true" x14ac:dyDescent="0.25">
      <c r="A464" s="391"/>
      <c r="B464" s="120"/>
      <c r="L464" s="120"/>
      <c r="V464" s="120"/>
      <c r="AF464" s="120"/>
      <c r="AP464" s="120"/>
      <c r="AZ464" s="120"/>
      <c r="BJ464" s="120"/>
      <c r="BK464" s="120"/>
      <c r="BT464" s="120"/>
      <c r="CD464" s="120"/>
      <c r="CN464" s="120"/>
      <c r="CX464" s="120"/>
      <c r="DH464" s="120"/>
      <c r="DR464" s="120"/>
      <c r="EB464" s="120"/>
      <c r="EL464" s="120"/>
      <c r="EV464" s="120"/>
      <c r="FF464" s="120"/>
      <c r="FP464" s="120"/>
      <c r="FZ464" s="120"/>
      <c r="GJ464" s="120"/>
      <c r="GT464" s="120"/>
      <c r="HD464" s="120"/>
      <c r="HN464" s="120"/>
      <c r="HX464" s="120"/>
      <c r="IH464" s="120"/>
    </row>
    <row xmlns:x14ac="http://schemas.microsoft.com/office/spreadsheetml/2009/9/ac" r="465" s="3" customFormat="true" x14ac:dyDescent="0.25">
      <c r="A465" s="391"/>
      <c r="B465" s="120"/>
      <c r="L465" s="120"/>
      <c r="V465" s="120"/>
      <c r="AF465" s="120"/>
      <c r="AP465" s="120"/>
      <c r="AZ465" s="120"/>
      <c r="BJ465" s="120"/>
      <c r="BK465" s="120"/>
      <c r="BT465" s="120"/>
      <c r="CD465" s="120"/>
      <c r="CN465" s="120"/>
      <c r="CX465" s="120"/>
      <c r="DH465" s="120"/>
      <c r="DR465" s="120"/>
      <c r="EB465" s="120"/>
      <c r="EL465" s="120"/>
      <c r="EV465" s="120"/>
      <c r="FF465" s="120"/>
      <c r="FP465" s="120"/>
      <c r="FZ465" s="120"/>
      <c r="GJ465" s="120"/>
      <c r="GT465" s="120"/>
      <c r="HD465" s="120"/>
      <c r="HN465" s="120"/>
      <c r="HX465" s="120"/>
      <c r="IH465" s="120"/>
    </row>
    <row xmlns:x14ac="http://schemas.microsoft.com/office/spreadsheetml/2009/9/ac" r="466" s="3" customFormat="true" x14ac:dyDescent="0.25">
      <c r="A466" s="391"/>
      <c r="B466" s="120"/>
      <c r="L466" s="120"/>
      <c r="V466" s="120"/>
      <c r="AF466" s="120"/>
      <c r="AP466" s="120"/>
      <c r="AZ466" s="120"/>
      <c r="BJ466" s="120"/>
      <c r="BK466" s="120"/>
      <c r="BT466" s="120"/>
      <c r="CD466" s="120"/>
      <c r="CN466" s="120"/>
      <c r="CX466" s="120"/>
      <c r="DH466" s="120"/>
      <c r="DR466" s="120"/>
      <c r="EB466" s="120"/>
      <c r="EL466" s="120"/>
      <c r="EV466" s="120"/>
      <c r="FF466" s="120"/>
      <c r="FP466" s="120"/>
      <c r="FZ466" s="120"/>
      <c r="GJ466" s="120"/>
      <c r="GT466" s="120"/>
      <c r="HD466" s="120"/>
      <c r="HN466" s="120"/>
      <c r="HX466" s="120"/>
      <c r="IH466" s="120"/>
    </row>
    <row xmlns:x14ac="http://schemas.microsoft.com/office/spreadsheetml/2009/9/ac" r="467" s="3" customFormat="true" x14ac:dyDescent="0.25">
      <c r="A467" s="391"/>
      <c r="B467" s="120"/>
      <c r="L467" s="120"/>
      <c r="V467" s="120"/>
      <c r="AF467" s="120"/>
      <c r="AP467" s="120"/>
      <c r="AZ467" s="120"/>
      <c r="BJ467" s="120"/>
      <c r="BK467" s="120"/>
      <c r="BT467" s="120"/>
      <c r="CD467" s="120"/>
      <c r="CN467" s="120"/>
      <c r="CX467" s="120"/>
      <c r="DH467" s="120"/>
      <c r="DR467" s="120"/>
      <c r="EB467" s="120"/>
      <c r="EL467" s="120"/>
      <c r="EV467" s="120"/>
      <c r="FF467" s="120"/>
      <c r="FP467" s="120"/>
      <c r="FZ467" s="120"/>
      <c r="GJ467" s="120"/>
      <c r="GT467" s="120"/>
      <c r="HD467" s="120"/>
      <c r="HN467" s="120"/>
      <c r="HX467" s="120"/>
      <c r="IH467" s="120"/>
    </row>
    <row xmlns:x14ac="http://schemas.microsoft.com/office/spreadsheetml/2009/9/ac" r="468" s="3" customFormat="true" x14ac:dyDescent="0.25">
      <c r="A468" s="391"/>
      <c r="B468" s="120"/>
      <c r="L468" s="120"/>
      <c r="V468" s="120"/>
      <c r="AF468" s="120"/>
      <c r="AP468" s="120"/>
      <c r="AZ468" s="120"/>
      <c r="BJ468" s="120"/>
      <c r="BK468" s="120"/>
      <c r="BT468" s="120"/>
      <c r="CD468" s="120"/>
      <c r="CN468" s="120"/>
      <c r="CX468" s="120"/>
      <c r="DH468" s="120"/>
      <c r="DR468" s="120"/>
      <c r="EB468" s="120"/>
      <c r="EL468" s="120"/>
      <c r="EV468" s="120"/>
      <c r="FF468" s="120"/>
      <c r="FP468" s="120"/>
      <c r="FZ468" s="120"/>
      <c r="GJ468" s="120"/>
      <c r="GT468" s="120"/>
      <c r="HD468" s="120"/>
      <c r="HN468" s="120"/>
      <c r="HX468" s="120"/>
      <c r="IH468" s="120"/>
    </row>
    <row xmlns:x14ac="http://schemas.microsoft.com/office/spreadsheetml/2009/9/ac" r="469" s="3" customFormat="true" x14ac:dyDescent="0.25">
      <c r="A469" s="391"/>
      <c r="B469" s="120"/>
      <c r="L469" s="120"/>
      <c r="V469" s="120"/>
      <c r="AF469" s="120"/>
      <c r="AP469" s="120"/>
      <c r="AZ469" s="120"/>
      <c r="BJ469" s="120"/>
      <c r="BK469" s="120"/>
      <c r="BT469" s="120"/>
      <c r="CD469" s="120"/>
      <c r="CN469" s="120"/>
      <c r="CX469" s="120"/>
      <c r="DH469" s="120"/>
      <c r="DR469" s="120"/>
      <c r="EB469" s="120"/>
      <c r="EL469" s="120"/>
      <c r="EV469" s="120"/>
      <c r="FF469" s="120"/>
      <c r="FP469" s="120"/>
      <c r="FZ469" s="120"/>
      <c r="GJ469" s="120"/>
      <c r="GT469" s="120"/>
      <c r="HD469" s="120"/>
      <c r="HN469" s="120"/>
      <c r="HX469" s="120"/>
      <c r="IH469" s="120"/>
    </row>
    <row xmlns:x14ac="http://schemas.microsoft.com/office/spreadsheetml/2009/9/ac" r="470" s="3" customFormat="true" x14ac:dyDescent="0.25">
      <c r="A470" s="391"/>
      <c r="B470" s="120"/>
      <c r="L470" s="120"/>
      <c r="V470" s="120"/>
      <c r="AF470" s="120"/>
      <c r="AP470" s="120"/>
      <c r="AZ470" s="120"/>
      <c r="BJ470" s="120"/>
      <c r="BK470" s="120"/>
      <c r="BT470" s="120"/>
      <c r="CD470" s="120"/>
      <c r="CN470" s="120"/>
      <c r="CX470" s="120"/>
      <c r="DH470" s="120"/>
      <c r="DR470" s="120"/>
      <c r="EB470" s="120"/>
      <c r="EL470" s="120"/>
      <c r="EV470" s="120"/>
      <c r="FF470" s="120"/>
      <c r="FP470" s="120"/>
      <c r="FZ470" s="120"/>
      <c r="GJ470" s="120"/>
      <c r="GT470" s="120"/>
      <c r="HD470" s="120"/>
      <c r="HN470" s="120"/>
      <c r="HX470" s="120"/>
      <c r="IH470" s="120"/>
    </row>
    <row xmlns:x14ac="http://schemas.microsoft.com/office/spreadsheetml/2009/9/ac" r="471" s="3" customFormat="true" x14ac:dyDescent="0.25">
      <c r="A471" s="391"/>
      <c r="B471" s="120"/>
      <c r="L471" s="120"/>
      <c r="V471" s="120"/>
      <c r="AF471" s="120"/>
      <c r="AP471" s="120"/>
      <c r="AZ471" s="120"/>
      <c r="BJ471" s="120"/>
      <c r="BK471" s="120"/>
      <c r="BT471" s="120"/>
      <c r="CD471" s="120"/>
      <c r="CN471" s="120"/>
      <c r="CX471" s="120"/>
      <c r="DH471" s="120"/>
      <c r="DR471" s="120"/>
      <c r="EB471" s="120"/>
      <c r="EL471" s="120"/>
      <c r="EV471" s="120"/>
      <c r="FF471" s="120"/>
      <c r="FP471" s="120"/>
      <c r="FZ471" s="120"/>
      <c r="GJ471" s="120"/>
      <c r="GT471" s="120"/>
      <c r="HD471" s="120"/>
      <c r="HN471" s="120"/>
      <c r="HX471" s="120"/>
      <c r="IH471" s="120"/>
    </row>
    <row xmlns:x14ac="http://schemas.microsoft.com/office/spreadsheetml/2009/9/ac" r="472" s="3" customFormat="true" x14ac:dyDescent="0.25">
      <c r="A472" s="391"/>
      <c r="B472" s="120"/>
      <c r="L472" s="120"/>
      <c r="V472" s="120"/>
      <c r="AF472" s="120"/>
      <c r="AP472" s="120"/>
      <c r="AZ472" s="120"/>
      <c r="BJ472" s="120"/>
      <c r="BK472" s="120"/>
      <c r="BT472" s="120"/>
      <c r="CD472" s="120"/>
      <c r="CN472" s="120"/>
      <c r="CX472" s="120"/>
      <c r="DH472" s="120"/>
      <c r="DR472" s="120"/>
      <c r="EB472" s="120"/>
      <c r="EL472" s="120"/>
      <c r="EV472" s="120"/>
      <c r="FF472" s="120"/>
      <c r="FP472" s="120"/>
      <c r="FZ472" s="120"/>
      <c r="GJ472" s="120"/>
      <c r="GT472" s="120"/>
      <c r="HD472" s="120"/>
      <c r="HN472" s="120"/>
      <c r="HX472" s="120"/>
      <c r="IH472" s="120"/>
    </row>
    <row xmlns:x14ac="http://schemas.microsoft.com/office/spreadsheetml/2009/9/ac" r="473" s="3" customFormat="true" x14ac:dyDescent="0.25">
      <c r="A473" s="391"/>
      <c r="B473" s="120"/>
      <c r="L473" s="120"/>
      <c r="V473" s="120"/>
      <c r="AF473" s="120"/>
      <c r="AP473" s="120"/>
      <c r="AZ473" s="120"/>
      <c r="BJ473" s="120"/>
      <c r="BK473" s="120"/>
      <c r="BT473" s="120"/>
      <c r="CD473" s="120"/>
      <c r="CN473" s="120"/>
      <c r="CX473" s="120"/>
      <c r="DH473" s="120"/>
      <c r="DR473" s="120"/>
      <c r="EB473" s="120"/>
      <c r="EL473" s="120"/>
      <c r="EV473" s="120"/>
      <c r="FF473" s="120"/>
      <c r="FP473" s="120"/>
      <c r="FZ473" s="120"/>
      <c r="GJ473" s="120"/>
      <c r="GT473" s="120"/>
      <c r="HD473" s="120"/>
      <c r="HN473" s="120"/>
      <c r="HX473" s="120"/>
      <c r="IH473" s="120"/>
    </row>
    <row xmlns:x14ac="http://schemas.microsoft.com/office/spreadsheetml/2009/9/ac" r="474" s="3" customFormat="true" x14ac:dyDescent="0.25">
      <c r="A474" s="391"/>
      <c r="B474" s="120"/>
      <c r="L474" s="120"/>
      <c r="V474" s="120"/>
      <c r="AF474" s="120"/>
      <c r="AP474" s="120"/>
      <c r="AZ474" s="120"/>
      <c r="BJ474" s="120"/>
      <c r="BK474" s="120"/>
      <c r="BT474" s="120"/>
      <c r="CD474" s="120"/>
      <c r="CN474" s="120"/>
      <c r="CX474" s="120"/>
      <c r="DH474" s="120"/>
      <c r="DR474" s="120"/>
      <c r="EB474" s="120"/>
      <c r="EL474" s="120"/>
      <c r="EV474" s="120"/>
      <c r="FF474" s="120"/>
      <c r="FP474" s="120"/>
      <c r="FZ474" s="120"/>
      <c r="GJ474" s="120"/>
      <c r="GT474" s="120"/>
      <c r="HD474" s="120"/>
      <c r="HN474" s="120"/>
      <c r="HX474" s="120"/>
      <c r="IH474" s="120"/>
    </row>
    <row xmlns:x14ac="http://schemas.microsoft.com/office/spreadsheetml/2009/9/ac" r="475" s="3" customFormat="true" x14ac:dyDescent="0.25">
      <c r="A475" s="391"/>
      <c r="B475" s="120"/>
      <c r="L475" s="120"/>
      <c r="V475" s="120"/>
      <c r="AF475" s="120"/>
      <c r="AP475" s="120"/>
      <c r="AZ475" s="120"/>
      <c r="BJ475" s="120"/>
      <c r="BK475" s="120"/>
      <c r="BT475" s="120"/>
      <c r="CD475" s="120"/>
      <c r="CN475" s="120"/>
      <c r="CX475" s="120"/>
      <c r="DH475" s="120"/>
      <c r="DR475" s="120"/>
      <c r="EB475" s="120"/>
      <c r="EL475" s="120"/>
      <c r="EV475" s="120"/>
      <c r="FF475" s="120"/>
      <c r="FP475" s="120"/>
      <c r="FZ475" s="120"/>
      <c r="GJ475" s="120"/>
      <c r="GT475" s="120"/>
      <c r="HD475" s="120"/>
      <c r="HN475" s="120"/>
      <c r="HX475" s="120"/>
      <c r="IH475" s="120"/>
    </row>
    <row xmlns:x14ac="http://schemas.microsoft.com/office/spreadsheetml/2009/9/ac" r="476" s="3" customFormat="true" x14ac:dyDescent="0.25">
      <c r="A476" s="391"/>
      <c r="B476" s="120"/>
      <c r="L476" s="120"/>
      <c r="V476" s="120"/>
      <c r="AF476" s="120"/>
      <c r="AP476" s="120"/>
      <c r="AZ476" s="120"/>
      <c r="BJ476" s="120"/>
      <c r="BK476" s="120"/>
      <c r="BT476" s="120"/>
      <c r="CD476" s="120"/>
      <c r="CN476" s="120"/>
      <c r="CX476" s="120"/>
      <c r="DH476" s="120"/>
      <c r="DR476" s="120"/>
      <c r="EB476" s="120"/>
      <c r="EL476" s="120"/>
      <c r="EV476" s="120"/>
      <c r="FF476" s="120"/>
      <c r="FP476" s="120"/>
      <c r="FZ476" s="120"/>
      <c r="GJ476" s="120"/>
      <c r="GT476" s="120"/>
      <c r="HD476" s="120"/>
      <c r="HN476" s="120"/>
      <c r="HX476" s="120"/>
      <c r="IH476" s="120"/>
    </row>
    <row xmlns:x14ac="http://schemas.microsoft.com/office/spreadsheetml/2009/9/ac" r="477" s="3" customFormat="true" x14ac:dyDescent="0.25">
      <c r="A477" s="391"/>
      <c r="B477" s="120"/>
      <c r="L477" s="120"/>
      <c r="V477" s="120"/>
      <c r="AF477" s="120"/>
      <c r="AP477" s="120"/>
      <c r="AZ477" s="120"/>
      <c r="BJ477" s="120"/>
      <c r="BK477" s="120"/>
      <c r="BT477" s="120"/>
      <c r="CD477" s="120"/>
      <c r="CN477" s="120"/>
      <c r="CX477" s="120"/>
      <c r="DH477" s="120"/>
      <c r="DR477" s="120"/>
      <c r="EB477" s="120"/>
      <c r="EL477" s="120"/>
      <c r="EV477" s="120"/>
      <c r="FF477" s="120"/>
      <c r="FP477" s="120"/>
      <c r="FZ477" s="120"/>
      <c r="GJ477" s="120"/>
      <c r="GT477" s="120"/>
      <c r="HD477" s="120"/>
      <c r="HN477" s="120"/>
      <c r="HX477" s="120"/>
      <c r="IH477" s="120"/>
    </row>
    <row xmlns:x14ac="http://schemas.microsoft.com/office/spreadsheetml/2009/9/ac" r="478" s="3" customFormat="true" x14ac:dyDescent="0.25">
      <c r="A478" s="391"/>
      <c r="B478" s="120"/>
      <c r="L478" s="120"/>
      <c r="V478" s="120"/>
      <c r="AF478" s="120"/>
      <c r="AP478" s="120"/>
      <c r="AZ478" s="120"/>
      <c r="BJ478" s="120"/>
      <c r="BK478" s="120"/>
      <c r="BT478" s="120"/>
      <c r="CD478" s="120"/>
      <c r="CN478" s="120"/>
      <c r="CX478" s="120"/>
      <c r="DH478" s="120"/>
      <c r="DR478" s="120"/>
      <c r="EB478" s="120"/>
      <c r="EL478" s="120"/>
      <c r="EV478" s="120"/>
      <c r="FF478" s="120"/>
      <c r="FP478" s="120"/>
      <c r="FZ478" s="120"/>
      <c r="GJ478" s="120"/>
      <c r="GT478" s="120"/>
      <c r="HD478" s="120"/>
      <c r="HN478" s="120"/>
      <c r="HX478" s="120"/>
      <c r="IH478" s="120"/>
    </row>
    <row xmlns:x14ac="http://schemas.microsoft.com/office/spreadsheetml/2009/9/ac" r="479" s="3" customFormat="true" x14ac:dyDescent="0.25">
      <c r="A479" s="391"/>
      <c r="B479" s="120"/>
      <c r="L479" s="120"/>
      <c r="V479" s="120"/>
      <c r="AF479" s="120"/>
      <c r="AP479" s="120"/>
      <c r="AZ479" s="120"/>
      <c r="BJ479" s="120"/>
      <c r="BK479" s="120"/>
      <c r="BT479" s="120"/>
      <c r="CD479" s="120"/>
      <c r="CN479" s="120"/>
      <c r="CX479" s="120"/>
      <c r="DH479" s="120"/>
      <c r="DR479" s="120"/>
      <c r="EB479" s="120"/>
      <c r="EL479" s="120"/>
      <c r="EV479" s="120"/>
      <c r="FF479" s="120"/>
      <c r="FP479" s="120"/>
      <c r="FZ479" s="120"/>
      <c r="GJ479" s="120"/>
      <c r="GT479" s="120"/>
      <c r="HD479" s="120"/>
      <c r="HN479" s="120"/>
      <c r="HX479" s="120"/>
      <c r="IH479" s="120"/>
    </row>
    <row xmlns:x14ac="http://schemas.microsoft.com/office/spreadsheetml/2009/9/ac" r="480" s="3" customFormat="true" x14ac:dyDescent="0.25">
      <c r="A480" s="391"/>
      <c r="B480" s="120"/>
      <c r="L480" s="120"/>
      <c r="V480" s="120"/>
      <c r="AF480" s="120"/>
      <c r="AP480" s="120"/>
      <c r="AZ480" s="120"/>
      <c r="BJ480" s="120"/>
      <c r="BK480" s="120"/>
      <c r="BT480" s="120"/>
      <c r="CD480" s="120"/>
      <c r="CN480" s="120"/>
      <c r="CX480" s="120"/>
      <c r="DH480" s="120"/>
      <c r="DR480" s="120"/>
      <c r="EB480" s="120"/>
      <c r="EL480" s="120"/>
      <c r="EV480" s="120"/>
      <c r="FF480" s="120"/>
      <c r="FP480" s="120"/>
      <c r="FZ480" s="120"/>
      <c r="GJ480" s="120"/>
      <c r="GT480" s="120"/>
      <c r="HD480" s="120"/>
      <c r="HN480" s="120"/>
      <c r="HX480" s="120"/>
      <c r="IH480" s="120"/>
    </row>
    <row xmlns:x14ac="http://schemas.microsoft.com/office/spreadsheetml/2009/9/ac" r="481" s="3" customFormat="true" x14ac:dyDescent="0.25">
      <c r="A481" s="391"/>
      <c r="B481" s="120"/>
      <c r="L481" s="120"/>
      <c r="V481" s="120"/>
      <c r="AF481" s="120"/>
      <c r="AP481" s="120"/>
      <c r="AZ481" s="120"/>
      <c r="BJ481" s="120"/>
      <c r="BK481" s="120"/>
      <c r="BT481" s="120"/>
      <c r="CD481" s="120"/>
      <c r="CN481" s="120"/>
      <c r="CX481" s="120"/>
      <c r="DH481" s="120"/>
      <c r="DR481" s="120"/>
      <c r="EB481" s="120"/>
      <c r="EL481" s="120"/>
      <c r="EV481" s="120"/>
      <c r="FF481" s="120"/>
      <c r="FP481" s="120"/>
      <c r="FZ481" s="120"/>
      <c r="GJ481" s="120"/>
      <c r="GT481" s="120"/>
      <c r="HD481" s="120"/>
      <c r="HN481" s="120"/>
      <c r="HX481" s="120"/>
      <c r="IH481" s="120"/>
    </row>
    <row xmlns:x14ac="http://schemas.microsoft.com/office/spreadsheetml/2009/9/ac" r="482" s="3" customFormat="true" x14ac:dyDescent="0.25">
      <c r="A482" s="391"/>
      <c r="B482" s="120"/>
      <c r="L482" s="120"/>
      <c r="V482" s="120"/>
      <c r="AF482" s="120"/>
      <c r="AP482" s="120"/>
      <c r="AZ482" s="120"/>
      <c r="BJ482" s="120"/>
      <c r="BK482" s="120"/>
      <c r="BT482" s="120"/>
      <c r="CD482" s="120"/>
      <c r="CN482" s="120"/>
      <c r="CX482" s="120"/>
      <c r="DH482" s="120"/>
      <c r="DR482" s="120"/>
      <c r="EB482" s="120"/>
      <c r="EL482" s="120"/>
      <c r="EV482" s="120"/>
      <c r="FF482" s="120"/>
      <c r="FP482" s="120"/>
      <c r="FZ482" s="120"/>
      <c r="GJ482" s="120"/>
      <c r="GT482" s="120"/>
      <c r="HD482" s="120"/>
      <c r="HN482" s="120"/>
      <c r="HX482" s="120"/>
      <c r="IH482" s="120"/>
    </row>
    <row xmlns:x14ac="http://schemas.microsoft.com/office/spreadsheetml/2009/9/ac" r="483" s="3" customFormat="true" x14ac:dyDescent="0.25">
      <c r="A483" s="391"/>
      <c r="B483" s="120"/>
      <c r="L483" s="120"/>
      <c r="V483" s="120"/>
      <c r="AF483" s="120"/>
      <c r="AP483" s="120"/>
      <c r="AZ483" s="120"/>
      <c r="BJ483" s="120"/>
      <c r="BK483" s="120"/>
      <c r="BT483" s="120"/>
      <c r="CD483" s="120"/>
      <c r="CN483" s="120"/>
      <c r="CX483" s="120"/>
      <c r="DH483" s="120"/>
      <c r="DR483" s="120"/>
      <c r="EB483" s="120"/>
      <c r="EL483" s="120"/>
      <c r="EV483" s="120"/>
      <c r="FF483" s="120"/>
      <c r="FP483" s="120"/>
      <c r="FZ483" s="120"/>
      <c r="GJ483" s="120"/>
      <c r="GT483" s="120"/>
      <c r="HD483" s="120"/>
      <c r="HN483" s="120"/>
      <c r="HX483" s="120"/>
      <c r="IH483" s="120"/>
    </row>
    <row xmlns:x14ac="http://schemas.microsoft.com/office/spreadsheetml/2009/9/ac" r="484" s="3" customFormat="true" x14ac:dyDescent="0.25">
      <c r="A484" s="391"/>
      <c r="B484" s="120"/>
      <c r="L484" s="120"/>
      <c r="V484" s="120"/>
      <c r="AF484" s="120"/>
      <c r="AP484" s="120"/>
      <c r="AZ484" s="120"/>
      <c r="BJ484" s="120"/>
      <c r="BK484" s="120"/>
      <c r="BT484" s="120"/>
      <c r="CD484" s="120"/>
      <c r="CN484" s="120"/>
      <c r="CX484" s="120"/>
      <c r="DH484" s="120"/>
      <c r="DR484" s="120"/>
      <c r="EB484" s="120"/>
      <c r="EL484" s="120"/>
      <c r="EV484" s="120"/>
      <c r="FF484" s="120"/>
      <c r="FP484" s="120"/>
      <c r="FZ484" s="120"/>
      <c r="GJ484" s="120"/>
      <c r="GT484" s="120"/>
      <c r="HD484" s="120"/>
      <c r="HN484" s="120"/>
      <c r="HX484" s="120"/>
      <c r="IH484" s="120"/>
    </row>
    <row xmlns:x14ac="http://schemas.microsoft.com/office/spreadsheetml/2009/9/ac" r="485" s="3" customFormat="true" x14ac:dyDescent="0.25">
      <c r="A485" s="391"/>
      <c r="B485" s="120"/>
      <c r="L485" s="120"/>
      <c r="V485" s="120"/>
      <c r="AF485" s="120"/>
      <c r="AP485" s="120"/>
      <c r="AZ485" s="120"/>
      <c r="BJ485" s="120"/>
      <c r="BK485" s="120"/>
      <c r="BT485" s="120"/>
      <c r="CD485" s="120"/>
      <c r="CN485" s="120"/>
      <c r="CX485" s="120"/>
      <c r="DH485" s="120"/>
      <c r="DR485" s="120"/>
      <c r="EB485" s="120"/>
      <c r="EL485" s="120"/>
      <c r="EV485" s="120"/>
      <c r="FF485" s="120"/>
      <c r="FP485" s="120"/>
      <c r="FZ485" s="120"/>
      <c r="GJ485" s="120"/>
      <c r="GT485" s="120"/>
      <c r="HD485" s="120"/>
      <c r="HN485" s="120"/>
      <c r="HX485" s="120"/>
      <c r="IH485" s="120"/>
    </row>
    <row xmlns:x14ac="http://schemas.microsoft.com/office/spreadsheetml/2009/9/ac" r="486" s="3" customFormat="true" x14ac:dyDescent="0.25">
      <c r="A486" s="391"/>
      <c r="B486" s="120"/>
      <c r="L486" s="120"/>
      <c r="V486" s="120"/>
      <c r="AF486" s="120"/>
      <c r="AP486" s="120"/>
      <c r="AZ486" s="120"/>
      <c r="BJ486" s="120"/>
      <c r="BK486" s="120"/>
      <c r="BT486" s="120"/>
      <c r="CD486" s="120"/>
      <c r="CN486" s="120"/>
      <c r="CX486" s="120"/>
      <c r="DH486" s="120"/>
      <c r="DR486" s="120"/>
      <c r="EB486" s="120"/>
      <c r="EL486" s="120"/>
      <c r="EV486" s="120"/>
      <c r="FF486" s="120"/>
      <c r="FP486" s="120"/>
      <c r="FZ486" s="120"/>
      <c r="GJ486" s="120"/>
      <c r="GT486" s="120"/>
      <c r="HD486" s="120"/>
      <c r="HN486" s="120"/>
      <c r="HX486" s="120"/>
      <c r="IH486" s="120"/>
    </row>
    <row xmlns:x14ac="http://schemas.microsoft.com/office/spreadsheetml/2009/9/ac" r="487" s="3" customFormat="true" x14ac:dyDescent="0.25">
      <c r="A487" s="391"/>
      <c r="B487" s="120"/>
      <c r="L487" s="120"/>
      <c r="V487" s="120"/>
      <c r="AF487" s="120"/>
      <c r="AP487" s="120"/>
      <c r="AZ487" s="120"/>
      <c r="BJ487" s="120"/>
      <c r="BK487" s="120"/>
      <c r="BT487" s="120"/>
      <c r="CD487" s="120"/>
      <c r="CN487" s="120"/>
      <c r="CX487" s="120"/>
      <c r="DH487" s="120"/>
      <c r="DR487" s="120"/>
      <c r="EB487" s="120"/>
      <c r="EL487" s="120"/>
      <c r="EV487" s="120"/>
      <c r="FF487" s="120"/>
      <c r="FP487" s="120"/>
      <c r="FZ487" s="120"/>
      <c r="GJ487" s="120"/>
      <c r="GT487" s="120"/>
      <c r="HD487" s="120"/>
      <c r="HN487" s="120"/>
      <c r="HX487" s="120"/>
      <c r="IH487" s="120"/>
    </row>
    <row xmlns:x14ac="http://schemas.microsoft.com/office/spreadsheetml/2009/9/ac" r="488" s="3" customFormat="true" x14ac:dyDescent="0.25">
      <c r="A488" s="391"/>
      <c r="B488" s="120"/>
      <c r="L488" s="120"/>
      <c r="V488" s="120"/>
      <c r="AF488" s="120"/>
      <c r="AP488" s="120"/>
      <c r="AZ488" s="120"/>
      <c r="BJ488" s="120"/>
      <c r="BK488" s="120"/>
      <c r="BT488" s="120"/>
      <c r="CD488" s="120"/>
      <c r="CN488" s="120"/>
      <c r="CX488" s="120"/>
      <c r="DH488" s="120"/>
      <c r="DR488" s="120"/>
      <c r="EB488" s="120"/>
      <c r="EL488" s="120"/>
      <c r="EV488" s="120"/>
      <c r="FF488" s="120"/>
      <c r="FP488" s="120"/>
      <c r="FZ488" s="120"/>
      <c r="GJ488" s="120"/>
      <c r="GT488" s="120"/>
      <c r="HD488" s="120"/>
      <c r="HN488" s="120"/>
      <c r="HX488" s="120"/>
      <c r="IH488" s="120"/>
    </row>
    <row xmlns:x14ac="http://schemas.microsoft.com/office/spreadsheetml/2009/9/ac" r="489" s="3" customFormat="true" x14ac:dyDescent="0.25">
      <c r="A489" s="391"/>
      <c r="B489" s="120"/>
      <c r="L489" s="120"/>
      <c r="V489" s="120"/>
      <c r="AF489" s="120"/>
      <c r="AP489" s="120"/>
      <c r="AZ489" s="120"/>
      <c r="BJ489" s="120"/>
      <c r="BK489" s="120"/>
      <c r="BT489" s="120"/>
      <c r="CD489" s="120"/>
      <c r="CN489" s="120"/>
      <c r="CX489" s="120"/>
      <c r="DH489" s="120"/>
      <c r="DR489" s="120"/>
      <c r="EB489" s="120"/>
      <c r="EL489" s="120"/>
      <c r="EV489" s="120"/>
      <c r="FF489" s="120"/>
      <c r="FP489" s="120"/>
      <c r="FZ489" s="120"/>
      <c r="GJ489" s="120"/>
      <c r="GT489" s="120"/>
      <c r="HD489" s="120"/>
      <c r="HN489" s="120"/>
      <c r="HX489" s="120"/>
      <c r="IH489" s="120"/>
    </row>
    <row xmlns:x14ac="http://schemas.microsoft.com/office/spreadsheetml/2009/9/ac" r="490" s="3" customFormat="true" x14ac:dyDescent="0.25">
      <c r="A490" s="391"/>
      <c r="B490" s="120"/>
      <c r="L490" s="120"/>
      <c r="V490" s="120"/>
      <c r="AF490" s="120"/>
      <c r="AP490" s="120"/>
      <c r="AZ490" s="120"/>
      <c r="BJ490" s="120"/>
      <c r="BK490" s="120"/>
      <c r="BT490" s="120"/>
      <c r="CD490" s="120"/>
      <c r="CN490" s="120"/>
      <c r="CX490" s="120"/>
      <c r="DH490" s="120"/>
      <c r="DR490" s="120"/>
      <c r="EB490" s="120"/>
      <c r="EL490" s="120"/>
      <c r="EV490" s="120"/>
      <c r="FF490" s="120"/>
      <c r="FP490" s="120"/>
      <c r="FZ490" s="120"/>
      <c r="GJ490" s="120"/>
      <c r="GT490" s="120"/>
      <c r="HD490" s="120"/>
      <c r="HN490" s="120"/>
      <c r="HX490" s="120"/>
      <c r="IH490" s="120"/>
    </row>
    <row xmlns:x14ac="http://schemas.microsoft.com/office/spreadsheetml/2009/9/ac" r="491" s="3" customFormat="true" x14ac:dyDescent="0.25">
      <c r="A491" s="391"/>
      <c r="B491" s="120"/>
      <c r="L491" s="120"/>
      <c r="V491" s="120"/>
      <c r="AF491" s="120"/>
      <c r="AP491" s="120"/>
      <c r="AZ491" s="120"/>
      <c r="BJ491" s="120"/>
      <c r="BK491" s="120"/>
      <c r="BT491" s="120"/>
      <c r="CD491" s="120"/>
      <c r="CN491" s="120"/>
      <c r="CX491" s="120"/>
      <c r="DH491" s="120"/>
      <c r="DR491" s="120"/>
      <c r="EB491" s="120"/>
      <c r="EL491" s="120"/>
      <c r="EV491" s="120"/>
      <c r="FF491" s="120"/>
      <c r="FP491" s="120"/>
      <c r="FZ491" s="120"/>
      <c r="GJ491" s="120"/>
      <c r="GT491" s="120"/>
      <c r="HD491" s="120"/>
      <c r="HN491" s="120"/>
      <c r="HX491" s="120"/>
      <c r="IH491" s="120"/>
    </row>
    <row xmlns:x14ac="http://schemas.microsoft.com/office/spreadsheetml/2009/9/ac" r="492" s="3" customFormat="true" x14ac:dyDescent="0.25">
      <c r="A492" s="391"/>
      <c r="B492" s="120"/>
      <c r="L492" s="120"/>
      <c r="V492" s="120"/>
      <c r="AF492" s="120"/>
      <c r="AP492" s="120"/>
      <c r="AZ492" s="120"/>
      <c r="BJ492" s="120"/>
      <c r="BK492" s="120"/>
      <c r="BT492" s="120"/>
      <c r="CD492" s="120"/>
      <c r="CN492" s="120"/>
      <c r="CX492" s="120"/>
      <c r="DH492" s="120"/>
      <c r="DR492" s="120"/>
      <c r="EB492" s="120"/>
      <c r="EL492" s="120"/>
      <c r="EV492" s="120"/>
      <c r="FF492" s="120"/>
      <c r="FP492" s="120"/>
      <c r="FZ492" s="120"/>
      <c r="GJ492" s="120"/>
      <c r="GT492" s="120"/>
      <c r="HD492" s="120"/>
      <c r="HN492" s="120"/>
      <c r="HX492" s="120"/>
      <c r="IH492" s="120"/>
    </row>
    <row xmlns:x14ac="http://schemas.microsoft.com/office/spreadsheetml/2009/9/ac" r="493" s="3" customFormat="true" x14ac:dyDescent="0.25">
      <c r="A493" s="391"/>
      <c r="B493" s="120"/>
      <c r="L493" s="120"/>
      <c r="V493" s="120"/>
      <c r="AF493" s="120"/>
      <c r="AP493" s="120"/>
      <c r="AZ493" s="120"/>
      <c r="BJ493" s="120"/>
      <c r="BK493" s="120"/>
      <c r="BT493" s="120"/>
      <c r="CD493" s="120"/>
      <c r="CN493" s="120"/>
      <c r="CX493" s="120"/>
      <c r="DH493" s="120"/>
      <c r="DR493" s="120"/>
      <c r="EB493" s="120"/>
      <c r="EL493" s="120"/>
      <c r="EV493" s="120"/>
      <c r="FF493" s="120"/>
      <c r="FP493" s="120"/>
      <c r="FZ493" s="120"/>
      <c r="GJ493" s="120"/>
      <c r="GT493" s="120"/>
      <c r="HD493" s="120"/>
      <c r="HN493" s="120"/>
      <c r="HX493" s="120"/>
      <c r="IH493" s="120"/>
    </row>
    <row xmlns:x14ac="http://schemas.microsoft.com/office/spreadsheetml/2009/9/ac" r="494" s="3" customFormat="true" x14ac:dyDescent="0.25">
      <c r="A494" s="391"/>
      <c r="B494" s="120"/>
      <c r="L494" s="120"/>
      <c r="V494" s="120"/>
      <c r="AF494" s="120"/>
      <c r="AP494" s="120"/>
      <c r="AZ494" s="120"/>
      <c r="BJ494" s="120"/>
      <c r="BK494" s="120"/>
      <c r="BT494" s="120"/>
      <c r="CD494" s="120"/>
      <c r="CN494" s="120"/>
      <c r="CX494" s="120"/>
      <c r="DH494" s="120"/>
      <c r="DR494" s="120"/>
      <c r="EB494" s="120"/>
      <c r="EL494" s="120"/>
      <c r="EV494" s="120"/>
      <c r="FF494" s="120"/>
      <c r="FP494" s="120"/>
      <c r="FZ494" s="120"/>
      <c r="GJ494" s="120"/>
      <c r="GT494" s="120"/>
      <c r="HD494" s="120"/>
      <c r="HN494" s="120"/>
      <c r="HX494" s="120"/>
      <c r="IH494" s="120"/>
    </row>
    <row xmlns:x14ac="http://schemas.microsoft.com/office/spreadsheetml/2009/9/ac" r="495" s="3" customFormat="true" x14ac:dyDescent="0.25">
      <c r="A495" s="391"/>
      <c r="B495" s="120"/>
      <c r="L495" s="120"/>
      <c r="V495" s="120"/>
      <c r="AF495" s="120"/>
      <c r="AP495" s="120"/>
      <c r="AZ495" s="120"/>
      <c r="BJ495" s="120"/>
      <c r="BK495" s="120"/>
      <c r="BT495" s="120"/>
      <c r="CD495" s="120"/>
      <c r="CN495" s="120"/>
      <c r="CX495" s="120"/>
      <c r="DH495" s="120"/>
      <c r="DR495" s="120"/>
      <c r="EB495" s="120"/>
      <c r="EL495" s="120"/>
      <c r="EV495" s="120"/>
      <c r="FF495" s="120"/>
      <c r="FP495" s="120"/>
      <c r="FZ495" s="120"/>
      <c r="GJ495" s="120"/>
      <c r="GT495" s="120"/>
      <c r="HD495" s="120"/>
      <c r="HN495" s="120"/>
      <c r="HX495" s="120"/>
      <c r="IH495" s="120"/>
    </row>
    <row xmlns:x14ac="http://schemas.microsoft.com/office/spreadsheetml/2009/9/ac" r="496" s="3" customFormat="true" x14ac:dyDescent="0.25">
      <c r="A496" s="391"/>
      <c r="B496" s="120"/>
      <c r="L496" s="120"/>
      <c r="V496" s="120"/>
      <c r="AF496" s="120"/>
      <c r="AP496" s="120"/>
      <c r="AZ496" s="120"/>
      <c r="BJ496" s="120"/>
      <c r="BK496" s="120"/>
      <c r="BT496" s="120"/>
      <c r="CD496" s="120"/>
      <c r="CN496" s="120"/>
      <c r="CX496" s="120"/>
      <c r="DH496" s="120"/>
      <c r="DR496" s="120"/>
      <c r="EB496" s="120"/>
      <c r="EL496" s="120"/>
      <c r="EV496" s="120"/>
      <c r="FF496" s="120"/>
      <c r="FP496" s="120"/>
      <c r="FZ496" s="120"/>
      <c r="GJ496" s="120"/>
      <c r="GT496" s="120"/>
      <c r="HD496" s="120"/>
      <c r="HN496" s="120"/>
      <c r="HX496" s="120"/>
      <c r="IH496" s="120"/>
    </row>
    <row xmlns:x14ac="http://schemas.microsoft.com/office/spreadsheetml/2009/9/ac" r="497" s="3" customFormat="true" x14ac:dyDescent="0.25">
      <c r="A497" s="391"/>
      <c r="B497" s="120"/>
      <c r="L497" s="120"/>
      <c r="V497" s="120"/>
      <c r="AF497" s="120"/>
      <c r="AP497" s="120"/>
      <c r="AZ497" s="120"/>
      <c r="BJ497" s="120"/>
      <c r="BK497" s="120"/>
      <c r="BT497" s="120"/>
      <c r="CD497" s="120"/>
      <c r="CN497" s="120"/>
      <c r="CX497" s="120"/>
      <c r="DH497" s="120"/>
      <c r="DR497" s="120"/>
      <c r="EB497" s="120"/>
      <c r="EL497" s="120"/>
      <c r="EV497" s="120"/>
      <c r="FF497" s="120"/>
      <c r="FP497" s="120"/>
      <c r="FZ497" s="120"/>
      <c r="GJ497" s="120"/>
      <c r="GT497" s="120"/>
      <c r="HD497" s="120"/>
      <c r="HN497" s="120"/>
      <c r="HX497" s="120"/>
      <c r="IH497" s="120"/>
    </row>
    <row xmlns:x14ac="http://schemas.microsoft.com/office/spreadsheetml/2009/9/ac" r="498" s="3" customFormat="true" x14ac:dyDescent="0.25">
      <c r="A498" s="391"/>
      <c r="B498" s="120"/>
      <c r="L498" s="120"/>
      <c r="V498" s="120"/>
      <c r="AF498" s="120"/>
      <c r="AP498" s="120"/>
      <c r="AZ498" s="120"/>
      <c r="BJ498" s="120"/>
      <c r="BK498" s="120"/>
      <c r="BT498" s="120"/>
      <c r="CD498" s="120"/>
      <c r="CN498" s="120"/>
      <c r="CX498" s="120"/>
      <c r="DH498" s="120"/>
      <c r="DR498" s="120"/>
      <c r="EB498" s="120"/>
      <c r="EL498" s="120"/>
      <c r="EV498" s="120"/>
      <c r="FF498" s="120"/>
      <c r="FP498" s="120"/>
      <c r="FZ498" s="120"/>
      <c r="GJ498" s="120"/>
      <c r="GT498" s="120"/>
      <c r="HD498" s="120"/>
      <c r="HN498" s="120"/>
      <c r="HX498" s="120"/>
      <c r="IH498" s="120"/>
    </row>
    <row xmlns:x14ac="http://schemas.microsoft.com/office/spreadsheetml/2009/9/ac" r="499" s="3" customFormat="true" x14ac:dyDescent="0.25">
      <c r="A499" s="391"/>
      <c r="B499" s="120"/>
      <c r="L499" s="120"/>
      <c r="V499" s="120"/>
      <c r="AF499" s="120"/>
      <c r="AP499" s="120"/>
      <c r="AZ499" s="120"/>
      <c r="BJ499" s="120"/>
      <c r="BK499" s="120"/>
      <c r="BT499" s="120"/>
      <c r="CD499" s="120"/>
      <c r="CN499" s="120"/>
      <c r="CX499" s="120"/>
      <c r="DH499" s="120"/>
      <c r="DR499" s="120"/>
      <c r="EB499" s="120"/>
      <c r="EL499" s="120"/>
      <c r="EV499" s="120"/>
      <c r="FF499" s="120"/>
      <c r="FP499" s="120"/>
      <c r="FZ499" s="120"/>
      <c r="GJ499" s="120"/>
      <c r="GT499" s="120"/>
      <c r="HD499" s="120"/>
      <c r="HN499" s="120"/>
      <c r="HX499" s="120"/>
      <c r="IH499" s="120"/>
    </row>
    <row xmlns:x14ac="http://schemas.microsoft.com/office/spreadsheetml/2009/9/ac" r="500" s="3" customFormat="true" x14ac:dyDescent="0.25">
      <c r="A500" s="391"/>
      <c r="B500" s="120"/>
      <c r="L500" s="120"/>
      <c r="V500" s="120"/>
      <c r="AF500" s="120"/>
      <c r="AP500" s="120"/>
      <c r="AZ500" s="120"/>
      <c r="BJ500" s="120"/>
      <c r="BK500" s="120"/>
      <c r="BT500" s="120"/>
      <c r="CD500" s="120"/>
      <c r="CN500" s="120"/>
      <c r="CX500" s="120"/>
      <c r="DH500" s="120"/>
      <c r="DR500" s="120"/>
      <c r="EB500" s="120"/>
      <c r="EL500" s="120"/>
      <c r="EV500" s="120"/>
      <c r="FF500" s="120"/>
      <c r="FP500" s="120"/>
      <c r="FZ500" s="120"/>
      <c r="GJ500" s="120"/>
      <c r="GT500" s="120"/>
      <c r="HD500" s="120"/>
      <c r="HN500" s="120"/>
      <c r="HX500" s="120"/>
      <c r="IH500" s="120"/>
    </row>
    <row xmlns:x14ac="http://schemas.microsoft.com/office/spreadsheetml/2009/9/ac" r="501" s="3" customFormat="true" x14ac:dyDescent="0.25">
      <c r="A501" s="391"/>
      <c r="B501" s="120"/>
      <c r="L501" s="120"/>
      <c r="V501" s="120"/>
      <c r="AF501" s="120"/>
      <c r="AP501" s="120"/>
      <c r="AZ501" s="120"/>
      <c r="BJ501" s="120"/>
      <c r="BK501" s="120"/>
      <c r="BT501" s="120"/>
      <c r="CD501" s="120"/>
      <c r="CN501" s="120"/>
      <c r="CX501" s="120"/>
      <c r="DH501" s="120"/>
      <c r="DR501" s="120"/>
      <c r="EB501" s="120"/>
      <c r="EL501" s="120"/>
      <c r="EV501" s="120"/>
      <c r="FF501" s="120"/>
      <c r="FP501" s="120"/>
      <c r="FZ501" s="120"/>
      <c r="GJ501" s="120"/>
      <c r="GT501" s="120"/>
      <c r="HD501" s="120"/>
      <c r="HN501" s="120"/>
      <c r="HX501" s="120"/>
      <c r="IH501" s="120"/>
    </row>
    <row xmlns:x14ac="http://schemas.microsoft.com/office/spreadsheetml/2009/9/ac" r="502" s="3" customFormat="true" x14ac:dyDescent="0.25">
      <c r="A502" s="391"/>
      <c r="B502" s="120"/>
      <c r="L502" s="120"/>
      <c r="V502" s="120"/>
      <c r="AF502" s="120"/>
      <c r="AP502" s="120"/>
      <c r="AZ502" s="120"/>
      <c r="BJ502" s="120"/>
      <c r="BK502" s="120"/>
      <c r="BT502" s="120"/>
      <c r="CD502" s="120"/>
      <c r="CN502" s="120"/>
      <c r="CX502" s="120"/>
      <c r="DH502" s="120"/>
      <c r="DR502" s="120"/>
      <c r="EB502" s="120"/>
      <c r="EL502" s="120"/>
      <c r="EV502" s="120"/>
      <c r="FF502" s="120"/>
      <c r="FP502" s="120"/>
      <c r="FZ502" s="120"/>
      <c r="GJ502" s="120"/>
      <c r="GT502" s="120"/>
      <c r="HD502" s="120"/>
      <c r="HN502" s="120"/>
      <c r="HX502" s="120"/>
      <c r="IH502" s="120"/>
    </row>
    <row xmlns:x14ac="http://schemas.microsoft.com/office/spreadsheetml/2009/9/ac" r="503" s="3" customFormat="true" x14ac:dyDescent="0.25">
      <c r="A503" s="391"/>
      <c r="B503" s="120"/>
      <c r="L503" s="120"/>
      <c r="V503" s="120"/>
      <c r="AF503" s="120"/>
      <c r="AP503" s="120"/>
      <c r="AZ503" s="120"/>
      <c r="BJ503" s="120"/>
      <c r="BK503" s="120"/>
      <c r="BT503" s="120"/>
      <c r="CD503" s="120"/>
      <c r="CN503" s="120"/>
      <c r="CX503" s="120"/>
      <c r="DH503" s="120"/>
      <c r="DR503" s="120"/>
      <c r="EB503" s="120"/>
      <c r="EL503" s="120"/>
      <c r="EV503" s="120"/>
      <c r="FF503" s="120"/>
      <c r="FP503" s="120"/>
      <c r="FZ503" s="120"/>
      <c r="GJ503" s="120"/>
      <c r="GT503" s="120"/>
      <c r="HD503" s="120"/>
      <c r="HN503" s="120"/>
      <c r="HX503" s="120"/>
      <c r="IH503" s="120"/>
    </row>
    <row xmlns:x14ac="http://schemas.microsoft.com/office/spreadsheetml/2009/9/ac" r="504" s="3" customFormat="true" x14ac:dyDescent="0.25">
      <c r="A504" s="391"/>
      <c r="B504" s="120"/>
      <c r="L504" s="120"/>
      <c r="V504" s="120"/>
      <c r="AF504" s="120"/>
      <c r="AP504" s="120"/>
      <c r="AZ504" s="120"/>
      <c r="BJ504" s="120"/>
      <c r="BK504" s="120"/>
      <c r="BT504" s="120"/>
      <c r="CD504" s="120"/>
      <c r="CN504" s="120"/>
      <c r="CX504" s="120"/>
      <c r="DH504" s="120"/>
      <c r="DR504" s="120"/>
      <c r="EB504" s="120"/>
      <c r="EL504" s="120"/>
      <c r="EV504" s="120"/>
      <c r="FF504" s="120"/>
      <c r="FP504" s="120"/>
      <c r="FZ504" s="120"/>
      <c r="GJ504" s="120"/>
      <c r="GT504" s="120"/>
      <c r="HD504" s="120"/>
      <c r="HN504" s="120"/>
      <c r="HX504" s="120"/>
      <c r="IH504" s="120"/>
    </row>
    <row xmlns:x14ac="http://schemas.microsoft.com/office/spreadsheetml/2009/9/ac" r="505" s="3" customFormat="true" x14ac:dyDescent="0.25">
      <c r="A505" s="391"/>
      <c r="B505" s="120"/>
      <c r="L505" s="120"/>
      <c r="V505" s="120"/>
      <c r="AF505" s="120"/>
      <c r="AP505" s="120"/>
      <c r="AZ505" s="120"/>
      <c r="BJ505" s="120"/>
      <c r="BK505" s="120"/>
      <c r="BT505" s="120"/>
      <c r="CD505" s="120"/>
      <c r="CN505" s="120"/>
      <c r="CX505" s="120"/>
      <c r="DH505" s="120"/>
      <c r="DR505" s="120"/>
      <c r="EB505" s="120"/>
      <c r="EL505" s="120"/>
      <c r="EV505" s="120"/>
      <c r="FF505" s="120"/>
      <c r="FP505" s="120"/>
      <c r="FZ505" s="120"/>
      <c r="GJ505" s="120"/>
      <c r="GT505" s="120"/>
      <c r="HD505" s="120"/>
      <c r="HN505" s="120"/>
      <c r="HX505" s="120"/>
      <c r="IH505" s="120"/>
    </row>
    <row xmlns:x14ac="http://schemas.microsoft.com/office/spreadsheetml/2009/9/ac" r="506" s="3" customFormat="true" x14ac:dyDescent="0.25">
      <c r="A506" s="391"/>
      <c r="B506" s="120"/>
      <c r="L506" s="120"/>
      <c r="V506" s="120"/>
      <c r="AF506" s="120"/>
      <c r="AP506" s="120"/>
      <c r="AZ506" s="120"/>
      <c r="BJ506" s="120"/>
      <c r="BK506" s="120"/>
      <c r="BT506" s="120"/>
      <c r="CD506" s="120"/>
      <c r="CN506" s="120"/>
      <c r="CX506" s="120"/>
      <c r="DH506" s="120"/>
      <c r="DR506" s="120"/>
      <c r="EB506" s="120"/>
      <c r="EL506" s="120"/>
      <c r="EV506" s="120"/>
      <c r="FF506" s="120"/>
      <c r="FP506" s="120"/>
      <c r="FZ506" s="120"/>
      <c r="GJ506" s="120"/>
      <c r="GT506" s="120"/>
      <c r="HD506" s="120"/>
      <c r="HN506" s="120"/>
      <c r="HX506" s="120"/>
      <c r="IH506" s="120"/>
    </row>
    <row xmlns:x14ac="http://schemas.microsoft.com/office/spreadsheetml/2009/9/ac" r="507" s="3" customFormat="true" x14ac:dyDescent="0.25">
      <c r="A507" s="391"/>
      <c r="B507" s="120"/>
      <c r="L507" s="120"/>
      <c r="V507" s="120"/>
      <c r="AF507" s="120"/>
      <c r="AP507" s="120"/>
      <c r="AZ507" s="120"/>
      <c r="BJ507" s="120"/>
      <c r="BK507" s="120"/>
      <c r="BT507" s="120"/>
      <c r="CD507" s="120"/>
      <c r="CN507" s="120"/>
      <c r="CX507" s="120"/>
      <c r="DH507" s="120"/>
      <c r="DR507" s="120"/>
      <c r="EB507" s="120"/>
      <c r="EL507" s="120"/>
      <c r="EV507" s="120"/>
      <c r="FF507" s="120"/>
      <c r="FP507" s="120"/>
      <c r="FZ507" s="120"/>
      <c r="GJ507" s="120"/>
      <c r="GT507" s="120"/>
      <c r="HD507" s="120"/>
      <c r="HN507" s="120"/>
      <c r="HX507" s="120"/>
      <c r="IH507" s="120"/>
    </row>
    <row xmlns:x14ac="http://schemas.microsoft.com/office/spreadsheetml/2009/9/ac" r="508" s="3" customFormat="true" x14ac:dyDescent="0.25">
      <c r="A508" s="391"/>
      <c r="B508" s="120"/>
      <c r="L508" s="120"/>
      <c r="V508" s="120"/>
      <c r="AF508" s="120"/>
      <c r="AP508" s="120"/>
      <c r="AZ508" s="120"/>
      <c r="BJ508" s="120"/>
      <c r="BK508" s="120"/>
      <c r="BT508" s="120"/>
      <c r="CD508" s="120"/>
      <c r="CN508" s="120"/>
      <c r="CX508" s="120"/>
      <c r="DH508" s="120"/>
      <c r="DR508" s="120"/>
      <c r="EB508" s="120"/>
      <c r="EL508" s="120"/>
      <c r="EV508" s="120"/>
      <c r="FF508" s="120"/>
      <c r="FP508" s="120"/>
      <c r="FZ508" s="120"/>
      <c r="GJ508" s="120"/>
      <c r="GT508" s="120"/>
      <c r="HD508" s="120"/>
      <c r="HN508" s="120"/>
      <c r="HX508" s="120"/>
      <c r="IH508" s="120"/>
    </row>
    <row xmlns:x14ac="http://schemas.microsoft.com/office/spreadsheetml/2009/9/ac" r="509" s="3" customFormat="true" x14ac:dyDescent="0.25">
      <c r="A509" s="391"/>
      <c r="B509" s="120"/>
      <c r="L509" s="120"/>
      <c r="V509" s="120"/>
      <c r="AF509" s="120"/>
      <c r="AP509" s="120"/>
      <c r="AZ509" s="120"/>
      <c r="BJ509" s="120"/>
      <c r="BK509" s="120"/>
      <c r="BT509" s="120"/>
      <c r="CD509" s="120"/>
      <c r="CN509" s="120"/>
      <c r="CX509" s="120"/>
      <c r="DH509" s="120"/>
      <c r="DR509" s="120"/>
      <c r="EB509" s="120"/>
      <c r="EL509" s="120"/>
      <c r="EV509" s="120"/>
      <c r="FF509" s="120"/>
      <c r="FP509" s="120"/>
      <c r="FZ509" s="120"/>
      <c r="GJ509" s="120"/>
      <c r="GT509" s="120"/>
      <c r="HD509" s="120"/>
      <c r="HN509" s="120"/>
      <c r="HX509" s="120"/>
      <c r="IH509" s="120"/>
    </row>
    <row xmlns:x14ac="http://schemas.microsoft.com/office/spreadsheetml/2009/9/ac" r="510" s="3" customFormat="true" x14ac:dyDescent="0.25">
      <c r="A510" s="391"/>
      <c r="B510" s="120"/>
      <c r="L510" s="120"/>
      <c r="V510" s="120"/>
      <c r="AF510" s="120"/>
      <c r="AP510" s="120"/>
      <c r="AZ510" s="120"/>
      <c r="BJ510" s="120"/>
      <c r="BK510" s="120"/>
      <c r="BT510" s="120"/>
      <c r="CD510" s="120"/>
      <c r="CN510" s="120"/>
      <c r="CX510" s="120"/>
      <c r="DH510" s="120"/>
      <c r="DR510" s="120"/>
      <c r="EB510" s="120"/>
      <c r="EL510" s="120"/>
      <c r="EV510" s="120"/>
      <c r="FF510" s="120"/>
      <c r="FP510" s="120"/>
      <c r="FZ510" s="120"/>
      <c r="GJ510" s="120"/>
      <c r="GT510" s="120"/>
      <c r="HD510" s="120"/>
      <c r="HN510" s="120"/>
      <c r="HX510" s="120"/>
      <c r="IH510" s="120"/>
    </row>
    <row xmlns:x14ac="http://schemas.microsoft.com/office/spreadsheetml/2009/9/ac" r="511" s="3" customFormat="true" x14ac:dyDescent="0.25">
      <c r="A511" s="391"/>
      <c r="B511" s="120"/>
      <c r="L511" s="120"/>
      <c r="V511" s="120"/>
      <c r="AF511" s="120"/>
      <c r="AP511" s="120"/>
      <c r="AZ511" s="120"/>
      <c r="BJ511" s="120"/>
      <c r="BK511" s="120"/>
      <c r="BT511" s="120"/>
      <c r="CD511" s="120"/>
      <c r="CN511" s="120"/>
      <c r="CX511" s="120"/>
      <c r="DH511" s="120"/>
      <c r="DR511" s="120"/>
      <c r="EB511" s="120"/>
      <c r="EL511" s="120"/>
      <c r="EV511" s="120"/>
      <c r="FF511" s="120"/>
      <c r="FP511" s="120"/>
      <c r="FZ511" s="120"/>
      <c r="GJ511" s="120"/>
      <c r="GT511" s="120"/>
      <c r="HD511" s="120"/>
      <c r="HN511" s="120"/>
      <c r="HX511" s="120"/>
      <c r="IH511" s="120"/>
    </row>
    <row xmlns:x14ac="http://schemas.microsoft.com/office/spreadsheetml/2009/9/ac" r="512" s="3" customFormat="true" x14ac:dyDescent="0.25">
      <c r="A512" s="391"/>
      <c r="B512" s="120"/>
      <c r="L512" s="120"/>
      <c r="V512" s="120"/>
      <c r="AF512" s="120"/>
      <c r="AP512" s="120"/>
      <c r="AZ512" s="120"/>
      <c r="BJ512" s="120"/>
      <c r="BK512" s="120"/>
      <c r="BT512" s="120"/>
      <c r="CD512" s="120"/>
      <c r="CN512" s="120"/>
      <c r="CX512" s="120"/>
      <c r="DH512" s="120"/>
      <c r="DR512" s="120"/>
      <c r="EB512" s="120"/>
      <c r="EL512" s="120"/>
      <c r="EV512" s="120"/>
      <c r="FF512" s="120"/>
      <c r="FP512" s="120"/>
      <c r="FZ512" s="120"/>
      <c r="GJ512" s="120"/>
      <c r="GT512" s="120"/>
      <c r="HD512" s="120"/>
      <c r="HN512" s="120"/>
      <c r="HX512" s="120"/>
      <c r="IH512" s="120"/>
    </row>
    <row xmlns:x14ac="http://schemas.microsoft.com/office/spreadsheetml/2009/9/ac" r="513" s="3" customFormat="true" x14ac:dyDescent="0.25">
      <c r="A513" s="391"/>
      <c r="B513" s="120"/>
      <c r="L513" s="120"/>
      <c r="V513" s="120"/>
      <c r="AF513" s="120"/>
      <c r="AP513" s="120"/>
      <c r="AZ513" s="120"/>
      <c r="BJ513" s="120"/>
      <c r="BK513" s="120"/>
      <c r="BT513" s="120"/>
      <c r="CD513" s="120"/>
      <c r="CN513" s="120"/>
      <c r="CX513" s="120"/>
      <c r="DH513" s="120"/>
      <c r="DR513" s="120"/>
      <c r="EB513" s="120"/>
      <c r="EL513" s="120"/>
      <c r="EV513" s="120"/>
      <c r="FF513" s="120"/>
      <c r="FP513" s="120"/>
      <c r="FZ513" s="120"/>
      <c r="GJ513" s="120"/>
      <c r="GT513" s="120"/>
      <c r="HD513" s="120"/>
      <c r="HN513" s="120"/>
      <c r="HX513" s="120"/>
      <c r="IH513" s="120"/>
    </row>
    <row xmlns:x14ac="http://schemas.microsoft.com/office/spreadsheetml/2009/9/ac" r="514" s="3" customFormat="true" x14ac:dyDescent="0.25">
      <c r="A514" s="391"/>
      <c r="B514" s="120"/>
      <c r="L514" s="120"/>
      <c r="V514" s="120"/>
      <c r="AF514" s="120"/>
      <c r="AP514" s="120"/>
      <c r="AZ514" s="120"/>
      <c r="BJ514" s="120"/>
      <c r="BK514" s="120"/>
      <c r="BT514" s="120"/>
      <c r="CD514" s="120"/>
      <c r="CN514" s="120"/>
      <c r="CX514" s="120"/>
      <c r="DH514" s="120"/>
      <c r="DR514" s="120"/>
      <c r="EB514" s="120"/>
      <c r="EL514" s="120"/>
      <c r="EV514" s="120"/>
      <c r="FF514" s="120"/>
      <c r="FP514" s="120"/>
      <c r="FZ514" s="120"/>
      <c r="GJ514" s="120"/>
      <c r="GT514" s="120"/>
      <c r="HD514" s="120"/>
      <c r="HN514" s="120"/>
      <c r="HX514" s="120"/>
      <c r="IH514" s="120"/>
    </row>
    <row xmlns:x14ac="http://schemas.microsoft.com/office/spreadsheetml/2009/9/ac" r="515" s="3" customFormat="true" x14ac:dyDescent="0.25">
      <c r="A515" s="391"/>
      <c r="B515" s="120"/>
      <c r="L515" s="120"/>
      <c r="V515" s="120"/>
      <c r="AF515" s="120"/>
      <c r="AP515" s="120"/>
      <c r="AZ515" s="120"/>
      <c r="BJ515" s="120"/>
      <c r="BK515" s="120"/>
      <c r="BT515" s="120"/>
      <c r="CD515" s="120"/>
      <c r="CN515" s="120"/>
      <c r="CX515" s="120"/>
      <c r="DH515" s="120"/>
      <c r="DR515" s="120"/>
      <c r="EB515" s="120"/>
      <c r="EL515" s="120"/>
      <c r="EV515" s="120"/>
      <c r="FF515" s="120"/>
      <c r="FP515" s="120"/>
      <c r="FZ515" s="120"/>
      <c r="GJ515" s="120"/>
      <c r="GT515" s="120"/>
      <c r="HD515" s="120"/>
      <c r="HN515" s="120"/>
      <c r="HX515" s="120"/>
      <c r="IH515" s="120"/>
    </row>
    <row xmlns:x14ac="http://schemas.microsoft.com/office/spreadsheetml/2009/9/ac" r="516" s="3" customFormat="true" x14ac:dyDescent="0.25">
      <c r="A516" s="391"/>
      <c r="B516" s="120"/>
      <c r="L516" s="120"/>
      <c r="V516" s="120"/>
      <c r="AF516" s="120"/>
      <c r="AP516" s="120"/>
      <c r="AZ516" s="120"/>
      <c r="BJ516" s="120"/>
      <c r="BK516" s="120"/>
      <c r="BT516" s="120"/>
      <c r="CD516" s="120"/>
      <c r="CN516" s="120"/>
      <c r="CX516" s="120"/>
      <c r="DH516" s="120"/>
      <c r="DR516" s="120"/>
      <c r="EB516" s="120"/>
      <c r="EL516" s="120"/>
      <c r="EV516" s="120"/>
      <c r="FF516" s="120"/>
      <c r="FP516" s="120"/>
      <c r="FZ516" s="120"/>
      <c r="GJ516" s="120"/>
      <c r="GT516" s="120"/>
      <c r="HD516" s="120"/>
      <c r="HN516" s="120"/>
      <c r="HX516" s="120"/>
      <c r="IH516" s="120"/>
    </row>
    <row xmlns:x14ac="http://schemas.microsoft.com/office/spreadsheetml/2009/9/ac" r="517" s="3" customFormat="true" x14ac:dyDescent="0.25">
      <c r="A517" s="391"/>
      <c r="B517" s="120"/>
      <c r="L517" s="120"/>
      <c r="V517" s="120"/>
      <c r="AF517" s="120"/>
      <c r="AP517" s="120"/>
      <c r="AZ517" s="120"/>
      <c r="BJ517" s="120"/>
      <c r="BK517" s="120"/>
      <c r="BT517" s="120"/>
      <c r="CD517" s="120"/>
      <c r="CN517" s="120"/>
      <c r="CX517" s="120"/>
      <c r="DH517" s="120"/>
      <c r="DR517" s="120"/>
      <c r="EB517" s="120"/>
      <c r="EL517" s="120"/>
      <c r="EV517" s="120"/>
      <c r="FF517" s="120"/>
      <c r="FP517" s="120"/>
      <c r="FZ517" s="120"/>
      <c r="GJ517" s="120"/>
      <c r="GT517" s="120"/>
      <c r="HD517" s="120"/>
      <c r="HN517" s="120"/>
      <c r="HX517" s="120"/>
      <c r="IH517" s="120"/>
    </row>
    <row xmlns:x14ac="http://schemas.microsoft.com/office/spreadsheetml/2009/9/ac" r="518" s="3" customFormat="true" x14ac:dyDescent="0.25">
      <c r="A518" s="391"/>
      <c r="B518" s="120"/>
      <c r="L518" s="120"/>
      <c r="V518" s="120"/>
      <c r="AF518" s="120"/>
      <c r="AP518" s="120"/>
      <c r="AZ518" s="120"/>
      <c r="BJ518" s="120"/>
      <c r="BK518" s="120"/>
      <c r="BT518" s="120"/>
      <c r="CD518" s="120"/>
      <c r="CN518" s="120"/>
      <c r="CX518" s="120"/>
      <c r="DH518" s="120"/>
      <c r="DR518" s="120"/>
      <c r="EB518" s="120"/>
      <c r="EL518" s="120"/>
      <c r="EV518" s="120"/>
      <c r="FF518" s="120"/>
      <c r="FP518" s="120"/>
      <c r="FZ518" s="120"/>
      <c r="GJ518" s="120"/>
      <c r="GT518" s="120"/>
      <c r="HD518" s="120"/>
      <c r="HN518" s="120"/>
      <c r="HX518" s="120"/>
      <c r="IH518" s="120"/>
    </row>
    <row xmlns:x14ac="http://schemas.microsoft.com/office/spreadsheetml/2009/9/ac" r="519" s="3" customFormat="true" x14ac:dyDescent="0.25">
      <c r="A519" s="391"/>
      <c r="B519" s="120"/>
      <c r="L519" s="120"/>
      <c r="V519" s="120"/>
      <c r="AF519" s="120"/>
      <c r="AP519" s="120"/>
      <c r="AZ519" s="120"/>
      <c r="BJ519" s="120"/>
      <c r="BK519" s="120"/>
      <c r="BT519" s="120"/>
      <c r="CD519" s="120"/>
      <c r="CN519" s="120"/>
      <c r="CX519" s="120"/>
      <c r="DH519" s="120"/>
      <c r="DR519" s="120"/>
      <c r="EB519" s="120"/>
      <c r="EL519" s="120"/>
      <c r="EV519" s="120"/>
      <c r="FF519" s="120"/>
      <c r="FP519" s="120"/>
      <c r="FZ519" s="120"/>
      <c r="GJ519" s="120"/>
      <c r="GT519" s="120"/>
      <c r="HD519" s="120"/>
      <c r="HN519" s="120"/>
      <c r="HX519" s="120"/>
      <c r="IH519" s="120"/>
    </row>
    <row xmlns:x14ac="http://schemas.microsoft.com/office/spreadsheetml/2009/9/ac" r="520" s="3" customFormat="true" x14ac:dyDescent="0.25">
      <c r="A520" s="391"/>
      <c r="B520" s="120"/>
      <c r="L520" s="120"/>
      <c r="V520" s="120"/>
      <c r="AF520" s="120"/>
      <c r="AP520" s="120"/>
      <c r="AZ520" s="120"/>
      <c r="BJ520" s="120"/>
      <c r="BK520" s="120"/>
      <c r="BT520" s="120"/>
      <c r="CD520" s="120"/>
      <c r="CN520" s="120"/>
      <c r="CX520" s="120"/>
      <c r="DH520" s="120"/>
      <c r="DR520" s="120"/>
      <c r="EB520" s="120"/>
      <c r="EL520" s="120"/>
      <c r="EV520" s="120"/>
      <c r="FF520" s="120"/>
      <c r="FP520" s="120"/>
      <c r="FZ520" s="120"/>
      <c r="GJ520" s="120"/>
      <c r="GT520" s="120"/>
      <c r="HD520" s="120"/>
      <c r="HN520" s="120"/>
      <c r="HX520" s="120"/>
      <c r="IH520" s="120"/>
    </row>
    <row xmlns:x14ac="http://schemas.microsoft.com/office/spreadsheetml/2009/9/ac" r="521" s="3" customFormat="true" x14ac:dyDescent="0.25">
      <c r="A521" s="391"/>
      <c r="B521" s="120"/>
      <c r="L521" s="120"/>
      <c r="V521" s="120"/>
      <c r="AF521" s="120"/>
      <c r="AP521" s="120"/>
      <c r="AZ521" s="120"/>
      <c r="BJ521" s="120"/>
      <c r="BK521" s="120"/>
      <c r="BT521" s="120"/>
      <c r="CD521" s="120"/>
      <c r="CN521" s="120"/>
      <c r="CX521" s="120"/>
      <c r="DH521" s="120"/>
      <c r="DR521" s="120"/>
      <c r="EB521" s="120"/>
      <c r="EL521" s="120"/>
      <c r="EV521" s="120"/>
      <c r="FF521" s="120"/>
      <c r="FP521" s="120"/>
      <c r="FZ521" s="120"/>
      <c r="GJ521" s="120"/>
      <c r="GT521" s="120"/>
      <c r="HD521" s="120"/>
      <c r="HN521" s="120"/>
      <c r="HX521" s="120"/>
      <c r="IH521" s="120"/>
    </row>
    <row xmlns:x14ac="http://schemas.microsoft.com/office/spreadsheetml/2009/9/ac" r="522" s="3" customFormat="true" x14ac:dyDescent="0.25">
      <c r="A522" s="391"/>
      <c r="B522" s="120"/>
      <c r="L522" s="120"/>
      <c r="V522" s="120"/>
      <c r="AF522" s="120"/>
      <c r="AP522" s="120"/>
      <c r="AZ522" s="120"/>
      <c r="BJ522" s="120"/>
      <c r="BK522" s="120"/>
      <c r="BT522" s="120"/>
      <c r="CD522" s="120"/>
      <c r="CN522" s="120"/>
      <c r="CX522" s="120"/>
      <c r="DH522" s="120"/>
      <c r="DR522" s="120"/>
      <c r="EB522" s="120"/>
      <c r="EL522" s="120"/>
      <c r="EV522" s="120"/>
      <c r="FF522" s="120"/>
      <c r="FP522" s="120"/>
      <c r="FZ522" s="120"/>
      <c r="GJ522" s="120"/>
      <c r="GT522" s="120"/>
      <c r="HD522" s="120"/>
      <c r="HN522" s="120"/>
      <c r="HX522" s="120"/>
      <c r="IH522" s="120"/>
    </row>
    <row xmlns:x14ac="http://schemas.microsoft.com/office/spreadsheetml/2009/9/ac" r="523" s="3" customFormat="true" x14ac:dyDescent="0.25">
      <c r="A523" s="391"/>
      <c r="B523" s="120"/>
      <c r="L523" s="120"/>
      <c r="V523" s="120"/>
      <c r="AF523" s="120"/>
      <c r="AP523" s="120"/>
      <c r="AZ523" s="120"/>
      <c r="BJ523" s="120"/>
      <c r="BK523" s="120"/>
      <c r="BT523" s="120"/>
      <c r="CD523" s="120"/>
      <c r="CN523" s="120"/>
      <c r="CX523" s="120"/>
      <c r="DH523" s="120"/>
      <c r="DR523" s="120"/>
      <c r="EB523" s="120"/>
      <c r="EL523" s="120"/>
      <c r="EV523" s="120"/>
      <c r="FF523" s="120"/>
      <c r="FP523" s="120"/>
      <c r="FZ523" s="120"/>
      <c r="GJ523" s="120"/>
      <c r="GT523" s="120"/>
      <c r="HD523" s="120"/>
      <c r="HN523" s="120"/>
      <c r="HX523" s="120"/>
      <c r="IH523" s="120"/>
    </row>
    <row xmlns:x14ac="http://schemas.microsoft.com/office/spreadsheetml/2009/9/ac" r="524" s="3" customFormat="true" x14ac:dyDescent="0.25">
      <c r="A524" s="391"/>
      <c r="B524" s="120"/>
      <c r="L524" s="120"/>
      <c r="V524" s="120"/>
      <c r="AF524" s="120"/>
      <c r="AP524" s="120"/>
      <c r="AZ524" s="120"/>
      <c r="BJ524" s="120"/>
      <c r="BK524" s="120"/>
      <c r="BT524" s="120"/>
      <c r="CD524" s="120"/>
      <c r="CN524" s="120"/>
      <c r="CX524" s="120"/>
      <c r="DH524" s="120"/>
      <c r="DR524" s="120"/>
      <c r="EB524" s="120"/>
      <c r="EL524" s="120"/>
      <c r="EV524" s="120"/>
      <c r="FF524" s="120"/>
      <c r="FP524" s="120"/>
      <c r="FZ524" s="120"/>
      <c r="GJ524" s="120"/>
      <c r="GT524" s="120"/>
      <c r="HD524" s="120"/>
      <c r="HN524" s="120"/>
      <c r="HX524" s="120"/>
      <c r="IH524" s="120"/>
    </row>
    <row xmlns:x14ac="http://schemas.microsoft.com/office/spreadsheetml/2009/9/ac" r="525" s="3" customFormat="true" x14ac:dyDescent="0.25">
      <c r="A525" s="391"/>
      <c r="B525" s="120"/>
      <c r="L525" s="120"/>
      <c r="V525" s="120"/>
      <c r="AF525" s="120"/>
      <c r="AP525" s="120"/>
      <c r="AZ525" s="120"/>
      <c r="BJ525" s="120"/>
      <c r="BK525" s="120"/>
      <c r="BT525" s="120"/>
      <c r="CD525" s="120"/>
      <c r="CN525" s="120"/>
      <c r="CX525" s="120"/>
      <c r="DH525" s="120"/>
      <c r="DR525" s="120"/>
      <c r="EB525" s="120"/>
      <c r="EL525" s="120"/>
      <c r="EV525" s="120"/>
      <c r="FF525" s="120"/>
      <c r="FP525" s="120"/>
      <c r="FZ525" s="120"/>
      <c r="GJ525" s="120"/>
      <c r="GT525" s="120"/>
      <c r="HD525" s="120"/>
      <c r="HN525" s="120"/>
      <c r="HX525" s="120"/>
      <c r="IH525" s="120"/>
    </row>
    <row xmlns:x14ac="http://schemas.microsoft.com/office/spreadsheetml/2009/9/ac" r="526" s="3" customFormat="true" x14ac:dyDescent="0.25">
      <c r="A526" s="391"/>
      <c r="B526" s="120"/>
      <c r="L526" s="120"/>
      <c r="V526" s="120"/>
      <c r="AF526" s="120"/>
      <c r="AP526" s="120"/>
      <c r="AZ526" s="120"/>
      <c r="BJ526" s="120"/>
      <c r="BK526" s="120"/>
      <c r="BT526" s="120"/>
      <c r="CD526" s="120"/>
      <c r="CN526" s="120"/>
      <c r="CX526" s="120"/>
      <c r="DH526" s="120"/>
      <c r="DR526" s="120"/>
      <c r="EB526" s="120"/>
      <c r="EL526" s="120"/>
      <c r="EV526" s="120"/>
      <c r="FF526" s="120"/>
      <c r="FP526" s="120"/>
      <c r="FZ526" s="120"/>
      <c r="GJ526" s="120"/>
      <c r="GT526" s="120"/>
      <c r="HD526" s="120"/>
      <c r="HN526" s="120"/>
      <c r="HX526" s="120"/>
      <c r="IH526" s="120"/>
    </row>
    <row xmlns:x14ac="http://schemas.microsoft.com/office/spreadsheetml/2009/9/ac" r="527" s="3" customFormat="true" x14ac:dyDescent="0.25">
      <c r="A527" s="391"/>
      <c r="B527" s="120"/>
      <c r="L527" s="120"/>
      <c r="V527" s="120"/>
      <c r="AF527" s="120"/>
      <c r="AP527" s="120"/>
      <c r="AZ527" s="120"/>
      <c r="BJ527" s="120"/>
      <c r="BK527" s="120"/>
      <c r="BT527" s="120"/>
      <c r="CD527" s="120"/>
      <c r="CN527" s="120"/>
      <c r="CX527" s="120"/>
      <c r="DH527" s="120"/>
      <c r="DR527" s="120"/>
      <c r="EB527" s="120"/>
      <c r="EL527" s="120"/>
      <c r="EV527" s="120"/>
      <c r="FF527" s="120"/>
      <c r="FP527" s="120"/>
      <c r="FZ527" s="120"/>
      <c r="GJ527" s="120"/>
      <c r="GT527" s="120"/>
      <c r="HD527" s="120"/>
      <c r="HN527" s="120"/>
      <c r="HX527" s="120"/>
      <c r="IH527" s="120"/>
    </row>
    <row xmlns:x14ac="http://schemas.microsoft.com/office/spreadsheetml/2009/9/ac" r="528" s="3" customFormat="true" x14ac:dyDescent="0.25">
      <c r="A528" s="391"/>
      <c r="B528" s="120"/>
      <c r="L528" s="120"/>
      <c r="V528" s="120"/>
      <c r="AF528" s="120"/>
      <c r="AP528" s="120"/>
      <c r="AZ528" s="120"/>
      <c r="BJ528" s="120"/>
      <c r="BK528" s="120"/>
      <c r="BT528" s="120"/>
      <c r="CD528" s="120"/>
      <c r="CN528" s="120"/>
      <c r="CX528" s="120"/>
      <c r="DH528" s="120"/>
      <c r="DR528" s="120"/>
      <c r="EB528" s="120"/>
      <c r="EL528" s="120"/>
      <c r="EV528" s="120"/>
      <c r="FF528" s="120"/>
      <c r="FP528" s="120"/>
      <c r="FZ528" s="120"/>
      <c r="GJ528" s="120"/>
      <c r="GT528" s="120"/>
      <c r="HD528" s="120"/>
      <c r="HN528" s="120"/>
      <c r="HX528" s="120"/>
      <c r="IH528" s="120"/>
    </row>
    <row xmlns:x14ac="http://schemas.microsoft.com/office/spreadsheetml/2009/9/ac" r="529" s="3" customFormat="true" x14ac:dyDescent="0.25">
      <c r="A529" s="391"/>
      <c r="B529" s="120"/>
      <c r="L529" s="120"/>
      <c r="V529" s="120"/>
      <c r="AF529" s="120"/>
      <c r="AP529" s="120"/>
      <c r="AZ529" s="120"/>
      <c r="BJ529" s="120"/>
      <c r="BK529" s="120"/>
      <c r="BT529" s="120"/>
      <c r="CD529" s="120"/>
      <c r="CN529" s="120"/>
      <c r="CX529" s="120"/>
      <c r="DH529" s="120"/>
      <c r="DR529" s="120"/>
      <c r="EB529" s="120"/>
      <c r="EL529" s="120"/>
      <c r="EV529" s="120"/>
      <c r="FF529" s="120"/>
      <c r="FP529" s="120"/>
      <c r="FZ529" s="120"/>
      <c r="GJ529" s="120"/>
      <c r="GT529" s="120"/>
      <c r="HD529" s="120"/>
      <c r="HN529" s="120"/>
      <c r="HX529" s="120"/>
      <c r="IH529" s="120"/>
    </row>
    <row xmlns:x14ac="http://schemas.microsoft.com/office/spreadsheetml/2009/9/ac" r="530" s="3" customFormat="true" x14ac:dyDescent="0.25">
      <c r="A530" s="391"/>
      <c r="B530" s="120"/>
      <c r="L530" s="120"/>
      <c r="V530" s="120"/>
      <c r="AF530" s="120"/>
      <c r="AP530" s="120"/>
      <c r="AZ530" s="120"/>
      <c r="BJ530" s="120"/>
      <c r="BK530" s="120"/>
      <c r="BT530" s="120"/>
      <c r="CD530" s="120"/>
      <c r="CN530" s="120"/>
      <c r="CX530" s="120"/>
      <c r="DH530" s="120"/>
      <c r="DR530" s="120"/>
      <c r="EB530" s="120"/>
      <c r="EL530" s="120"/>
      <c r="EV530" s="120"/>
      <c r="FF530" s="120"/>
      <c r="FP530" s="120"/>
      <c r="FZ530" s="120"/>
      <c r="GJ530" s="120"/>
      <c r="GT530" s="120"/>
      <c r="HD530" s="120"/>
      <c r="HN530" s="120"/>
      <c r="HX530" s="120"/>
      <c r="IH530" s="120"/>
    </row>
    <row xmlns:x14ac="http://schemas.microsoft.com/office/spreadsheetml/2009/9/ac" r="531" s="3" customFormat="true" x14ac:dyDescent="0.25">
      <c r="A531" s="391"/>
      <c r="B531" s="120"/>
      <c r="L531" s="120"/>
      <c r="V531" s="120"/>
      <c r="AF531" s="120"/>
      <c r="AP531" s="120"/>
      <c r="AZ531" s="120"/>
      <c r="BJ531" s="120"/>
      <c r="BK531" s="120"/>
      <c r="BT531" s="120"/>
      <c r="CD531" s="120"/>
      <c r="CN531" s="120"/>
      <c r="CX531" s="120"/>
      <c r="DH531" s="120"/>
      <c r="DR531" s="120"/>
      <c r="EB531" s="120"/>
      <c r="EL531" s="120"/>
      <c r="EV531" s="120"/>
      <c r="FF531" s="120"/>
      <c r="FP531" s="120"/>
      <c r="FZ531" s="120"/>
      <c r="GJ531" s="120"/>
      <c r="GT531" s="120"/>
      <c r="HD531" s="120"/>
      <c r="HN531" s="120"/>
      <c r="HX531" s="120"/>
      <c r="IH531" s="120"/>
    </row>
    <row xmlns:x14ac="http://schemas.microsoft.com/office/spreadsheetml/2009/9/ac" r="532" s="3" customFormat="true" x14ac:dyDescent="0.25">
      <c r="A532" s="391"/>
      <c r="B532" s="120"/>
      <c r="L532" s="120"/>
      <c r="V532" s="120"/>
      <c r="AF532" s="120"/>
      <c r="AP532" s="120"/>
      <c r="AZ532" s="120"/>
      <c r="BJ532" s="120"/>
      <c r="BK532" s="120"/>
      <c r="BT532" s="120"/>
      <c r="CD532" s="120"/>
      <c r="CN532" s="120"/>
      <c r="CX532" s="120"/>
      <c r="DH532" s="120"/>
      <c r="DR532" s="120"/>
      <c r="EB532" s="120"/>
      <c r="EL532" s="120"/>
      <c r="EV532" s="120"/>
      <c r="FF532" s="120"/>
      <c r="FP532" s="120"/>
      <c r="FZ532" s="120"/>
      <c r="GJ532" s="120"/>
      <c r="GT532" s="120"/>
      <c r="HD532" s="120"/>
      <c r="HN532" s="120"/>
      <c r="HX532" s="120"/>
      <c r="IH532" s="120"/>
    </row>
    <row xmlns:x14ac="http://schemas.microsoft.com/office/spreadsheetml/2009/9/ac" r="533" s="3" customFormat="true" x14ac:dyDescent="0.25">
      <c r="A533" s="391"/>
      <c r="B533" s="120"/>
      <c r="L533" s="120"/>
      <c r="V533" s="120"/>
      <c r="AF533" s="120"/>
      <c r="AP533" s="120"/>
      <c r="AZ533" s="120"/>
      <c r="BJ533" s="120"/>
      <c r="BK533" s="120"/>
      <c r="BT533" s="120"/>
      <c r="CD533" s="120"/>
      <c r="CN533" s="120"/>
      <c r="CX533" s="120"/>
      <c r="DH533" s="120"/>
      <c r="DR533" s="120"/>
      <c r="EB533" s="120"/>
      <c r="EL533" s="120"/>
      <c r="EV533" s="120"/>
      <c r="FF533" s="120"/>
      <c r="FP533" s="120"/>
      <c r="FZ533" s="120"/>
      <c r="GJ533" s="120"/>
      <c r="GT533" s="120"/>
      <c r="HD533" s="120"/>
      <c r="HN533" s="120"/>
      <c r="HX533" s="120"/>
      <c r="IH533" s="120"/>
    </row>
    <row xmlns:x14ac="http://schemas.microsoft.com/office/spreadsheetml/2009/9/ac" r="534" s="3" customFormat="true" x14ac:dyDescent="0.25">
      <c r="A534" s="391"/>
      <c r="B534" s="120"/>
      <c r="L534" s="120"/>
      <c r="V534" s="120"/>
      <c r="AF534" s="120"/>
      <c r="AP534" s="120"/>
      <c r="AZ534" s="120"/>
      <c r="BJ534" s="120"/>
      <c r="BK534" s="120"/>
      <c r="BT534" s="120"/>
      <c r="CD534" s="120"/>
      <c r="CN534" s="120"/>
      <c r="CX534" s="120"/>
      <c r="DH534" s="120"/>
      <c r="DR534" s="120"/>
      <c r="EB534" s="120"/>
      <c r="EL534" s="120"/>
      <c r="EV534" s="120"/>
      <c r="FF534" s="120"/>
      <c r="FP534" s="120"/>
      <c r="FZ534" s="120"/>
      <c r="GJ534" s="120"/>
      <c r="GT534" s="120"/>
      <c r="HD534" s="120"/>
      <c r="HN534" s="120"/>
      <c r="HX534" s="120"/>
      <c r="IH534" s="120"/>
    </row>
    <row xmlns:x14ac="http://schemas.microsoft.com/office/spreadsheetml/2009/9/ac" r="535" s="3" customFormat="true" x14ac:dyDescent="0.25">
      <c r="A535" s="391"/>
      <c r="B535" s="120"/>
      <c r="L535" s="120"/>
      <c r="V535" s="120"/>
      <c r="AF535" s="120"/>
      <c r="AP535" s="120"/>
      <c r="AZ535" s="120"/>
      <c r="BJ535" s="120"/>
      <c r="BK535" s="120"/>
      <c r="BT535" s="120"/>
      <c r="CD535" s="120"/>
      <c r="CN535" s="120"/>
      <c r="CX535" s="120"/>
      <c r="DH535" s="120"/>
      <c r="DR535" s="120"/>
      <c r="EB535" s="120"/>
      <c r="EL535" s="120"/>
      <c r="EV535" s="120"/>
      <c r="FF535" s="120"/>
      <c r="FP535" s="120"/>
      <c r="FZ535" s="120"/>
      <c r="GJ535" s="120"/>
      <c r="GT535" s="120"/>
      <c r="HD535" s="120"/>
      <c r="HN535" s="120"/>
      <c r="HX535" s="120"/>
      <c r="IH535" s="120"/>
    </row>
    <row xmlns:x14ac="http://schemas.microsoft.com/office/spreadsheetml/2009/9/ac" r="536" s="3" customFormat="true" x14ac:dyDescent="0.25">
      <c r="A536" s="391"/>
      <c r="B536" s="120"/>
      <c r="L536" s="120"/>
      <c r="V536" s="120"/>
      <c r="AF536" s="120"/>
      <c r="AP536" s="120"/>
      <c r="AZ536" s="120"/>
      <c r="BJ536" s="120"/>
      <c r="BK536" s="120"/>
      <c r="BT536" s="120"/>
      <c r="CD536" s="120"/>
      <c r="CN536" s="120"/>
      <c r="CX536" s="120"/>
      <c r="DH536" s="120"/>
      <c r="DR536" s="120"/>
      <c r="EB536" s="120"/>
      <c r="EL536" s="120"/>
      <c r="EV536" s="120"/>
      <c r="FF536" s="120"/>
      <c r="FP536" s="120"/>
      <c r="FZ536" s="120"/>
      <c r="GJ536" s="120"/>
      <c r="GT536" s="120"/>
      <c r="HD536" s="120"/>
      <c r="HN536" s="120"/>
      <c r="HX536" s="120"/>
      <c r="IH536" s="120"/>
    </row>
    <row xmlns:x14ac="http://schemas.microsoft.com/office/spreadsheetml/2009/9/ac" r="537" s="3" customFormat="true" x14ac:dyDescent="0.25">
      <c r="A537" s="391"/>
      <c r="B537" s="120"/>
      <c r="L537" s="120"/>
      <c r="V537" s="120"/>
      <c r="AF537" s="120"/>
      <c r="AP537" s="120"/>
      <c r="AZ537" s="120"/>
      <c r="BJ537" s="120"/>
      <c r="BK537" s="120"/>
      <c r="BT537" s="120"/>
      <c r="CD537" s="120"/>
      <c r="CN537" s="120"/>
      <c r="CX537" s="120"/>
      <c r="DH537" s="120"/>
      <c r="DR537" s="120"/>
      <c r="EB537" s="120"/>
      <c r="EL537" s="120"/>
      <c r="EV537" s="120"/>
      <c r="FF537" s="120"/>
      <c r="FP537" s="120"/>
      <c r="FZ537" s="120"/>
      <c r="GJ537" s="120"/>
      <c r="GT537" s="120"/>
      <c r="HD537" s="120"/>
      <c r="HN537" s="120"/>
      <c r="HX537" s="120"/>
      <c r="IH537" s="120"/>
    </row>
    <row xmlns:x14ac="http://schemas.microsoft.com/office/spreadsheetml/2009/9/ac" r="538" s="3" customFormat="true" x14ac:dyDescent="0.25">
      <c r="A538" s="391"/>
      <c r="B538" s="120"/>
      <c r="L538" s="120"/>
      <c r="V538" s="120"/>
      <c r="AF538" s="120"/>
      <c r="AP538" s="120"/>
      <c r="AZ538" s="120"/>
      <c r="BJ538" s="120"/>
      <c r="BK538" s="120"/>
      <c r="BT538" s="120"/>
      <c r="CD538" s="120"/>
      <c r="CN538" s="120"/>
      <c r="CX538" s="120"/>
      <c r="DH538" s="120"/>
      <c r="DR538" s="120"/>
      <c r="EB538" s="120"/>
      <c r="EL538" s="120"/>
      <c r="EV538" s="120"/>
      <c r="FF538" s="120"/>
      <c r="FP538" s="120"/>
      <c r="FZ538" s="120"/>
      <c r="GJ538" s="120"/>
      <c r="GT538" s="120"/>
      <c r="HD538" s="120"/>
      <c r="HN538" s="120"/>
      <c r="HX538" s="120"/>
      <c r="IH538" s="120"/>
    </row>
    <row xmlns:x14ac="http://schemas.microsoft.com/office/spreadsheetml/2009/9/ac" r="539" s="3" customFormat="true" x14ac:dyDescent="0.25">
      <c r="A539" s="391"/>
      <c r="B539" s="120"/>
      <c r="L539" s="120"/>
      <c r="V539" s="120"/>
      <c r="AF539" s="120"/>
      <c r="AP539" s="120"/>
      <c r="AZ539" s="120"/>
      <c r="BJ539" s="120"/>
      <c r="BK539" s="120"/>
      <c r="BT539" s="120"/>
      <c r="CD539" s="120"/>
      <c r="CN539" s="120"/>
      <c r="CX539" s="120"/>
      <c r="DH539" s="120"/>
      <c r="DR539" s="120"/>
      <c r="EB539" s="120"/>
      <c r="EL539" s="120"/>
      <c r="EV539" s="120"/>
      <c r="FF539" s="120"/>
      <c r="FP539" s="120"/>
      <c r="FZ539" s="120"/>
      <c r="GJ539" s="120"/>
      <c r="GT539" s="120"/>
      <c r="HD539" s="120"/>
      <c r="HN539" s="120"/>
      <c r="HX539" s="120"/>
      <c r="IH539" s="120"/>
    </row>
    <row xmlns:x14ac="http://schemas.microsoft.com/office/spreadsheetml/2009/9/ac" r="540" s="3" customFormat="true" x14ac:dyDescent="0.25">
      <c r="A540" s="391"/>
      <c r="B540" s="120"/>
      <c r="L540" s="120"/>
      <c r="V540" s="120"/>
      <c r="AF540" s="120"/>
      <c r="AP540" s="120"/>
      <c r="AZ540" s="120"/>
      <c r="BJ540" s="120"/>
      <c r="BK540" s="120"/>
      <c r="BT540" s="120"/>
      <c r="CD540" s="120"/>
      <c r="CN540" s="120"/>
      <c r="CX540" s="120"/>
      <c r="DH540" s="120"/>
      <c r="DR540" s="120"/>
      <c r="EB540" s="120"/>
      <c r="EL540" s="120"/>
      <c r="EV540" s="120"/>
      <c r="FF540" s="120"/>
      <c r="FP540" s="120"/>
      <c r="FZ540" s="120"/>
      <c r="GJ540" s="120"/>
      <c r="GT540" s="120"/>
      <c r="HD540" s="120"/>
      <c r="HN540" s="120"/>
      <c r="HX540" s="120"/>
      <c r="IH540" s="120"/>
    </row>
    <row xmlns:x14ac="http://schemas.microsoft.com/office/spreadsheetml/2009/9/ac" r="541" s="3" customFormat="true" x14ac:dyDescent="0.25">
      <c r="A541" s="391"/>
      <c r="B541" s="120"/>
      <c r="L541" s="120"/>
      <c r="V541" s="120"/>
      <c r="AF541" s="120"/>
      <c r="AP541" s="120"/>
      <c r="AZ541" s="120"/>
      <c r="BJ541" s="120"/>
      <c r="BK541" s="120"/>
      <c r="BT541" s="120"/>
      <c r="CD541" s="120"/>
      <c r="CN541" s="120"/>
      <c r="CX541" s="120"/>
      <c r="DH541" s="120"/>
      <c r="DR541" s="120"/>
      <c r="EB541" s="120"/>
      <c r="EL541" s="120"/>
      <c r="EV541" s="120"/>
      <c r="FF541" s="120"/>
      <c r="FP541" s="120"/>
      <c r="FZ541" s="120"/>
      <c r="GJ541" s="120"/>
      <c r="GT541" s="120"/>
      <c r="HD541" s="120"/>
      <c r="HN541" s="120"/>
      <c r="HX541" s="120"/>
      <c r="IH541" s="120"/>
    </row>
    <row xmlns:x14ac="http://schemas.microsoft.com/office/spreadsheetml/2009/9/ac" r="542" s="3" customFormat="true" x14ac:dyDescent="0.25">
      <c r="A542" s="391"/>
      <c r="B542" s="120"/>
      <c r="L542" s="120"/>
      <c r="V542" s="120"/>
      <c r="AF542" s="120"/>
      <c r="AP542" s="120"/>
      <c r="AZ542" s="120"/>
      <c r="BJ542" s="120"/>
      <c r="BK542" s="120"/>
      <c r="BT542" s="120"/>
      <c r="CD542" s="120"/>
      <c r="CN542" s="120"/>
      <c r="CX542" s="120"/>
      <c r="DH542" s="120"/>
      <c r="DR542" s="120"/>
      <c r="EB542" s="120"/>
      <c r="EL542" s="120"/>
      <c r="EV542" s="120"/>
      <c r="FF542" s="120"/>
      <c r="FP542" s="120"/>
      <c r="FZ542" s="120"/>
      <c r="GJ542" s="120"/>
      <c r="GT542" s="120"/>
      <c r="HD542" s="120"/>
      <c r="HN542" s="120"/>
      <c r="HX542" s="120"/>
      <c r="IH542" s="120"/>
    </row>
    <row xmlns:x14ac="http://schemas.microsoft.com/office/spreadsheetml/2009/9/ac" r="543" s="3" customFormat="true" x14ac:dyDescent="0.25">
      <c r="A543" s="391"/>
      <c r="B543" s="120"/>
      <c r="L543" s="120"/>
      <c r="V543" s="120"/>
      <c r="AF543" s="120"/>
      <c r="AP543" s="120"/>
      <c r="AZ543" s="120"/>
      <c r="BJ543" s="120"/>
      <c r="BK543" s="120"/>
      <c r="BT543" s="120"/>
      <c r="CD543" s="120"/>
      <c r="CN543" s="120"/>
      <c r="CX543" s="120"/>
      <c r="DH543" s="120"/>
      <c r="DR543" s="120"/>
      <c r="EB543" s="120"/>
      <c r="EL543" s="120"/>
      <c r="EV543" s="120"/>
      <c r="FF543" s="120"/>
      <c r="FP543" s="120"/>
      <c r="FZ543" s="120"/>
      <c r="GJ543" s="120"/>
      <c r="GT543" s="120"/>
      <c r="HD543" s="120"/>
      <c r="HN543" s="120"/>
      <c r="HX543" s="120"/>
      <c r="IH543" s="120"/>
    </row>
    <row xmlns:x14ac="http://schemas.microsoft.com/office/spreadsheetml/2009/9/ac" r="544" s="3" customFormat="true" x14ac:dyDescent="0.25">
      <c r="A544" s="391"/>
      <c r="B544" s="120"/>
      <c r="L544" s="120"/>
      <c r="V544" s="120"/>
      <c r="AF544" s="120"/>
      <c r="AP544" s="120"/>
      <c r="AZ544" s="120"/>
      <c r="BJ544" s="120"/>
      <c r="BK544" s="120"/>
      <c r="BT544" s="120"/>
      <c r="CD544" s="120"/>
      <c r="CN544" s="120"/>
      <c r="CX544" s="120"/>
      <c r="DH544" s="120"/>
      <c r="DR544" s="120"/>
      <c r="EB544" s="120"/>
      <c r="EL544" s="120"/>
      <c r="EV544" s="120"/>
      <c r="FF544" s="120"/>
      <c r="FP544" s="120"/>
      <c r="FZ544" s="120"/>
      <c r="GJ544" s="120"/>
      <c r="GT544" s="120"/>
      <c r="HD544" s="120"/>
      <c r="HN544" s="120"/>
      <c r="HX544" s="120"/>
      <c r="IH544" s="120"/>
    </row>
    <row xmlns:x14ac="http://schemas.microsoft.com/office/spreadsheetml/2009/9/ac" r="545" s="3" customFormat="true" x14ac:dyDescent="0.25">
      <c r="A545" s="391"/>
      <c r="B545" s="120"/>
      <c r="L545" s="120"/>
      <c r="V545" s="120"/>
      <c r="AF545" s="120"/>
      <c r="AP545" s="120"/>
      <c r="AZ545" s="120"/>
      <c r="BJ545" s="120"/>
      <c r="BK545" s="120"/>
      <c r="BT545" s="120"/>
      <c r="CD545" s="120"/>
      <c r="CN545" s="120"/>
      <c r="CX545" s="120"/>
      <c r="DH545" s="120"/>
      <c r="DR545" s="120"/>
      <c r="EB545" s="120"/>
      <c r="EL545" s="120"/>
      <c r="EV545" s="120"/>
      <c r="FF545" s="120"/>
      <c r="FP545" s="120"/>
      <c r="FZ545" s="120"/>
      <c r="GJ545" s="120"/>
      <c r="GT545" s="120"/>
      <c r="HD545" s="120"/>
      <c r="HN545" s="120"/>
      <c r="HX545" s="120"/>
      <c r="IH545" s="120"/>
    </row>
    <row xmlns:x14ac="http://schemas.microsoft.com/office/spreadsheetml/2009/9/ac" r="546" s="3" customFormat="true" x14ac:dyDescent="0.25">
      <c r="A546" s="391"/>
      <c r="B546" s="120"/>
      <c r="L546" s="120"/>
      <c r="V546" s="120"/>
      <c r="AF546" s="120"/>
      <c r="AP546" s="120"/>
      <c r="AZ546" s="120"/>
      <c r="BJ546" s="120"/>
      <c r="BK546" s="120"/>
      <c r="BT546" s="120"/>
      <c r="CD546" s="120"/>
      <c r="CN546" s="120"/>
      <c r="CX546" s="120"/>
      <c r="DH546" s="120"/>
      <c r="DR546" s="120"/>
      <c r="EB546" s="120"/>
      <c r="EL546" s="120"/>
      <c r="EV546" s="120"/>
      <c r="FF546" s="120"/>
      <c r="FP546" s="120"/>
      <c r="FZ546" s="120"/>
      <c r="GJ546" s="120"/>
      <c r="GT546" s="120"/>
      <c r="HD546" s="120"/>
      <c r="HN546" s="120"/>
      <c r="HX546" s="120"/>
      <c r="IH546" s="120"/>
    </row>
    <row xmlns:x14ac="http://schemas.microsoft.com/office/spreadsheetml/2009/9/ac" r="547" s="3" customFormat="true" x14ac:dyDescent="0.25">
      <c r="A547" s="391"/>
      <c r="B547" s="120"/>
      <c r="L547" s="120"/>
      <c r="V547" s="120"/>
      <c r="AF547" s="120"/>
      <c r="AP547" s="120"/>
      <c r="AZ547" s="120"/>
      <c r="BJ547" s="120"/>
      <c r="BK547" s="120"/>
      <c r="BT547" s="120"/>
      <c r="CD547" s="120"/>
      <c r="CN547" s="120"/>
      <c r="CX547" s="120"/>
      <c r="DH547" s="120"/>
      <c r="DR547" s="120"/>
      <c r="EB547" s="120"/>
      <c r="EL547" s="120"/>
      <c r="EV547" s="120"/>
      <c r="FF547" s="120"/>
      <c r="FP547" s="120"/>
      <c r="FZ547" s="120"/>
      <c r="GJ547" s="120"/>
      <c r="GT547" s="120"/>
      <c r="HD547" s="120"/>
      <c r="HN547" s="120"/>
      <c r="HX547" s="120"/>
      <c r="IH547" s="120"/>
    </row>
    <row xmlns:x14ac="http://schemas.microsoft.com/office/spreadsheetml/2009/9/ac" r="548" s="3" customFormat="true" x14ac:dyDescent="0.25">
      <c r="A548" s="391"/>
      <c r="B548" s="120"/>
      <c r="L548" s="120"/>
      <c r="V548" s="120"/>
      <c r="AF548" s="120"/>
      <c r="AP548" s="120"/>
      <c r="AZ548" s="120"/>
      <c r="BJ548" s="120"/>
      <c r="BK548" s="120"/>
      <c r="BT548" s="120"/>
      <c r="CD548" s="120"/>
      <c r="CN548" s="120"/>
      <c r="CX548" s="120"/>
      <c r="DH548" s="120"/>
      <c r="DR548" s="120"/>
      <c r="EB548" s="120"/>
      <c r="EL548" s="120"/>
      <c r="EV548" s="120"/>
      <c r="FF548" s="120"/>
      <c r="FP548" s="120"/>
      <c r="FZ548" s="120"/>
      <c r="GJ548" s="120"/>
      <c r="GT548" s="120"/>
      <c r="HD548" s="120"/>
      <c r="HN548" s="120"/>
      <c r="HX548" s="120"/>
      <c r="IH548" s="120"/>
    </row>
    <row xmlns:x14ac="http://schemas.microsoft.com/office/spreadsheetml/2009/9/ac" r="549" s="3" customFormat="true" x14ac:dyDescent="0.25">
      <c r="A549" s="391"/>
      <c r="B549" s="120"/>
      <c r="L549" s="120"/>
      <c r="V549" s="120"/>
      <c r="AF549" s="120"/>
      <c r="AP549" s="120"/>
      <c r="AZ549" s="120"/>
      <c r="BJ549" s="120"/>
      <c r="BK549" s="120"/>
      <c r="BT549" s="120"/>
      <c r="CD549" s="120"/>
      <c r="CN549" s="120"/>
      <c r="CX549" s="120"/>
      <c r="DH549" s="120"/>
      <c r="DR549" s="120"/>
      <c r="EB549" s="120"/>
      <c r="EL549" s="120"/>
      <c r="EV549" s="120"/>
      <c r="FF549" s="120"/>
      <c r="FP549" s="120"/>
      <c r="FZ549" s="120"/>
      <c r="GJ549" s="120"/>
      <c r="GT549" s="120"/>
      <c r="HD549" s="120"/>
      <c r="HN549" s="120"/>
      <c r="HX549" s="120"/>
      <c r="IH549" s="120"/>
    </row>
    <row xmlns:x14ac="http://schemas.microsoft.com/office/spreadsheetml/2009/9/ac" r="550" s="3" customFormat="true" x14ac:dyDescent="0.25">
      <c r="A550" s="391"/>
      <c r="B550" s="120"/>
      <c r="L550" s="120"/>
      <c r="V550" s="120"/>
      <c r="AF550" s="120"/>
      <c r="AP550" s="120"/>
      <c r="AZ550" s="120"/>
      <c r="BJ550" s="120"/>
      <c r="BK550" s="120"/>
      <c r="BT550" s="120"/>
      <c r="CD550" s="120"/>
      <c r="CN550" s="120"/>
      <c r="CX550" s="120"/>
      <c r="DH550" s="120"/>
      <c r="DR550" s="120"/>
      <c r="EB550" s="120"/>
      <c r="EL550" s="120"/>
      <c r="EV550" s="120"/>
      <c r="FF550" s="120"/>
      <c r="FP550" s="120"/>
      <c r="FZ550" s="120"/>
      <c r="GJ550" s="120"/>
      <c r="GT550" s="120"/>
      <c r="HD550" s="120"/>
      <c r="HN550" s="120"/>
      <c r="HX550" s="120"/>
      <c r="IH550" s="120"/>
    </row>
    <row xmlns:x14ac="http://schemas.microsoft.com/office/spreadsheetml/2009/9/ac" r="551" s="3" customFormat="true" x14ac:dyDescent="0.25">
      <c r="A551" s="391"/>
      <c r="B551" s="120"/>
      <c r="L551" s="120"/>
      <c r="V551" s="120"/>
      <c r="AF551" s="120"/>
      <c r="AP551" s="120"/>
      <c r="AZ551" s="120"/>
      <c r="BJ551" s="120"/>
      <c r="BK551" s="120"/>
      <c r="BT551" s="120"/>
      <c r="CD551" s="120"/>
      <c r="CN551" s="120"/>
      <c r="CX551" s="120"/>
      <c r="DH551" s="120"/>
      <c r="DR551" s="120"/>
      <c r="EB551" s="120"/>
      <c r="EL551" s="120"/>
      <c r="EV551" s="120"/>
      <c r="FF551" s="120"/>
      <c r="FP551" s="120"/>
      <c r="FZ551" s="120"/>
      <c r="GJ551" s="120"/>
      <c r="GT551" s="120"/>
      <c r="HD551" s="120"/>
      <c r="HN551" s="120"/>
      <c r="HX551" s="120"/>
      <c r="IH551" s="120"/>
    </row>
    <row xmlns:x14ac="http://schemas.microsoft.com/office/spreadsheetml/2009/9/ac" r="552" s="3" customFormat="true" x14ac:dyDescent="0.25">
      <c r="A552" s="391"/>
      <c r="B552" s="120"/>
      <c r="L552" s="120"/>
      <c r="V552" s="120"/>
      <c r="AF552" s="120"/>
      <c r="AP552" s="120"/>
      <c r="AZ552" s="120"/>
      <c r="BJ552" s="120"/>
      <c r="BK552" s="120"/>
      <c r="BT552" s="120"/>
      <c r="CD552" s="120"/>
      <c r="CN552" s="120"/>
      <c r="CX552" s="120"/>
      <c r="DH552" s="120"/>
      <c r="DR552" s="120"/>
      <c r="EB552" s="120"/>
      <c r="EL552" s="120"/>
      <c r="EV552" s="120"/>
      <c r="FF552" s="120"/>
      <c r="FP552" s="120"/>
      <c r="FZ552" s="120"/>
      <c r="GJ552" s="120"/>
      <c r="GT552" s="120"/>
      <c r="HD552" s="120"/>
      <c r="HN552" s="120"/>
      <c r="HX552" s="120"/>
      <c r="IH552" s="120"/>
    </row>
    <row xmlns:x14ac="http://schemas.microsoft.com/office/spreadsheetml/2009/9/ac" r="553" s="3" customFormat="true" x14ac:dyDescent="0.25">
      <c r="A553" s="391"/>
      <c r="B553" s="120"/>
      <c r="L553" s="120"/>
      <c r="V553" s="120"/>
      <c r="AF553" s="120"/>
      <c r="AP553" s="120"/>
      <c r="AZ553" s="120"/>
      <c r="BJ553" s="120"/>
      <c r="BK553" s="120"/>
      <c r="BT553" s="120"/>
      <c r="CD553" s="120"/>
      <c r="CN553" s="120"/>
      <c r="CX553" s="120"/>
      <c r="DH553" s="120"/>
      <c r="DR553" s="120"/>
      <c r="EB553" s="120"/>
      <c r="EL553" s="120"/>
      <c r="EV553" s="120"/>
      <c r="FF553" s="120"/>
      <c r="FP553" s="120"/>
      <c r="FZ553" s="120"/>
      <c r="GJ553" s="120"/>
      <c r="GT553" s="120"/>
      <c r="HD553" s="120"/>
      <c r="HN553" s="120"/>
      <c r="HX553" s="120"/>
      <c r="IH553" s="120"/>
    </row>
    <row xmlns:x14ac="http://schemas.microsoft.com/office/spreadsheetml/2009/9/ac" r="554" s="3" customFormat="true" x14ac:dyDescent="0.25">
      <c r="A554" s="391"/>
      <c r="B554" s="120"/>
      <c r="L554" s="120"/>
      <c r="V554" s="120"/>
      <c r="AF554" s="120"/>
      <c r="AP554" s="120"/>
      <c r="AZ554" s="120"/>
      <c r="BJ554" s="120"/>
      <c r="BK554" s="120"/>
      <c r="BT554" s="120"/>
      <c r="CD554" s="120"/>
      <c r="CN554" s="120"/>
      <c r="CX554" s="120"/>
      <c r="DH554" s="120"/>
      <c r="DR554" s="120"/>
      <c r="EB554" s="120"/>
      <c r="EL554" s="120"/>
      <c r="EV554" s="120"/>
      <c r="FF554" s="120"/>
      <c r="FP554" s="120"/>
      <c r="FZ554" s="120"/>
      <c r="GJ554" s="120"/>
      <c r="GT554" s="120"/>
      <c r="HD554" s="120"/>
      <c r="HN554" s="120"/>
      <c r="HX554" s="120"/>
      <c r="IH554" s="120"/>
    </row>
    <row xmlns:x14ac="http://schemas.microsoft.com/office/spreadsheetml/2009/9/ac" r="555" s="3" customFormat="true" x14ac:dyDescent="0.25">
      <c r="A555" s="391"/>
      <c r="B555" s="120"/>
      <c r="L555" s="120"/>
      <c r="V555" s="120"/>
      <c r="AF555" s="120"/>
      <c r="AP555" s="120"/>
      <c r="AZ555" s="120"/>
      <c r="BJ555" s="120"/>
      <c r="BK555" s="120"/>
      <c r="BT555" s="120"/>
      <c r="CD555" s="120"/>
      <c r="CN555" s="120"/>
      <c r="CX555" s="120"/>
      <c r="DH555" s="120"/>
      <c r="DR555" s="120"/>
      <c r="EB555" s="120"/>
      <c r="EL555" s="120"/>
      <c r="EV555" s="120"/>
      <c r="FF555" s="120"/>
      <c r="FP555" s="120"/>
      <c r="FZ555" s="120"/>
      <c r="GJ555" s="120"/>
      <c r="GT555" s="120"/>
      <c r="HD555" s="120"/>
      <c r="HN555" s="120"/>
      <c r="HX555" s="120"/>
      <c r="IH555" s="120"/>
    </row>
    <row xmlns:x14ac="http://schemas.microsoft.com/office/spreadsheetml/2009/9/ac" r="556" s="3" customFormat="true" x14ac:dyDescent="0.25">
      <c r="A556" s="391"/>
      <c r="B556" s="120"/>
      <c r="L556" s="120"/>
      <c r="V556" s="120"/>
      <c r="AF556" s="120"/>
      <c r="AP556" s="120"/>
      <c r="AZ556" s="120"/>
      <c r="BJ556" s="120"/>
      <c r="BK556" s="120"/>
      <c r="BT556" s="120"/>
      <c r="CD556" s="120"/>
      <c r="CN556" s="120"/>
      <c r="CX556" s="120"/>
      <c r="DH556" s="120"/>
      <c r="DR556" s="120"/>
      <c r="EB556" s="120"/>
      <c r="EL556" s="120"/>
      <c r="EV556" s="120"/>
      <c r="FF556" s="120"/>
      <c r="FP556" s="120"/>
      <c r="FZ556" s="120"/>
      <c r="GJ556" s="120"/>
      <c r="GT556" s="120"/>
      <c r="HD556" s="120"/>
      <c r="HN556" s="120"/>
      <c r="HX556" s="120"/>
      <c r="IH556" s="120"/>
    </row>
    <row xmlns:x14ac="http://schemas.microsoft.com/office/spreadsheetml/2009/9/ac" r="557" s="3" customFormat="true" x14ac:dyDescent="0.25">
      <c r="A557" s="391"/>
      <c r="B557" s="120"/>
      <c r="L557" s="120"/>
      <c r="V557" s="120"/>
      <c r="AF557" s="120"/>
      <c r="AP557" s="120"/>
      <c r="AZ557" s="120"/>
      <c r="BJ557" s="120"/>
      <c r="BK557" s="120"/>
      <c r="BT557" s="120"/>
      <c r="CD557" s="120"/>
      <c r="CN557" s="120"/>
      <c r="CX557" s="120"/>
      <c r="DH557" s="120"/>
      <c r="DR557" s="120"/>
      <c r="EB557" s="120"/>
      <c r="EL557" s="120"/>
      <c r="EV557" s="120"/>
      <c r="FF557" s="120"/>
      <c r="FP557" s="120"/>
      <c r="FZ557" s="120"/>
      <c r="GJ557" s="120"/>
      <c r="GT557" s="120"/>
      <c r="HD557" s="120"/>
      <c r="HN557" s="120"/>
      <c r="HX557" s="120"/>
      <c r="IH557" s="120"/>
    </row>
    <row xmlns:x14ac="http://schemas.microsoft.com/office/spreadsheetml/2009/9/ac" r="558" s="3" customFormat="true" x14ac:dyDescent="0.25">
      <c r="A558" s="391"/>
      <c r="B558" s="120"/>
      <c r="L558" s="120"/>
      <c r="V558" s="120"/>
      <c r="AF558" s="120"/>
      <c r="AP558" s="120"/>
      <c r="AZ558" s="120"/>
      <c r="BJ558" s="120"/>
      <c r="BK558" s="120"/>
      <c r="BT558" s="120"/>
      <c r="CD558" s="120"/>
      <c r="CN558" s="120"/>
      <c r="CX558" s="120"/>
      <c r="DH558" s="120"/>
      <c r="DR558" s="120"/>
      <c r="EB558" s="120"/>
      <c r="EL558" s="120"/>
      <c r="EV558" s="120"/>
      <c r="FF558" s="120"/>
      <c r="FP558" s="120"/>
      <c r="FZ558" s="120"/>
      <c r="GJ558" s="120"/>
      <c r="GT558" s="120"/>
      <c r="HD558" s="120"/>
      <c r="HN558" s="120"/>
      <c r="HX558" s="120"/>
      <c r="IH558" s="120"/>
    </row>
    <row xmlns:x14ac="http://schemas.microsoft.com/office/spreadsheetml/2009/9/ac" r="559" s="3" customFormat="true" x14ac:dyDescent="0.25">
      <c r="A559" s="391"/>
      <c r="B559" s="120"/>
      <c r="L559" s="120"/>
      <c r="V559" s="120"/>
      <c r="AF559" s="120"/>
      <c r="AP559" s="120"/>
      <c r="AZ559" s="120"/>
      <c r="BJ559" s="120"/>
      <c r="BK559" s="120"/>
      <c r="BT559" s="120"/>
      <c r="CD559" s="120"/>
      <c r="CN559" s="120"/>
      <c r="CX559" s="120"/>
      <c r="DH559" s="120"/>
      <c r="DR559" s="120"/>
      <c r="EB559" s="120"/>
      <c r="EL559" s="120"/>
      <c r="EV559" s="120"/>
      <c r="FF559" s="120"/>
      <c r="FP559" s="120"/>
      <c r="FZ559" s="120"/>
      <c r="GJ559" s="120"/>
      <c r="GT559" s="120"/>
      <c r="HD559" s="120"/>
      <c r="HN559" s="120"/>
      <c r="HX559" s="120"/>
      <c r="IH559" s="120"/>
    </row>
    <row xmlns:x14ac="http://schemas.microsoft.com/office/spreadsheetml/2009/9/ac" r="560" s="3" customFormat="true" x14ac:dyDescent="0.25">
      <c r="A560" s="391"/>
      <c r="B560" s="120"/>
      <c r="L560" s="120"/>
      <c r="V560" s="120"/>
      <c r="AF560" s="120"/>
      <c r="AP560" s="120"/>
      <c r="AZ560" s="120"/>
      <c r="BJ560" s="120"/>
      <c r="BK560" s="120"/>
      <c r="BT560" s="120"/>
      <c r="CD560" s="120"/>
      <c r="CN560" s="120"/>
      <c r="CX560" s="120"/>
      <c r="DH560" s="120"/>
      <c r="DR560" s="120"/>
      <c r="EB560" s="120"/>
      <c r="EL560" s="120"/>
      <c r="EV560" s="120"/>
      <c r="FF560" s="120"/>
      <c r="FP560" s="120"/>
      <c r="FZ560" s="120"/>
      <c r="GJ560" s="120"/>
      <c r="GT560" s="120"/>
      <c r="HD560" s="120"/>
      <c r="HN560" s="120"/>
      <c r="HX560" s="120"/>
      <c r="IH560" s="120"/>
    </row>
    <row xmlns:x14ac="http://schemas.microsoft.com/office/spreadsheetml/2009/9/ac" r="561" s="3" customFormat="true" x14ac:dyDescent="0.25">
      <c r="A561" s="391"/>
      <c r="B561" s="120"/>
      <c r="L561" s="120"/>
      <c r="V561" s="120"/>
      <c r="AF561" s="120"/>
      <c r="AP561" s="120"/>
      <c r="AZ561" s="120"/>
      <c r="BJ561" s="120"/>
      <c r="BK561" s="120"/>
      <c r="BT561" s="120"/>
      <c r="CD561" s="120"/>
      <c r="CN561" s="120"/>
      <c r="CX561" s="120"/>
      <c r="DH561" s="120"/>
      <c r="DR561" s="120"/>
      <c r="EB561" s="120"/>
      <c r="EL561" s="120"/>
      <c r="EV561" s="120"/>
      <c r="FF561" s="120"/>
      <c r="FP561" s="120"/>
      <c r="FZ561" s="120"/>
      <c r="GJ561" s="120"/>
      <c r="GT561" s="120"/>
      <c r="HD561" s="120"/>
      <c r="HN561" s="120"/>
      <c r="HX561" s="120"/>
      <c r="IH561" s="120"/>
    </row>
    <row xmlns:x14ac="http://schemas.microsoft.com/office/spreadsheetml/2009/9/ac" r="562" s="3" customFormat="true" x14ac:dyDescent="0.25">
      <c r="A562" s="391"/>
      <c r="B562" s="120"/>
      <c r="L562" s="120"/>
      <c r="V562" s="120"/>
      <c r="AF562" s="120"/>
      <c r="AP562" s="120"/>
      <c r="AZ562" s="120"/>
      <c r="BJ562" s="120"/>
      <c r="BK562" s="120"/>
      <c r="BT562" s="120"/>
      <c r="CD562" s="120"/>
      <c r="CN562" s="120"/>
      <c r="CX562" s="120"/>
      <c r="DH562" s="120"/>
      <c r="DR562" s="120"/>
      <c r="EB562" s="120"/>
      <c r="EL562" s="120"/>
      <c r="EV562" s="120"/>
      <c r="FF562" s="120"/>
      <c r="FP562" s="120"/>
      <c r="FZ562" s="120"/>
      <c r="GJ562" s="120"/>
      <c r="GT562" s="120"/>
      <c r="HD562" s="120"/>
      <c r="HN562" s="120"/>
      <c r="HX562" s="120"/>
      <c r="IH562" s="120"/>
    </row>
    <row xmlns:x14ac="http://schemas.microsoft.com/office/spreadsheetml/2009/9/ac" r="563" s="3" customFormat="true" x14ac:dyDescent="0.25">
      <c r="A563" s="391"/>
      <c r="B563" s="120"/>
      <c r="L563" s="120"/>
      <c r="V563" s="120"/>
      <c r="AF563" s="120"/>
      <c r="AP563" s="120"/>
      <c r="AZ563" s="120"/>
      <c r="BJ563" s="120"/>
      <c r="BK563" s="120"/>
      <c r="BT563" s="120"/>
      <c r="CD563" s="120"/>
      <c r="CN563" s="120"/>
      <c r="CX563" s="120"/>
      <c r="DH563" s="120"/>
      <c r="DR563" s="120"/>
      <c r="EB563" s="120"/>
      <c r="EL563" s="120"/>
      <c r="EV563" s="120"/>
      <c r="FF563" s="120"/>
      <c r="FP563" s="120"/>
      <c r="FZ563" s="120"/>
      <c r="GJ563" s="120"/>
      <c r="GT563" s="120"/>
      <c r="HD563" s="120"/>
      <c r="HN563" s="120"/>
      <c r="HX563" s="120"/>
      <c r="IH563" s="120"/>
    </row>
    <row xmlns:x14ac="http://schemas.microsoft.com/office/spreadsheetml/2009/9/ac" r="564" s="3" customFormat="true" x14ac:dyDescent="0.25">
      <c r="A564" s="391"/>
      <c r="B564" s="120"/>
      <c r="L564" s="120"/>
      <c r="V564" s="120"/>
      <c r="AF564" s="120"/>
      <c r="AP564" s="120"/>
      <c r="AZ564" s="120"/>
      <c r="BJ564" s="120"/>
      <c r="BK564" s="120"/>
      <c r="BT564" s="120"/>
      <c r="CD564" s="120"/>
      <c r="CN564" s="120"/>
      <c r="CX564" s="120"/>
      <c r="DH564" s="120"/>
      <c r="DR564" s="120"/>
      <c r="EB564" s="120"/>
      <c r="EL564" s="120"/>
      <c r="EV564" s="120"/>
      <c r="FF564" s="120"/>
      <c r="FP564" s="120"/>
      <c r="FZ564" s="120"/>
      <c r="GJ564" s="120"/>
      <c r="GT564" s="120"/>
      <c r="HD564" s="120"/>
      <c r="HN564" s="120"/>
      <c r="HX564" s="120"/>
      <c r="IH564" s="120"/>
    </row>
    <row xmlns:x14ac="http://schemas.microsoft.com/office/spreadsheetml/2009/9/ac" r="565" s="3" customFormat="true" x14ac:dyDescent="0.25">
      <c r="A565" s="391"/>
      <c r="B565" s="120"/>
      <c r="L565" s="120"/>
      <c r="V565" s="120"/>
      <c r="AF565" s="120"/>
      <c r="AP565" s="120"/>
      <c r="AZ565" s="120"/>
      <c r="BJ565" s="120"/>
      <c r="BK565" s="120"/>
      <c r="BT565" s="120"/>
      <c r="CD565" s="120"/>
      <c r="CN565" s="120"/>
      <c r="CX565" s="120"/>
      <c r="DH565" s="120"/>
      <c r="DR565" s="120"/>
      <c r="EB565" s="120"/>
      <c r="EL565" s="120"/>
      <c r="EV565" s="120"/>
      <c r="FF565" s="120"/>
      <c r="FP565" s="120"/>
      <c r="FZ565" s="120"/>
      <c r="GJ565" s="120"/>
      <c r="GT565" s="120"/>
      <c r="HD565" s="120"/>
      <c r="HN565" s="120"/>
      <c r="HX565" s="120"/>
      <c r="IH565" s="120"/>
    </row>
    <row xmlns:x14ac="http://schemas.microsoft.com/office/spreadsheetml/2009/9/ac" r="566" s="3" customFormat="true" x14ac:dyDescent="0.25">
      <c r="A566" s="391"/>
      <c r="B566" s="120"/>
      <c r="L566" s="120"/>
      <c r="V566" s="120"/>
      <c r="AF566" s="120"/>
      <c r="AP566" s="120"/>
      <c r="AZ566" s="120"/>
      <c r="BJ566" s="120"/>
      <c r="BK566" s="120"/>
      <c r="BT566" s="120"/>
      <c r="CD566" s="120"/>
      <c r="CN566" s="120"/>
      <c r="CX566" s="120"/>
      <c r="DH566" s="120"/>
      <c r="DR566" s="120"/>
      <c r="EB566" s="120"/>
      <c r="EL566" s="120"/>
      <c r="EV566" s="120"/>
      <c r="FF566" s="120"/>
      <c r="FP566" s="120"/>
      <c r="FZ566" s="120"/>
      <c r="GJ566" s="120"/>
      <c r="GT566" s="120"/>
      <c r="HD566" s="120"/>
      <c r="HN566" s="120"/>
      <c r="HX566" s="120"/>
      <c r="IH566" s="120"/>
    </row>
    <row xmlns:x14ac="http://schemas.microsoft.com/office/spreadsheetml/2009/9/ac" r="567" s="3" customFormat="true" x14ac:dyDescent="0.25">
      <c r="A567" s="391"/>
      <c r="B567" s="120"/>
      <c r="L567" s="120"/>
      <c r="V567" s="120"/>
      <c r="AF567" s="120"/>
      <c r="AP567" s="120"/>
      <c r="AZ567" s="120"/>
      <c r="BJ567" s="120"/>
      <c r="BK567" s="120"/>
      <c r="BT567" s="120"/>
      <c r="CD567" s="120"/>
      <c r="CN567" s="120"/>
      <c r="CX567" s="120"/>
      <c r="DH567" s="120"/>
      <c r="DR567" s="120"/>
      <c r="EB567" s="120"/>
      <c r="EL567" s="120"/>
      <c r="EV567" s="120"/>
      <c r="FF567" s="120"/>
      <c r="FP567" s="120"/>
      <c r="FZ567" s="120"/>
      <c r="GJ567" s="120"/>
      <c r="GT567" s="120"/>
      <c r="HD567" s="120"/>
      <c r="HN567" s="120"/>
      <c r="HX567" s="120"/>
      <c r="IH567" s="120"/>
    </row>
    <row xmlns:x14ac="http://schemas.microsoft.com/office/spreadsheetml/2009/9/ac" r="568" s="3" customFormat="true" x14ac:dyDescent="0.25">
      <c r="A568" s="391"/>
      <c r="B568" s="120"/>
      <c r="L568" s="120"/>
      <c r="V568" s="120"/>
      <c r="AF568" s="120"/>
      <c r="AP568" s="120"/>
      <c r="AZ568" s="120"/>
      <c r="BJ568" s="120"/>
      <c r="BK568" s="120"/>
      <c r="BT568" s="120"/>
      <c r="CD568" s="120"/>
      <c r="CN568" s="120"/>
      <c r="CX568" s="120"/>
      <c r="DH568" s="120"/>
      <c r="DR568" s="120"/>
      <c r="EB568" s="120"/>
      <c r="EL568" s="120"/>
      <c r="EV568" s="120"/>
      <c r="FF568" s="120"/>
      <c r="FP568" s="120"/>
      <c r="FZ568" s="120"/>
      <c r="GJ568" s="120"/>
      <c r="GT568" s="120"/>
      <c r="HD568" s="120"/>
      <c r="HN568" s="120"/>
      <c r="HX568" s="120"/>
      <c r="IH568" s="120"/>
    </row>
    <row xmlns:x14ac="http://schemas.microsoft.com/office/spreadsheetml/2009/9/ac" r="569" s="3" customFormat="true" x14ac:dyDescent="0.25">
      <c r="A569" s="391"/>
      <c r="B569" s="120"/>
      <c r="L569" s="120"/>
      <c r="V569" s="120"/>
      <c r="AF569" s="120"/>
      <c r="AP569" s="120"/>
      <c r="AZ569" s="120"/>
      <c r="BJ569" s="120"/>
      <c r="BK569" s="120"/>
      <c r="BT569" s="120"/>
      <c r="CD569" s="120"/>
      <c r="CN569" s="120"/>
      <c r="CX569" s="120"/>
      <c r="DH569" s="120"/>
      <c r="DR569" s="120"/>
      <c r="EB569" s="120"/>
      <c r="EL569" s="120"/>
      <c r="EV569" s="120"/>
      <c r="FF569" s="120"/>
      <c r="FP569" s="120"/>
      <c r="FZ569" s="120"/>
      <c r="GJ569" s="120"/>
      <c r="GT569" s="120"/>
      <c r="HD569" s="120"/>
      <c r="HN569" s="120"/>
      <c r="HX569" s="120"/>
      <c r="IH569" s="120"/>
    </row>
    <row xmlns:x14ac="http://schemas.microsoft.com/office/spreadsheetml/2009/9/ac" r="570" s="3" customFormat="true" x14ac:dyDescent="0.25">
      <c r="A570" s="391"/>
      <c r="B570" s="120"/>
      <c r="L570" s="120"/>
      <c r="V570" s="120"/>
      <c r="AF570" s="120"/>
      <c r="AP570" s="120"/>
      <c r="AZ570" s="120"/>
      <c r="BJ570" s="120"/>
      <c r="BK570" s="120"/>
      <c r="BT570" s="120"/>
      <c r="CD570" s="120"/>
      <c r="CN570" s="120"/>
      <c r="CX570" s="120"/>
      <c r="DH570" s="120"/>
      <c r="DR570" s="120"/>
      <c r="EB570" s="120"/>
      <c r="EL570" s="120"/>
      <c r="EV570" s="120"/>
      <c r="FF570" s="120"/>
      <c r="FP570" s="120"/>
      <c r="FZ570" s="120"/>
      <c r="GJ570" s="120"/>
      <c r="GT570" s="120"/>
      <c r="HD570" s="120"/>
      <c r="HN570" s="120"/>
      <c r="HX570" s="120"/>
      <c r="IH570" s="120"/>
    </row>
    <row xmlns:x14ac="http://schemas.microsoft.com/office/spreadsheetml/2009/9/ac" r="571" s="3" customFormat="true" x14ac:dyDescent="0.25">
      <c r="A571" s="391"/>
      <c r="B571" s="120"/>
      <c r="L571" s="120"/>
      <c r="V571" s="120"/>
      <c r="AF571" s="120"/>
      <c r="AP571" s="120"/>
      <c r="AZ571" s="120"/>
      <c r="BJ571" s="120"/>
      <c r="BK571" s="120"/>
      <c r="BT571" s="120"/>
      <c r="CD571" s="120"/>
      <c r="CN571" s="120"/>
      <c r="CX571" s="120"/>
      <c r="DH571" s="120"/>
      <c r="DR571" s="120"/>
      <c r="EB571" s="120"/>
      <c r="EL571" s="120"/>
      <c r="EV571" s="120"/>
      <c r="FF571" s="120"/>
      <c r="FP571" s="120"/>
      <c r="FZ571" s="120"/>
      <c r="GJ571" s="120"/>
      <c r="GT571" s="120"/>
      <c r="HD571" s="120"/>
      <c r="HN571" s="120"/>
      <c r="HX571" s="120"/>
      <c r="IH571" s="120"/>
    </row>
    <row xmlns:x14ac="http://schemas.microsoft.com/office/spreadsheetml/2009/9/ac" r="572" s="3" customFormat="true" x14ac:dyDescent="0.25">
      <c r="A572" s="391"/>
      <c r="B572" s="120"/>
      <c r="L572" s="120"/>
      <c r="V572" s="120"/>
      <c r="AF572" s="120"/>
      <c r="AP572" s="120"/>
      <c r="AZ572" s="120"/>
      <c r="BJ572" s="120"/>
      <c r="BK572" s="120"/>
      <c r="BT572" s="120"/>
      <c r="CD572" s="120"/>
      <c r="CN572" s="120"/>
      <c r="CX572" s="120"/>
      <c r="DH572" s="120"/>
      <c r="DR572" s="120"/>
      <c r="EB572" s="120"/>
      <c r="EL572" s="120"/>
      <c r="EV572" s="120"/>
      <c r="FF572" s="120"/>
      <c r="FP572" s="120"/>
      <c r="FZ572" s="120"/>
      <c r="GJ572" s="120"/>
      <c r="GT572" s="120"/>
      <c r="HD572" s="120"/>
      <c r="HN572" s="120"/>
      <c r="HX572" s="120"/>
      <c r="IH572" s="120"/>
    </row>
    <row xmlns:x14ac="http://schemas.microsoft.com/office/spreadsheetml/2009/9/ac" r="573" s="3" customFormat="true" x14ac:dyDescent="0.25">
      <c r="A573" s="391"/>
      <c r="B573" s="120"/>
      <c r="L573" s="120"/>
      <c r="V573" s="120"/>
      <c r="AF573" s="120"/>
      <c r="AP573" s="120"/>
      <c r="AZ573" s="120"/>
      <c r="BJ573" s="120"/>
      <c r="BK573" s="120"/>
      <c r="BT573" s="120"/>
      <c r="CD573" s="120"/>
      <c r="CN573" s="120"/>
      <c r="CX573" s="120"/>
      <c r="DH573" s="120"/>
      <c r="DR573" s="120"/>
      <c r="EB573" s="120"/>
      <c r="EL573" s="120"/>
      <c r="EV573" s="120"/>
      <c r="FF573" s="120"/>
      <c r="FP573" s="120"/>
      <c r="FZ573" s="120"/>
      <c r="GJ573" s="120"/>
      <c r="GT573" s="120"/>
      <c r="HD573" s="120"/>
      <c r="HN573" s="120"/>
      <c r="HX573" s="120"/>
      <c r="IH573" s="120"/>
    </row>
    <row xmlns:x14ac="http://schemas.microsoft.com/office/spreadsheetml/2009/9/ac" r="574" s="3" customFormat="true" x14ac:dyDescent="0.25">
      <c r="A574" s="391"/>
      <c r="B574" s="120"/>
      <c r="L574" s="120"/>
      <c r="V574" s="120"/>
      <c r="AF574" s="120"/>
      <c r="AP574" s="120"/>
      <c r="AZ574" s="120"/>
      <c r="BJ574" s="120"/>
      <c r="BK574" s="120"/>
      <c r="BT574" s="120"/>
      <c r="CD574" s="120"/>
      <c r="CN574" s="120"/>
      <c r="CX574" s="120"/>
      <c r="DH574" s="120"/>
      <c r="DR574" s="120"/>
      <c r="EB574" s="120"/>
      <c r="EL574" s="120"/>
      <c r="EV574" s="120"/>
      <c r="FF574" s="120"/>
      <c r="FP574" s="120"/>
      <c r="FZ574" s="120"/>
      <c r="GJ574" s="120"/>
      <c r="GT574" s="120"/>
      <c r="HD574" s="120"/>
      <c r="HN574" s="120"/>
      <c r="HX574" s="120"/>
      <c r="IH574" s="120"/>
    </row>
    <row xmlns:x14ac="http://schemas.microsoft.com/office/spreadsheetml/2009/9/ac" r="575" s="3" customFormat="true" x14ac:dyDescent="0.25">
      <c r="A575" s="391"/>
      <c r="B575" s="120"/>
      <c r="L575" s="120"/>
      <c r="V575" s="120"/>
      <c r="AF575" s="120"/>
      <c r="AP575" s="120"/>
      <c r="AZ575" s="120"/>
      <c r="BJ575" s="120"/>
      <c r="BK575" s="120"/>
      <c r="BT575" s="120"/>
      <c r="CD575" s="120"/>
      <c r="CN575" s="120"/>
      <c r="CX575" s="120"/>
      <c r="DH575" s="120"/>
      <c r="DR575" s="120"/>
      <c r="EB575" s="120"/>
      <c r="EL575" s="120"/>
      <c r="EV575" s="120"/>
      <c r="FF575" s="120"/>
      <c r="FP575" s="120"/>
      <c r="FZ575" s="120"/>
      <c r="GJ575" s="120"/>
      <c r="GT575" s="120"/>
      <c r="HD575" s="120"/>
      <c r="HN575" s="120"/>
      <c r="HX575" s="120"/>
      <c r="IH575" s="120"/>
    </row>
    <row xmlns:x14ac="http://schemas.microsoft.com/office/spreadsheetml/2009/9/ac" r="576" s="3" customFormat="true" x14ac:dyDescent="0.25">
      <c r="A576" s="391"/>
      <c r="B576" s="120"/>
      <c r="L576" s="120"/>
      <c r="V576" s="120"/>
      <c r="AF576" s="120"/>
      <c r="AP576" s="120"/>
      <c r="AZ576" s="120"/>
      <c r="BJ576" s="120"/>
      <c r="BK576" s="120"/>
      <c r="BT576" s="120"/>
      <c r="CD576" s="120"/>
      <c r="CN576" s="120"/>
      <c r="CX576" s="120"/>
      <c r="DH576" s="120"/>
      <c r="DR576" s="120"/>
      <c r="EB576" s="120"/>
      <c r="EL576" s="120"/>
      <c r="EV576" s="120"/>
      <c r="FF576" s="120"/>
      <c r="FP576" s="120"/>
      <c r="FZ576" s="120"/>
      <c r="GJ576" s="120"/>
      <c r="GT576" s="120"/>
      <c r="HD576" s="120"/>
      <c r="HN576" s="120"/>
      <c r="HX576" s="120"/>
      <c r="IH576" s="120"/>
    </row>
    <row xmlns:x14ac="http://schemas.microsoft.com/office/spreadsheetml/2009/9/ac" r="577" s="3" customFormat="true" x14ac:dyDescent="0.25">
      <c r="A577" s="391"/>
      <c r="B577" s="120"/>
      <c r="L577" s="120"/>
      <c r="V577" s="120"/>
      <c r="AF577" s="120"/>
      <c r="AP577" s="120"/>
      <c r="AZ577" s="120"/>
      <c r="BJ577" s="120"/>
      <c r="BK577" s="120"/>
      <c r="BT577" s="120"/>
      <c r="CD577" s="120"/>
      <c r="CN577" s="120"/>
      <c r="CX577" s="120"/>
      <c r="DH577" s="120"/>
      <c r="DR577" s="120"/>
      <c r="EB577" s="120"/>
      <c r="EL577" s="120"/>
      <c r="EV577" s="120"/>
      <c r="FF577" s="120"/>
      <c r="FP577" s="120"/>
      <c r="FZ577" s="120"/>
      <c r="GJ577" s="120"/>
      <c r="GT577" s="120"/>
      <c r="HD577" s="120"/>
      <c r="HN577" s="120"/>
      <c r="HX577" s="120"/>
      <c r="IH577" s="120"/>
    </row>
    <row xmlns:x14ac="http://schemas.microsoft.com/office/spreadsheetml/2009/9/ac" r="578" s="3" customFormat="true" x14ac:dyDescent="0.25">
      <c r="A578" s="391"/>
      <c r="B578" s="120"/>
      <c r="L578" s="120"/>
      <c r="V578" s="120"/>
      <c r="AF578" s="120"/>
      <c r="AP578" s="120"/>
      <c r="AZ578" s="120"/>
      <c r="BJ578" s="120"/>
      <c r="BK578" s="120"/>
      <c r="BT578" s="120"/>
      <c r="CD578" s="120"/>
      <c r="CN578" s="120"/>
      <c r="CX578" s="120"/>
      <c r="DH578" s="120"/>
      <c r="DR578" s="120"/>
      <c r="EB578" s="120"/>
      <c r="EL578" s="120"/>
      <c r="EV578" s="120"/>
      <c r="FF578" s="120"/>
      <c r="FP578" s="120"/>
      <c r="FZ578" s="120"/>
      <c r="GJ578" s="120"/>
      <c r="GT578" s="120"/>
      <c r="HD578" s="120"/>
      <c r="HN578" s="120"/>
      <c r="HX578" s="120"/>
      <c r="IH578" s="120"/>
    </row>
    <row xmlns:x14ac="http://schemas.microsoft.com/office/spreadsheetml/2009/9/ac" r="579" s="3" customFormat="true" x14ac:dyDescent="0.25">
      <c r="A579" s="391"/>
      <c r="B579" s="120"/>
      <c r="L579" s="120"/>
      <c r="V579" s="120"/>
      <c r="AF579" s="120"/>
      <c r="AP579" s="120"/>
      <c r="AZ579" s="120"/>
      <c r="BJ579" s="120"/>
      <c r="BK579" s="120"/>
      <c r="BT579" s="120"/>
      <c r="CD579" s="120"/>
      <c r="CN579" s="120"/>
      <c r="CX579" s="120"/>
      <c r="DH579" s="120"/>
      <c r="DR579" s="120"/>
      <c r="EB579" s="120"/>
      <c r="EL579" s="120"/>
      <c r="EV579" s="120"/>
      <c r="FF579" s="120"/>
      <c r="FP579" s="120"/>
      <c r="FZ579" s="120"/>
      <c r="GJ579" s="120"/>
      <c r="GT579" s="120"/>
      <c r="HD579" s="120"/>
      <c r="HN579" s="120"/>
      <c r="HX579" s="120"/>
      <c r="IH579" s="120"/>
    </row>
    <row xmlns:x14ac="http://schemas.microsoft.com/office/spreadsheetml/2009/9/ac" r="580" s="3" customFormat="true" x14ac:dyDescent="0.25">
      <c r="A580" s="391"/>
      <c r="B580" s="120"/>
      <c r="L580" s="120"/>
      <c r="V580" s="120"/>
      <c r="AF580" s="120"/>
      <c r="AP580" s="120"/>
      <c r="AZ580" s="120"/>
      <c r="BJ580" s="120"/>
      <c r="BK580" s="120"/>
      <c r="BT580" s="120"/>
      <c r="CD580" s="120"/>
      <c r="CN580" s="120"/>
      <c r="CX580" s="120"/>
      <c r="DH580" s="120"/>
      <c r="DR580" s="120"/>
      <c r="EB580" s="120"/>
      <c r="EL580" s="120"/>
      <c r="EV580" s="120"/>
      <c r="FF580" s="120"/>
      <c r="FP580" s="120"/>
      <c r="FZ580" s="120"/>
      <c r="GJ580" s="120"/>
      <c r="GT580" s="120"/>
      <c r="HD580" s="120"/>
      <c r="HN580" s="120"/>
      <c r="HX580" s="120"/>
      <c r="IH580" s="120"/>
    </row>
    <row xmlns:x14ac="http://schemas.microsoft.com/office/spreadsheetml/2009/9/ac" r="581" s="3" customFormat="true" x14ac:dyDescent="0.25">
      <c r="A581" s="391"/>
      <c r="B581" s="120"/>
      <c r="L581" s="120"/>
      <c r="V581" s="120"/>
      <c r="AF581" s="120"/>
      <c r="AP581" s="120"/>
      <c r="AZ581" s="120"/>
      <c r="BJ581" s="120"/>
      <c r="BK581" s="120"/>
      <c r="BT581" s="120"/>
      <c r="CD581" s="120"/>
      <c r="CN581" s="120"/>
      <c r="CX581" s="120"/>
      <c r="DH581" s="120"/>
      <c r="DR581" s="120"/>
      <c r="EB581" s="120"/>
      <c r="EL581" s="120"/>
      <c r="EV581" s="120"/>
      <c r="FF581" s="120"/>
      <c r="FP581" s="120"/>
      <c r="FZ581" s="120"/>
      <c r="GJ581" s="120"/>
      <c r="GT581" s="120"/>
      <c r="HD581" s="120"/>
      <c r="HN581" s="120"/>
      <c r="HX581" s="120"/>
      <c r="IH581" s="120"/>
    </row>
    <row xmlns:x14ac="http://schemas.microsoft.com/office/spreadsheetml/2009/9/ac" r="582" s="3" customFormat="true" x14ac:dyDescent="0.25">
      <c r="A582" s="391"/>
      <c r="B582" s="120"/>
      <c r="L582" s="120"/>
      <c r="V582" s="120"/>
      <c r="AF582" s="120"/>
      <c r="AP582" s="120"/>
      <c r="AZ582" s="120"/>
      <c r="BJ582" s="120"/>
      <c r="BK582" s="120"/>
      <c r="BT582" s="120"/>
      <c r="CD582" s="120"/>
      <c r="CN582" s="120"/>
      <c r="CX582" s="120"/>
      <c r="DH582" s="120"/>
      <c r="DR582" s="120"/>
      <c r="EB582" s="120"/>
      <c r="EL582" s="120"/>
      <c r="EV582" s="120"/>
      <c r="FF582" s="120"/>
      <c r="FP582" s="120"/>
      <c r="FZ582" s="120"/>
      <c r="GJ582" s="120"/>
      <c r="GT582" s="120"/>
      <c r="HD582" s="120"/>
      <c r="HN582" s="120"/>
      <c r="HX582" s="120"/>
      <c r="IH582" s="120"/>
    </row>
    <row xmlns:x14ac="http://schemas.microsoft.com/office/spreadsheetml/2009/9/ac" r="583" s="3" customFormat="true" x14ac:dyDescent="0.25">
      <c r="A583" s="391"/>
      <c r="B583" s="120"/>
      <c r="L583" s="120"/>
      <c r="V583" s="120"/>
      <c r="AF583" s="120"/>
      <c r="AP583" s="120"/>
      <c r="AZ583" s="120"/>
      <c r="BJ583" s="120"/>
      <c r="BK583" s="120"/>
      <c r="BT583" s="120"/>
      <c r="CD583" s="120"/>
      <c r="CN583" s="120"/>
      <c r="CX583" s="120"/>
      <c r="DH583" s="120"/>
      <c r="DR583" s="120"/>
      <c r="EB583" s="120"/>
      <c r="EL583" s="120"/>
      <c r="EV583" s="120"/>
      <c r="FF583" s="120"/>
      <c r="FP583" s="120"/>
      <c r="FZ583" s="120"/>
      <c r="GJ583" s="120"/>
      <c r="GT583" s="120"/>
      <c r="HD583" s="120"/>
      <c r="HN583" s="120"/>
      <c r="HX583" s="120"/>
      <c r="IH583" s="120"/>
    </row>
    <row xmlns:x14ac="http://schemas.microsoft.com/office/spreadsheetml/2009/9/ac" r="584" s="3" customFormat="true" x14ac:dyDescent="0.25">
      <c r="A584" s="391"/>
      <c r="B584" s="120"/>
      <c r="L584" s="120"/>
      <c r="V584" s="120"/>
      <c r="AF584" s="120"/>
      <c r="AP584" s="120"/>
      <c r="AZ584" s="120"/>
      <c r="BJ584" s="120"/>
      <c r="BK584" s="120"/>
      <c r="BT584" s="120"/>
      <c r="CD584" s="120"/>
      <c r="CN584" s="120"/>
      <c r="CX584" s="120"/>
      <c r="DH584" s="120"/>
      <c r="DR584" s="120"/>
      <c r="EB584" s="120"/>
      <c r="EL584" s="120"/>
      <c r="EV584" s="120"/>
      <c r="FF584" s="120"/>
      <c r="FP584" s="120"/>
      <c r="FZ584" s="120"/>
      <c r="GJ584" s="120"/>
      <c r="GT584" s="120"/>
      <c r="HD584" s="120"/>
      <c r="HN584" s="120"/>
      <c r="HX584" s="120"/>
      <c r="IH584" s="120"/>
    </row>
    <row xmlns:x14ac="http://schemas.microsoft.com/office/spreadsheetml/2009/9/ac" r="585" s="3" customFormat="true" x14ac:dyDescent="0.25">
      <c r="A585" s="391"/>
      <c r="B585" s="120"/>
      <c r="L585" s="120"/>
      <c r="V585" s="120"/>
      <c r="AF585" s="120"/>
      <c r="AP585" s="120"/>
      <c r="AZ585" s="120"/>
      <c r="BJ585" s="120"/>
      <c r="BK585" s="120"/>
      <c r="BT585" s="120"/>
      <c r="CD585" s="120"/>
      <c r="CN585" s="120"/>
      <c r="CX585" s="120"/>
      <c r="DH585" s="120"/>
      <c r="DR585" s="120"/>
      <c r="EB585" s="120"/>
      <c r="EL585" s="120"/>
      <c r="EV585" s="120"/>
      <c r="FF585" s="120"/>
      <c r="FP585" s="120"/>
      <c r="FZ585" s="120"/>
      <c r="GJ585" s="120"/>
      <c r="GT585" s="120"/>
      <c r="HD585" s="120"/>
      <c r="HN585" s="120"/>
      <c r="HX585" s="120"/>
      <c r="IH585" s="120"/>
    </row>
    <row xmlns:x14ac="http://schemas.microsoft.com/office/spreadsheetml/2009/9/ac" r="586" s="3" customFormat="true" x14ac:dyDescent="0.25">
      <c r="A586" s="391"/>
      <c r="B586" s="120"/>
      <c r="L586" s="120"/>
      <c r="V586" s="120"/>
      <c r="AF586" s="120"/>
      <c r="AP586" s="120"/>
      <c r="AZ586" s="120"/>
      <c r="BJ586" s="120"/>
      <c r="BK586" s="120"/>
      <c r="BT586" s="120"/>
      <c r="CD586" s="120"/>
      <c r="CN586" s="120"/>
      <c r="CX586" s="120"/>
      <c r="DH586" s="120"/>
      <c r="DR586" s="120"/>
      <c r="EB586" s="120"/>
      <c r="EL586" s="120"/>
      <c r="EV586" s="120"/>
      <c r="FF586" s="120"/>
      <c r="FP586" s="120"/>
      <c r="FZ586" s="120"/>
      <c r="GJ586" s="120"/>
      <c r="GT586" s="120"/>
      <c r="HD586" s="120"/>
      <c r="HN586" s="120"/>
      <c r="HX586" s="120"/>
      <c r="IH586" s="120"/>
    </row>
    <row xmlns:x14ac="http://schemas.microsoft.com/office/spreadsheetml/2009/9/ac" r="587" s="3" customFormat="true" x14ac:dyDescent="0.25">
      <c r="A587" s="391"/>
      <c r="B587" s="120"/>
      <c r="L587" s="120"/>
      <c r="V587" s="120"/>
      <c r="AF587" s="120"/>
      <c r="AP587" s="120"/>
      <c r="AZ587" s="120"/>
      <c r="BJ587" s="120"/>
      <c r="BK587" s="120"/>
      <c r="BT587" s="120"/>
      <c r="CD587" s="120"/>
      <c r="CN587" s="120"/>
      <c r="CX587" s="120"/>
      <c r="DH587" s="120"/>
      <c r="DR587" s="120"/>
      <c r="EB587" s="120"/>
      <c r="EL587" s="120"/>
      <c r="EV587" s="120"/>
      <c r="FF587" s="120"/>
      <c r="FP587" s="120"/>
      <c r="FZ587" s="120"/>
      <c r="GJ587" s="120"/>
      <c r="GT587" s="120"/>
      <c r="HD587" s="120"/>
      <c r="HN587" s="120"/>
      <c r="HX587" s="120"/>
      <c r="IH587" s="120"/>
    </row>
    <row xmlns:x14ac="http://schemas.microsoft.com/office/spreadsheetml/2009/9/ac" r="588" s="3" customFormat="true" x14ac:dyDescent="0.25">
      <c r="A588" s="391"/>
      <c r="B588" s="120"/>
      <c r="L588" s="120"/>
      <c r="V588" s="120"/>
      <c r="AF588" s="120"/>
      <c r="AP588" s="120"/>
      <c r="AZ588" s="120"/>
      <c r="BJ588" s="120"/>
      <c r="BK588" s="120"/>
      <c r="BT588" s="120"/>
      <c r="CD588" s="120"/>
      <c r="CN588" s="120"/>
      <c r="CX588" s="120"/>
      <c r="DH588" s="120"/>
      <c r="DR588" s="120"/>
      <c r="EB588" s="120"/>
      <c r="EL588" s="120"/>
      <c r="EV588" s="120"/>
      <c r="FF588" s="120"/>
      <c r="FP588" s="120"/>
      <c r="FZ588" s="120"/>
      <c r="GJ588" s="120"/>
      <c r="GT588" s="120"/>
      <c r="HD588" s="120"/>
      <c r="HN588" s="120"/>
      <c r="HX588" s="120"/>
      <c r="IH588" s="120"/>
    </row>
    <row xmlns:x14ac="http://schemas.microsoft.com/office/spreadsheetml/2009/9/ac" r="589" s="3" customFormat="true" x14ac:dyDescent="0.25">
      <c r="A589" s="391"/>
      <c r="B589" s="120"/>
      <c r="L589" s="120"/>
      <c r="V589" s="120"/>
      <c r="AF589" s="120"/>
      <c r="AP589" s="120"/>
      <c r="AZ589" s="120"/>
      <c r="BJ589" s="120"/>
      <c r="BK589" s="120"/>
      <c r="BT589" s="120"/>
      <c r="CD589" s="120"/>
      <c r="CN589" s="120"/>
      <c r="CX589" s="120"/>
      <c r="DH589" s="120"/>
      <c r="DR589" s="120"/>
      <c r="EB589" s="120"/>
      <c r="EL589" s="120"/>
      <c r="EV589" s="120"/>
      <c r="FF589" s="120"/>
      <c r="FP589" s="120"/>
      <c r="FZ589" s="120"/>
      <c r="GJ589" s="120"/>
      <c r="GT589" s="120"/>
      <c r="HD589" s="120"/>
      <c r="HN589" s="120"/>
      <c r="HX589" s="120"/>
      <c r="IH589" s="120"/>
    </row>
    <row xmlns:x14ac="http://schemas.microsoft.com/office/spreadsheetml/2009/9/ac" r="590" s="3" customFormat="true" x14ac:dyDescent="0.25">
      <c r="A590" s="391"/>
      <c r="B590" s="120"/>
      <c r="L590" s="120"/>
      <c r="V590" s="120"/>
      <c r="AF590" s="120"/>
      <c r="AP590" s="120"/>
      <c r="AZ590" s="120"/>
      <c r="BJ590" s="120"/>
      <c r="BK590" s="120"/>
      <c r="BT590" s="120"/>
      <c r="CD590" s="120"/>
      <c r="CN590" s="120"/>
      <c r="CX590" s="120"/>
      <c r="DH590" s="120"/>
      <c r="DR590" s="120"/>
      <c r="EB590" s="120"/>
      <c r="EL590" s="120"/>
      <c r="EV590" s="120"/>
      <c r="FF590" s="120"/>
      <c r="FP590" s="120"/>
      <c r="FZ590" s="120"/>
      <c r="GJ590" s="120"/>
      <c r="GT590" s="120"/>
      <c r="HD590" s="120"/>
      <c r="HN590" s="120"/>
      <c r="HX590" s="120"/>
      <c r="IH590" s="120"/>
    </row>
    <row xmlns:x14ac="http://schemas.microsoft.com/office/spreadsheetml/2009/9/ac" r="591" s="3" customFormat="true" x14ac:dyDescent="0.25">
      <c r="A591" s="391"/>
      <c r="B591" s="120"/>
      <c r="L591" s="120"/>
      <c r="V591" s="120"/>
      <c r="AF591" s="120"/>
      <c r="AP591" s="120"/>
      <c r="AZ591" s="120"/>
      <c r="BJ591" s="120"/>
      <c r="BK591" s="120"/>
      <c r="BT591" s="120"/>
      <c r="CD591" s="120"/>
      <c r="CN591" s="120"/>
      <c r="CX591" s="120"/>
      <c r="DH591" s="120"/>
      <c r="DR591" s="120"/>
      <c r="EB591" s="120"/>
      <c r="EL591" s="120"/>
      <c r="EV591" s="120"/>
      <c r="FF591" s="120"/>
      <c r="FP591" s="120"/>
      <c r="FZ591" s="120"/>
      <c r="GJ591" s="120"/>
      <c r="GT591" s="120"/>
      <c r="HD591" s="120"/>
      <c r="HN591" s="120"/>
      <c r="HX591" s="120"/>
      <c r="IH591" s="120"/>
    </row>
    <row xmlns:x14ac="http://schemas.microsoft.com/office/spreadsheetml/2009/9/ac" r="592" s="3" customFormat="true" x14ac:dyDescent="0.25">
      <c r="A592" s="391"/>
      <c r="B592" s="120"/>
      <c r="L592" s="120"/>
      <c r="V592" s="120"/>
      <c r="AF592" s="120"/>
      <c r="AP592" s="120"/>
      <c r="AZ592" s="120"/>
      <c r="BJ592" s="120"/>
      <c r="BK592" s="120"/>
      <c r="BT592" s="120"/>
      <c r="CD592" s="120"/>
      <c r="CN592" s="120"/>
      <c r="CX592" s="120"/>
      <c r="DH592" s="120"/>
      <c r="DR592" s="120"/>
      <c r="EB592" s="120"/>
      <c r="EL592" s="120"/>
      <c r="EV592" s="120"/>
      <c r="FF592" s="120"/>
      <c r="FP592" s="120"/>
      <c r="FZ592" s="120"/>
      <c r="GJ592" s="120"/>
      <c r="GT592" s="120"/>
      <c r="HD592" s="120"/>
      <c r="HN592" s="120"/>
      <c r="HX592" s="120"/>
      <c r="IH592" s="120"/>
    </row>
    <row xmlns:x14ac="http://schemas.microsoft.com/office/spreadsheetml/2009/9/ac" r="593" s="3" customFormat="true" x14ac:dyDescent="0.25">
      <c r="A593" s="391"/>
      <c r="B593" s="120"/>
      <c r="L593" s="120"/>
      <c r="V593" s="120"/>
      <c r="AF593" s="120"/>
      <c r="AP593" s="120"/>
      <c r="AZ593" s="120"/>
      <c r="BJ593" s="120"/>
      <c r="BK593" s="120"/>
      <c r="BT593" s="120"/>
      <c r="CD593" s="120"/>
      <c r="CN593" s="120"/>
      <c r="CX593" s="120"/>
      <c r="DH593" s="120"/>
      <c r="DR593" s="120"/>
      <c r="EB593" s="120"/>
      <c r="EL593" s="120"/>
      <c r="EV593" s="120"/>
      <c r="FF593" s="120"/>
      <c r="FP593" s="120"/>
      <c r="FZ593" s="120"/>
      <c r="GJ593" s="120"/>
      <c r="GT593" s="120"/>
      <c r="HD593" s="120"/>
      <c r="HN593" s="120"/>
      <c r="HX593" s="120"/>
      <c r="IH593" s="120"/>
    </row>
    <row xmlns:x14ac="http://schemas.microsoft.com/office/spreadsheetml/2009/9/ac" r="594" s="3" customFormat="true" x14ac:dyDescent="0.25">
      <c r="A594" s="391"/>
      <c r="B594" s="120"/>
      <c r="L594" s="120"/>
      <c r="V594" s="120"/>
      <c r="AF594" s="120"/>
      <c r="AP594" s="120"/>
      <c r="AZ594" s="120"/>
      <c r="BJ594" s="120"/>
      <c r="BK594" s="120"/>
      <c r="BT594" s="120"/>
      <c r="CD594" s="120"/>
      <c r="CN594" s="120"/>
      <c r="CX594" s="120"/>
      <c r="DH594" s="120"/>
      <c r="DR594" s="120"/>
      <c r="EB594" s="120"/>
      <c r="EL594" s="120"/>
      <c r="EV594" s="120"/>
      <c r="FF594" s="120"/>
      <c r="FP594" s="120"/>
      <c r="FZ594" s="120"/>
      <c r="GJ594" s="120"/>
      <c r="GT594" s="120"/>
      <c r="HD594" s="120"/>
      <c r="HN594" s="120"/>
      <c r="HX594" s="120"/>
      <c r="IH594" s="120"/>
    </row>
    <row xmlns:x14ac="http://schemas.microsoft.com/office/spreadsheetml/2009/9/ac" r="595" s="3" customFormat="true" x14ac:dyDescent="0.25">
      <c r="A595" s="391"/>
      <c r="B595" s="120"/>
      <c r="L595" s="120"/>
      <c r="V595" s="120"/>
      <c r="AF595" s="120"/>
      <c r="AP595" s="120"/>
      <c r="AZ595" s="120"/>
      <c r="BJ595" s="120"/>
      <c r="BK595" s="120"/>
      <c r="BT595" s="120"/>
      <c r="CD595" s="120"/>
      <c r="CN595" s="120"/>
      <c r="CX595" s="120"/>
      <c r="DH595" s="120"/>
      <c r="DR595" s="120"/>
      <c r="EB595" s="120"/>
      <c r="EL595" s="120"/>
      <c r="EV595" s="120"/>
      <c r="FF595" s="120"/>
      <c r="FP595" s="120"/>
      <c r="FZ595" s="120"/>
      <c r="GJ595" s="120"/>
      <c r="GT595" s="120"/>
      <c r="HD595" s="120"/>
      <c r="HN595" s="120"/>
      <c r="HX595" s="120"/>
      <c r="IH595" s="120"/>
    </row>
    <row xmlns:x14ac="http://schemas.microsoft.com/office/spreadsheetml/2009/9/ac" r="596" s="3" customFormat="true" x14ac:dyDescent="0.25">
      <c r="A596" s="391"/>
      <c r="B596" s="120"/>
      <c r="L596" s="120"/>
      <c r="V596" s="120"/>
      <c r="AF596" s="120"/>
      <c r="AP596" s="120"/>
      <c r="AZ596" s="120"/>
      <c r="BJ596" s="120"/>
      <c r="BK596" s="120"/>
      <c r="BT596" s="120"/>
      <c r="CD596" s="120"/>
      <c r="CN596" s="120"/>
      <c r="CX596" s="120"/>
      <c r="DH596" s="120"/>
      <c r="DR596" s="120"/>
      <c r="EB596" s="120"/>
      <c r="EL596" s="120"/>
      <c r="EV596" s="120"/>
      <c r="FF596" s="120"/>
      <c r="FP596" s="120"/>
      <c r="FZ596" s="120"/>
      <c r="GJ596" s="120"/>
      <c r="GT596" s="120"/>
      <c r="HD596" s="120"/>
      <c r="HN596" s="120"/>
      <c r="HX596" s="120"/>
      <c r="IH596" s="120"/>
    </row>
    <row xmlns:x14ac="http://schemas.microsoft.com/office/spreadsheetml/2009/9/ac" r="597" s="3" customFormat="true" x14ac:dyDescent="0.25">
      <c r="A597" s="391"/>
      <c r="B597" s="120"/>
      <c r="L597" s="120"/>
      <c r="V597" s="120"/>
      <c r="AF597" s="120"/>
      <c r="AP597" s="120"/>
      <c r="AZ597" s="120"/>
      <c r="BJ597" s="120"/>
      <c r="BK597" s="120"/>
      <c r="BT597" s="120"/>
      <c r="CD597" s="120"/>
      <c r="CN597" s="120"/>
      <c r="CX597" s="120"/>
      <c r="DH597" s="120"/>
      <c r="DR597" s="120"/>
      <c r="EB597" s="120"/>
      <c r="EL597" s="120"/>
      <c r="EV597" s="120"/>
      <c r="FF597" s="120"/>
      <c r="FP597" s="120"/>
      <c r="FZ597" s="120"/>
      <c r="GJ597" s="120"/>
      <c r="GT597" s="120"/>
      <c r="HD597" s="120"/>
      <c r="HN597" s="120"/>
      <c r="HX597" s="120"/>
      <c r="IH597" s="120"/>
    </row>
    <row xmlns:x14ac="http://schemas.microsoft.com/office/spreadsheetml/2009/9/ac" r="598" s="3" customFormat="true" x14ac:dyDescent="0.25">
      <c r="A598" s="391"/>
      <c r="B598" s="120"/>
      <c r="L598" s="120"/>
      <c r="V598" s="120"/>
      <c r="AF598" s="120"/>
      <c r="AP598" s="120"/>
      <c r="AZ598" s="120"/>
      <c r="BJ598" s="120"/>
      <c r="BK598" s="120"/>
      <c r="BT598" s="120"/>
      <c r="CD598" s="120"/>
      <c r="CN598" s="120"/>
      <c r="CX598" s="120"/>
      <c r="DH598" s="120"/>
      <c r="DR598" s="120"/>
      <c r="EB598" s="120"/>
      <c r="EL598" s="120"/>
      <c r="EV598" s="120"/>
      <c r="FF598" s="120"/>
      <c r="FP598" s="120"/>
      <c r="FZ598" s="120"/>
      <c r="GJ598" s="120"/>
      <c r="GT598" s="120"/>
      <c r="HD598" s="120"/>
      <c r="HN598" s="120"/>
      <c r="HX598" s="120"/>
      <c r="IH598" s="120"/>
    </row>
    <row xmlns:x14ac="http://schemas.microsoft.com/office/spreadsheetml/2009/9/ac" r="599" s="3" customFormat="true" x14ac:dyDescent="0.25">
      <c r="A599" s="391"/>
      <c r="B599" s="120"/>
      <c r="L599" s="120"/>
      <c r="V599" s="120"/>
      <c r="AF599" s="120"/>
      <c r="AP599" s="120"/>
      <c r="AZ599" s="120"/>
      <c r="BJ599" s="120"/>
      <c r="BK599" s="120"/>
      <c r="BT599" s="120"/>
      <c r="CD599" s="120"/>
      <c r="CN599" s="120"/>
      <c r="CX599" s="120"/>
      <c r="DH599" s="120"/>
      <c r="DR599" s="120"/>
      <c r="EB599" s="120"/>
      <c r="EL599" s="120"/>
      <c r="EV599" s="120"/>
      <c r="FF599" s="120"/>
      <c r="FP599" s="120"/>
      <c r="FZ599" s="120"/>
      <c r="GJ599" s="120"/>
      <c r="GT599" s="120"/>
      <c r="HD599" s="120"/>
      <c r="HN599" s="120"/>
      <c r="HX599" s="120"/>
      <c r="IH599" s="120"/>
    </row>
    <row xmlns:x14ac="http://schemas.microsoft.com/office/spreadsheetml/2009/9/ac" r="600" s="3" customFormat="true" x14ac:dyDescent="0.25">
      <c r="A600" s="391"/>
      <c r="B600" s="120"/>
      <c r="L600" s="120"/>
      <c r="V600" s="120"/>
      <c r="AF600" s="120"/>
      <c r="AP600" s="120"/>
      <c r="AZ600" s="120"/>
      <c r="BJ600" s="120"/>
      <c r="BK600" s="120"/>
      <c r="BT600" s="120"/>
      <c r="CD600" s="120"/>
      <c r="CN600" s="120"/>
      <c r="CX600" s="120"/>
      <c r="DH600" s="120"/>
      <c r="DR600" s="120"/>
      <c r="EB600" s="120"/>
      <c r="EL600" s="120"/>
      <c r="EV600" s="120"/>
      <c r="FF600" s="120"/>
      <c r="FP600" s="120"/>
      <c r="FZ600" s="120"/>
      <c r="GJ600" s="120"/>
      <c r="GT600" s="120"/>
      <c r="HD600" s="120"/>
      <c r="HN600" s="120"/>
      <c r="HX600" s="120"/>
      <c r="IH600" s="120"/>
    </row>
    <row xmlns:x14ac="http://schemas.microsoft.com/office/spreadsheetml/2009/9/ac" r="601" s="3" customFormat="true" x14ac:dyDescent="0.25">
      <c r="A601" s="391"/>
      <c r="B601" s="120"/>
      <c r="L601" s="120"/>
      <c r="V601" s="120"/>
      <c r="AF601" s="120"/>
      <c r="AP601" s="120"/>
      <c r="AZ601" s="120"/>
      <c r="BJ601" s="120"/>
      <c r="BK601" s="120"/>
      <c r="BT601" s="120"/>
      <c r="CD601" s="120"/>
      <c r="CN601" s="120"/>
      <c r="CX601" s="120"/>
      <c r="DH601" s="120"/>
      <c r="DR601" s="120"/>
      <c r="EB601" s="120"/>
      <c r="EL601" s="120"/>
      <c r="EV601" s="120"/>
      <c r="FF601" s="120"/>
      <c r="FP601" s="120"/>
      <c r="FZ601" s="120"/>
      <c r="GJ601" s="120"/>
      <c r="GT601" s="120"/>
      <c r="HD601" s="120"/>
      <c r="HN601" s="120"/>
      <c r="HX601" s="120"/>
      <c r="IH601" s="120"/>
    </row>
    <row xmlns:x14ac="http://schemas.microsoft.com/office/spreadsheetml/2009/9/ac" r="602" s="3" customFormat="true" x14ac:dyDescent="0.25">
      <c r="A602" s="391"/>
      <c r="B602" s="120"/>
      <c r="L602" s="120"/>
      <c r="V602" s="120"/>
      <c r="AF602" s="120"/>
      <c r="AP602" s="120"/>
      <c r="AZ602" s="120"/>
      <c r="BJ602" s="120"/>
      <c r="BK602" s="120"/>
      <c r="BT602" s="120"/>
      <c r="CD602" s="120"/>
      <c r="CN602" s="120"/>
      <c r="CX602" s="120"/>
      <c r="DH602" s="120"/>
      <c r="DR602" s="120"/>
      <c r="EB602" s="120"/>
      <c r="EL602" s="120"/>
      <c r="EV602" s="120"/>
      <c r="FF602" s="120"/>
      <c r="FP602" s="120"/>
      <c r="FZ602" s="120"/>
      <c r="GJ602" s="120"/>
      <c r="GT602" s="120"/>
      <c r="HD602" s="120"/>
      <c r="HN602" s="120"/>
      <c r="HX602" s="120"/>
      <c r="IH602" s="120"/>
    </row>
    <row xmlns:x14ac="http://schemas.microsoft.com/office/spreadsheetml/2009/9/ac" r="603" s="3" customFormat="true" x14ac:dyDescent="0.25">
      <c r="A603" s="391"/>
      <c r="B603" s="120"/>
      <c r="L603" s="120"/>
      <c r="V603" s="120"/>
      <c r="AF603" s="120"/>
      <c r="AP603" s="120"/>
      <c r="AZ603" s="120"/>
      <c r="BJ603" s="120"/>
      <c r="BK603" s="120"/>
      <c r="BT603" s="120"/>
      <c r="CD603" s="120"/>
      <c r="CN603" s="120"/>
      <c r="CX603" s="120"/>
      <c r="DH603" s="120"/>
      <c r="DR603" s="120"/>
      <c r="EB603" s="120"/>
      <c r="EL603" s="120"/>
      <c r="EV603" s="120"/>
      <c r="FF603" s="120"/>
      <c r="FP603" s="120"/>
      <c r="FZ603" s="120"/>
      <c r="GJ603" s="120"/>
      <c r="GT603" s="120"/>
      <c r="HD603" s="120"/>
      <c r="HN603" s="120"/>
      <c r="HX603" s="120"/>
      <c r="IH603" s="120"/>
    </row>
    <row xmlns:x14ac="http://schemas.microsoft.com/office/spreadsheetml/2009/9/ac" r="604" s="3" customFormat="true" x14ac:dyDescent="0.25">
      <c r="A604" s="391"/>
      <c r="B604" s="120"/>
      <c r="L604" s="120"/>
      <c r="V604" s="120"/>
      <c r="AF604" s="120"/>
      <c r="AP604" s="120"/>
      <c r="AZ604" s="120"/>
      <c r="BJ604" s="120"/>
      <c r="BK604" s="120"/>
      <c r="BT604" s="120"/>
      <c r="CD604" s="120"/>
      <c r="CN604" s="120"/>
      <c r="CX604" s="120"/>
      <c r="DH604" s="120"/>
      <c r="DR604" s="120"/>
      <c r="EB604" s="120"/>
      <c r="EL604" s="120"/>
      <c r="EV604" s="120"/>
      <c r="FF604" s="120"/>
      <c r="FP604" s="120"/>
      <c r="FZ604" s="120"/>
      <c r="GJ604" s="120"/>
      <c r="GT604" s="120"/>
      <c r="HD604" s="120"/>
      <c r="HN604" s="120"/>
      <c r="HX604" s="120"/>
      <c r="IH604" s="120"/>
    </row>
    <row xmlns:x14ac="http://schemas.microsoft.com/office/spreadsheetml/2009/9/ac" r="605" s="3" customFormat="true" x14ac:dyDescent="0.25">
      <c r="A605" s="391"/>
      <c r="B605" s="120"/>
      <c r="L605" s="120"/>
      <c r="V605" s="120"/>
      <c r="AF605" s="120"/>
      <c r="AP605" s="120"/>
      <c r="AZ605" s="120"/>
      <c r="BJ605" s="120"/>
      <c r="BK605" s="120"/>
      <c r="BT605" s="120"/>
      <c r="CD605" s="120"/>
      <c r="CN605" s="120"/>
      <c r="CX605" s="120"/>
      <c r="DH605" s="120"/>
      <c r="DR605" s="120"/>
      <c r="EB605" s="120"/>
      <c r="EL605" s="120"/>
      <c r="EV605" s="120"/>
      <c r="FF605" s="120"/>
      <c r="FP605" s="120"/>
      <c r="FZ605" s="120"/>
      <c r="GJ605" s="120"/>
      <c r="GT605" s="120"/>
      <c r="HD605" s="120"/>
      <c r="HN605" s="120"/>
      <c r="HX605" s="120"/>
      <c r="IH605" s="120"/>
    </row>
    <row xmlns:x14ac="http://schemas.microsoft.com/office/spreadsheetml/2009/9/ac" r="606" s="3" customFormat="true" x14ac:dyDescent="0.25">
      <c r="A606" s="391"/>
      <c r="B606" s="120"/>
      <c r="L606" s="120"/>
      <c r="V606" s="120"/>
      <c r="AF606" s="120"/>
      <c r="AP606" s="120"/>
      <c r="AZ606" s="120"/>
      <c r="BJ606" s="120"/>
      <c r="BK606" s="120"/>
      <c r="BT606" s="120"/>
      <c r="CD606" s="120"/>
      <c r="CN606" s="120"/>
      <c r="CX606" s="120"/>
      <c r="DH606" s="120"/>
      <c r="DR606" s="120"/>
      <c r="EB606" s="120"/>
      <c r="EL606" s="120"/>
      <c r="EV606" s="120"/>
      <c r="FF606" s="120"/>
      <c r="FP606" s="120"/>
      <c r="FZ606" s="120"/>
      <c r="GJ606" s="120"/>
      <c r="GT606" s="120"/>
      <c r="HD606" s="120"/>
      <c r="HN606" s="120"/>
      <c r="HX606" s="120"/>
      <c r="IH606" s="120"/>
    </row>
    <row xmlns:x14ac="http://schemas.microsoft.com/office/spreadsheetml/2009/9/ac" r="607" s="3" customFormat="true" x14ac:dyDescent="0.25">
      <c r="A607" s="391"/>
      <c r="B607" s="120"/>
      <c r="L607" s="120"/>
      <c r="V607" s="120"/>
      <c r="AF607" s="120"/>
      <c r="AP607" s="120"/>
      <c r="AZ607" s="120"/>
      <c r="BJ607" s="120"/>
      <c r="BK607" s="120"/>
      <c r="BT607" s="120"/>
      <c r="CD607" s="120"/>
      <c r="CN607" s="120"/>
      <c r="CX607" s="120"/>
      <c r="DH607" s="120"/>
      <c r="DR607" s="120"/>
      <c r="EB607" s="120"/>
      <c r="EL607" s="120"/>
      <c r="EV607" s="120"/>
      <c r="FF607" s="120"/>
      <c r="FP607" s="120"/>
      <c r="FZ607" s="120"/>
      <c r="GJ607" s="120"/>
      <c r="GT607" s="120"/>
      <c r="HD607" s="120"/>
      <c r="HN607" s="120"/>
      <c r="HX607" s="120"/>
      <c r="IH607" s="120"/>
    </row>
    <row xmlns:x14ac="http://schemas.microsoft.com/office/spreadsheetml/2009/9/ac" r="608" s="3" customFormat="true" x14ac:dyDescent="0.25">
      <c r="A608" s="391"/>
      <c r="B608" s="120"/>
      <c r="L608" s="120"/>
      <c r="V608" s="120"/>
      <c r="AF608" s="120"/>
      <c r="AP608" s="120"/>
      <c r="AZ608" s="120"/>
      <c r="BJ608" s="120"/>
      <c r="BK608" s="120"/>
      <c r="BT608" s="120"/>
      <c r="CD608" s="120"/>
      <c r="CN608" s="120"/>
      <c r="CX608" s="120"/>
      <c r="DH608" s="120"/>
      <c r="DR608" s="120"/>
      <c r="EB608" s="120"/>
      <c r="EL608" s="120"/>
      <c r="EV608" s="120"/>
      <c r="FF608" s="120"/>
      <c r="FP608" s="120"/>
      <c r="FZ608" s="120"/>
      <c r="GJ608" s="120"/>
      <c r="GT608" s="120"/>
      <c r="HD608" s="120"/>
      <c r="HN608" s="120"/>
      <c r="HX608" s="120"/>
      <c r="IH608" s="120"/>
    </row>
    <row xmlns:x14ac="http://schemas.microsoft.com/office/spreadsheetml/2009/9/ac" r="609" s="3" customFormat="true" x14ac:dyDescent="0.25">
      <c r="A609" s="391"/>
      <c r="B609" s="120"/>
      <c r="L609" s="120"/>
      <c r="V609" s="120"/>
      <c r="AF609" s="120"/>
      <c r="AP609" s="120"/>
      <c r="AZ609" s="120"/>
      <c r="BJ609" s="120"/>
      <c r="BK609" s="120"/>
      <c r="BT609" s="120"/>
      <c r="CD609" s="120"/>
      <c r="CN609" s="120"/>
      <c r="CX609" s="120"/>
      <c r="DH609" s="120"/>
      <c r="DR609" s="120"/>
      <c r="EB609" s="120"/>
      <c r="EL609" s="120"/>
      <c r="EV609" s="120"/>
      <c r="FF609" s="120"/>
      <c r="FP609" s="120"/>
      <c r="FZ609" s="120"/>
      <c r="GJ609" s="120"/>
      <c r="GT609" s="120"/>
      <c r="HD609" s="120"/>
      <c r="HN609" s="120"/>
      <c r="HX609" s="120"/>
      <c r="IH609" s="120"/>
    </row>
    <row xmlns:x14ac="http://schemas.microsoft.com/office/spreadsheetml/2009/9/ac" r="610" s="3" customFormat="true" x14ac:dyDescent="0.25">
      <c r="A610" s="391"/>
      <c r="B610" s="120"/>
      <c r="L610" s="120"/>
      <c r="V610" s="120"/>
      <c r="AF610" s="120"/>
      <c r="AP610" s="120"/>
      <c r="AZ610" s="120"/>
      <c r="BJ610" s="120"/>
      <c r="BK610" s="120"/>
      <c r="BT610" s="120"/>
      <c r="CD610" s="120"/>
      <c r="CN610" s="120"/>
      <c r="CX610" s="120"/>
      <c r="DH610" s="120"/>
      <c r="DR610" s="120"/>
      <c r="EB610" s="120"/>
      <c r="EL610" s="120"/>
      <c r="EV610" s="120"/>
      <c r="FF610" s="120"/>
      <c r="FP610" s="120"/>
      <c r="FZ610" s="120"/>
      <c r="GJ610" s="120"/>
      <c r="GT610" s="120"/>
      <c r="HD610" s="120"/>
      <c r="HN610" s="120"/>
      <c r="HX610" s="120"/>
      <c r="IH610" s="120"/>
    </row>
    <row xmlns:x14ac="http://schemas.microsoft.com/office/spreadsheetml/2009/9/ac" r="611" s="3" customFormat="true" x14ac:dyDescent="0.25">
      <c r="A611" s="391"/>
      <c r="B611" s="120"/>
      <c r="L611" s="120"/>
      <c r="V611" s="120"/>
      <c r="AF611" s="120"/>
      <c r="AP611" s="120"/>
      <c r="AZ611" s="120"/>
      <c r="BJ611" s="120"/>
      <c r="BK611" s="120"/>
      <c r="BT611" s="120"/>
      <c r="CD611" s="120"/>
      <c r="CN611" s="120"/>
      <c r="CX611" s="120"/>
      <c r="DH611" s="120"/>
      <c r="DR611" s="120"/>
      <c r="EB611" s="120"/>
      <c r="EL611" s="120"/>
      <c r="EV611" s="120"/>
      <c r="FF611" s="120"/>
      <c r="FP611" s="120"/>
      <c r="FZ611" s="120"/>
      <c r="GJ611" s="120"/>
      <c r="GT611" s="120"/>
      <c r="HD611" s="120"/>
      <c r="HN611" s="120"/>
      <c r="HX611" s="120"/>
      <c r="IH611" s="120"/>
    </row>
    <row xmlns:x14ac="http://schemas.microsoft.com/office/spreadsheetml/2009/9/ac" r="612" s="3" customFormat="true" x14ac:dyDescent="0.25">
      <c r="A612" s="391"/>
      <c r="B612" s="120"/>
      <c r="L612" s="120"/>
      <c r="V612" s="120"/>
      <c r="AF612" s="120"/>
      <c r="AP612" s="120"/>
      <c r="AZ612" s="120"/>
      <c r="BJ612" s="120"/>
      <c r="BK612" s="120"/>
      <c r="BT612" s="120"/>
      <c r="CD612" s="120"/>
      <c r="CN612" s="120"/>
      <c r="CX612" s="120"/>
      <c r="DH612" s="120"/>
      <c r="DR612" s="120"/>
      <c r="EB612" s="120"/>
      <c r="EL612" s="120"/>
      <c r="EV612" s="120"/>
      <c r="FF612" s="120"/>
      <c r="FP612" s="120"/>
      <c r="FZ612" s="120"/>
      <c r="GJ612" s="120"/>
      <c r="GT612" s="120"/>
      <c r="HD612" s="120"/>
      <c r="HN612" s="120"/>
      <c r="HX612" s="120"/>
      <c r="IH612" s="120"/>
    </row>
    <row xmlns:x14ac="http://schemas.microsoft.com/office/spreadsheetml/2009/9/ac" r="613" s="3" customFormat="true" x14ac:dyDescent="0.25">
      <c r="A613" s="391"/>
      <c r="B613" s="120"/>
      <c r="L613" s="120"/>
      <c r="V613" s="120"/>
      <c r="AF613" s="120"/>
      <c r="AP613" s="120"/>
      <c r="AZ613" s="120"/>
      <c r="BJ613" s="120"/>
      <c r="BK613" s="120"/>
      <c r="BT613" s="120"/>
      <c r="CD613" s="120"/>
      <c r="CN613" s="120"/>
      <c r="CX613" s="120"/>
      <c r="DH613" s="120"/>
      <c r="DR613" s="120"/>
      <c r="EB613" s="120"/>
      <c r="EL613" s="120"/>
      <c r="EV613" s="120"/>
      <c r="FF613" s="120"/>
      <c r="FP613" s="120"/>
      <c r="FZ613" s="120"/>
      <c r="GJ613" s="120"/>
      <c r="GT613" s="120"/>
      <c r="HD613" s="120"/>
      <c r="HN613" s="120"/>
      <c r="HX613" s="120"/>
      <c r="IH613" s="120"/>
    </row>
    <row xmlns:x14ac="http://schemas.microsoft.com/office/spreadsheetml/2009/9/ac" r="614" s="3" customFormat="true" x14ac:dyDescent="0.25">
      <c r="A614" s="391"/>
      <c r="B614" s="120"/>
      <c r="L614" s="120"/>
      <c r="V614" s="120"/>
      <c r="AF614" s="120"/>
      <c r="AP614" s="120"/>
      <c r="AZ614" s="120"/>
      <c r="BJ614" s="120"/>
      <c r="BK614" s="120"/>
      <c r="BT614" s="120"/>
      <c r="CD614" s="120"/>
      <c r="CN614" s="120"/>
      <c r="CX614" s="120"/>
      <c r="DH614" s="120"/>
      <c r="DR614" s="120"/>
      <c r="EB614" s="120"/>
      <c r="EL614" s="120"/>
      <c r="EV614" s="120"/>
      <c r="FF614" s="120"/>
      <c r="FP614" s="120"/>
      <c r="FZ614" s="120"/>
      <c r="GJ614" s="120"/>
      <c r="GT614" s="120"/>
      <c r="HD614" s="120"/>
      <c r="HN614" s="120"/>
      <c r="HX614" s="120"/>
      <c r="IH614" s="120"/>
    </row>
    <row xmlns:x14ac="http://schemas.microsoft.com/office/spreadsheetml/2009/9/ac" r="615" s="3" customFormat="true" x14ac:dyDescent="0.25">
      <c r="A615" s="391"/>
      <c r="B615" s="120"/>
      <c r="L615" s="120"/>
      <c r="V615" s="120"/>
      <c r="AF615" s="120"/>
      <c r="AP615" s="120"/>
      <c r="AZ615" s="120"/>
      <c r="BJ615" s="120"/>
      <c r="BK615" s="120"/>
      <c r="BT615" s="120"/>
      <c r="CD615" s="120"/>
      <c r="CN615" s="120"/>
      <c r="CX615" s="120"/>
      <c r="DH615" s="120"/>
      <c r="DR615" s="120"/>
      <c r="EB615" s="120"/>
      <c r="EL615" s="120"/>
      <c r="EV615" s="120"/>
      <c r="FF615" s="120"/>
      <c r="FP615" s="120"/>
      <c r="FZ615" s="120"/>
      <c r="GJ615" s="120"/>
      <c r="GT615" s="120"/>
      <c r="HD615" s="120"/>
      <c r="HN615" s="120"/>
      <c r="HX615" s="120"/>
      <c r="IH615" s="120"/>
    </row>
    <row xmlns:x14ac="http://schemas.microsoft.com/office/spreadsheetml/2009/9/ac" r="616" s="3" customFormat="true" x14ac:dyDescent="0.25">
      <c r="A616" s="391"/>
      <c r="B616" s="120"/>
      <c r="L616" s="120"/>
      <c r="V616" s="120"/>
      <c r="AF616" s="120"/>
      <c r="AP616" s="120"/>
      <c r="AZ616" s="120"/>
      <c r="BJ616" s="120"/>
      <c r="BK616" s="120"/>
      <c r="BT616" s="120"/>
      <c r="CD616" s="120"/>
      <c r="CN616" s="120"/>
      <c r="CX616" s="120"/>
      <c r="DH616" s="120"/>
      <c r="DR616" s="120"/>
      <c r="EB616" s="120"/>
      <c r="EL616" s="120"/>
      <c r="EV616" s="120"/>
      <c r="FF616" s="120"/>
      <c r="FP616" s="120"/>
      <c r="FZ616" s="120"/>
      <c r="GJ616" s="120"/>
      <c r="GT616" s="120"/>
      <c r="HD616" s="120"/>
      <c r="HN616" s="120"/>
      <c r="HX616" s="120"/>
      <c r="IH616" s="120"/>
    </row>
    <row xmlns:x14ac="http://schemas.microsoft.com/office/spreadsheetml/2009/9/ac" r="617" s="3" customFormat="true" x14ac:dyDescent="0.25">
      <c r="A617" s="391"/>
      <c r="B617" s="120"/>
      <c r="L617" s="120"/>
      <c r="V617" s="120"/>
      <c r="AF617" s="120"/>
      <c r="AP617" s="120"/>
      <c r="AZ617" s="120"/>
      <c r="BJ617" s="120"/>
      <c r="BK617" s="120"/>
      <c r="BT617" s="120"/>
      <c r="CD617" s="120"/>
      <c r="CN617" s="120"/>
      <c r="CX617" s="120"/>
      <c r="DH617" s="120"/>
      <c r="DR617" s="120"/>
      <c r="EB617" s="120"/>
      <c r="EL617" s="120"/>
      <c r="EV617" s="120"/>
      <c r="FF617" s="120"/>
      <c r="FP617" s="120"/>
      <c r="FZ617" s="120"/>
      <c r="GJ617" s="120"/>
      <c r="GT617" s="120"/>
      <c r="HD617" s="120"/>
      <c r="HN617" s="120"/>
      <c r="HX617" s="120"/>
      <c r="IH617" s="120"/>
    </row>
    <row xmlns:x14ac="http://schemas.microsoft.com/office/spreadsheetml/2009/9/ac" r="618" s="3" customFormat="true" x14ac:dyDescent="0.25">
      <c r="A618" s="391"/>
      <c r="B618" s="120"/>
      <c r="L618" s="120"/>
      <c r="V618" s="120"/>
      <c r="AF618" s="120"/>
      <c r="AP618" s="120"/>
      <c r="AZ618" s="120"/>
      <c r="BJ618" s="120"/>
      <c r="BK618" s="120"/>
      <c r="BT618" s="120"/>
      <c r="CD618" s="120"/>
      <c r="CN618" s="120"/>
      <c r="CX618" s="120"/>
      <c r="DH618" s="120"/>
      <c r="DR618" s="120"/>
      <c r="EB618" s="120"/>
      <c r="EL618" s="120"/>
      <c r="EV618" s="120"/>
      <c r="FF618" s="120"/>
      <c r="FP618" s="120"/>
      <c r="FZ618" s="120"/>
      <c r="GJ618" s="120"/>
      <c r="GT618" s="120"/>
      <c r="HD618" s="120"/>
      <c r="HN618" s="120"/>
      <c r="HX618" s="120"/>
      <c r="IH618" s="120"/>
    </row>
    <row xmlns:x14ac="http://schemas.microsoft.com/office/spreadsheetml/2009/9/ac" r="619" s="3" customFormat="true" x14ac:dyDescent="0.25">
      <c r="A619" s="391"/>
      <c r="B619" s="120"/>
      <c r="L619" s="120"/>
      <c r="V619" s="120"/>
      <c r="AF619" s="120"/>
      <c r="AP619" s="120"/>
      <c r="AZ619" s="120"/>
      <c r="BJ619" s="120"/>
      <c r="BK619" s="120"/>
      <c r="BT619" s="120"/>
      <c r="CD619" s="120"/>
      <c r="CN619" s="120"/>
      <c r="CX619" s="120"/>
      <c r="DH619" s="120"/>
      <c r="DR619" s="120"/>
      <c r="EB619" s="120"/>
      <c r="EL619" s="120"/>
      <c r="EV619" s="120"/>
      <c r="FF619" s="120"/>
      <c r="FP619" s="120"/>
      <c r="FZ619" s="120"/>
      <c r="GJ619" s="120"/>
      <c r="GT619" s="120"/>
      <c r="HD619" s="120"/>
      <c r="HN619" s="120"/>
      <c r="HX619" s="120"/>
      <c r="IH619" s="120"/>
    </row>
    <row xmlns:x14ac="http://schemas.microsoft.com/office/spreadsheetml/2009/9/ac" r="620" s="3" customFormat="true" x14ac:dyDescent="0.25">
      <c r="A620" s="391"/>
      <c r="B620" s="120"/>
      <c r="L620" s="120"/>
      <c r="V620" s="120"/>
      <c r="AF620" s="120"/>
      <c r="AP620" s="120"/>
      <c r="AZ620" s="120"/>
      <c r="BJ620" s="120"/>
      <c r="BK620" s="120"/>
      <c r="BT620" s="120"/>
      <c r="CD620" s="120"/>
      <c r="CN620" s="120"/>
      <c r="CX620" s="120"/>
      <c r="DH620" s="120"/>
      <c r="DR620" s="120"/>
      <c r="EB620" s="120"/>
      <c r="EL620" s="120"/>
      <c r="EV620" s="120"/>
      <c r="FF620" s="120"/>
      <c r="FP620" s="120"/>
      <c r="FZ620" s="120"/>
      <c r="GJ620" s="120"/>
      <c r="GT620" s="120"/>
      <c r="HD620" s="120"/>
      <c r="HN620" s="120"/>
      <c r="HX620" s="120"/>
      <c r="IH620" s="120"/>
    </row>
    <row xmlns:x14ac="http://schemas.microsoft.com/office/spreadsheetml/2009/9/ac" r="621" s="3" customFormat="true" x14ac:dyDescent="0.25">
      <c r="A621" s="391"/>
      <c r="B621" s="120"/>
      <c r="L621" s="120"/>
      <c r="V621" s="120"/>
      <c r="AF621" s="120"/>
      <c r="AP621" s="120"/>
      <c r="AZ621" s="120"/>
      <c r="BJ621" s="120"/>
      <c r="BK621" s="120"/>
      <c r="BT621" s="120"/>
      <c r="CD621" s="120"/>
      <c r="CN621" s="120"/>
      <c r="CX621" s="120"/>
      <c r="DH621" s="120"/>
      <c r="DR621" s="120"/>
      <c r="EB621" s="120"/>
      <c r="EL621" s="120"/>
      <c r="EV621" s="120"/>
      <c r="FF621" s="120"/>
      <c r="FP621" s="120"/>
      <c r="FZ621" s="120"/>
      <c r="GJ621" s="120"/>
      <c r="GT621" s="120"/>
      <c r="HD621" s="120"/>
      <c r="HN621" s="120"/>
      <c r="HX621" s="120"/>
      <c r="IH621" s="120"/>
    </row>
    <row xmlns:x14ac="http://schemas.microsoft.com/office/spreadsheetml/2009/9/ac" r="622" s="3" customFormat="true" x14ac:dyDescent="0.25">
      <c r="A622" s="391"/>
      <c r="B622" s="120"/>
      <c r="L622" s="120"/>
      <c r="V622" s="120"/>
      <c r="AF622" s="120"/>
      <c r="AP622" s="120"/>
      <c r="AZ622" s="120"/>
      <c r="BJ622" s="120"/>
      <c r="BK622" s="120"/>
      <c r="BT622" s="120"/>
      <c r="CD622" s="120"/>
      <c r="CN622" s="120"/>
      <c r="CX622" s="120"/>
      <c r="DH622" s="120"/>
      <c r="DR622" s="120"/>
      <c r="EB622" s="120"/>
      <c r="EL622" s="120"/>
      <c r="EV622" s="120"/>
      <c r="FF622" s="120"/>
      <c r="FP622" s="120"/>
      <c r="FZ622" s="120"/>
      <c r="GJ622" s="120"/>
      <c r="GT622" s="120"/>
      <c r="HD622" s="120"/>
      <c r="HN622" s="120"/>
      <c r="HX622" s="120"/>
      <c r="IH622" s="120"/>
    </row>
    <row xmlns:x14ac="http://schemas.microsoft.com/office/spreadsheetml/2009/9/ac" r="623" s="3" customFormat="true" x14ac:dyDescent="0.25">
      <c r="A623" s="391"/>
      <c r="B623" s="120"/>
      <c r="L623" s="120"/>
      <c r="V623" s="120"/>
      <c r="AF623" s="120"/>
      <c r="AP623" s="120"/>
      <c r="AZ623" s="120"/>
      <c r="BJ623" s="120"/>
      <c r="BK623" s="120"/>
      <c r="BT623" s="120"/>
      <c r="CD623" s="120"/>
      <c r="CN623" s="120"/>
      <c r="CX623" s="120"/>
      <c r="DH623" s="120"/>
      <c r="DR623" s="120"/>
      <c r="EB623" s="120"/>
      <c r="EL623" s="120"/>
      <c r="EV623" s="120"/>
      <c r="FF623" s="120"/>
      <c r="FP623" s="120"/>
      <c r="FZ623" s="120"/>
      <c r="GJ623" s="120"/>
      <c r="GT623" s="120"/>
      <c r="HD623" s="120"/>
      <c r="HN623" s="120"/>
      <c r="HX623" s="120"/>
      <c r="IH623" s="120"/>
    </row>
    <row xmlns:x14ac="http://schemas.microsoft.com/office/spreadsheetml/2009/9/ac" r="624" s="3" customFormat="true" x14ac:dyDescent="0.25">
      <c r="A624" s="391"/>
      <c r="B624" s="120"/>
      <c r="L624" s="120"/>
      <c r="V624" s="120"/>
      <c r="AF624" s="120"/>
      <c r="AP624" s="120"/>
      <c r="AZ624" s="120"/>
      <c r="BJ624" s="120"/>
      <c r="BK624" s="120"/>
      <c r="BT624" s="120"/>
      <c r="CD624" s="120"/>
      <c r="CN624" s="120"/>
      <c r="CX624" s="120"/>
      <c r="DH624" s="120"/>
      <c r="DR624" s="120"/>
      <c r="EB624" s="120"/>
      <c r="EL624" s="120"/>
      <c r="EV624" s="120"/>
      <c r="FF624" s="120"/>
      <c r="FP624" s="120"/>
      <c r="FZ624" s="120"/>
      <c r="GJ624" s="120"/>
      <c r="GT624" s="120"/>
      <c r="HD624" s="120"/>
      <c r="HN624" s="120"/>
      <c r="HX624" s="120"/>
      <c r="IH624" s="120"/>
    </row>
    <row xmlns:x14ac="http://schemas.microsoft.com/office/spreadsheetml/2009/9/ac" r="625" s="3" customFormat="true" x14ac:dyDescent="0.25">
      <c r="A625" s="391"/>
      <c r="B625" s="120"/>
      <c r="L625" s="120"/>
      <c r="V625" s="120"/>
      <c r="AF625" s="120"/>
      <c r="AP625" s="120"/>
      <c r="AZ625" s="120"/>
      <c r="BJ625" s="120"/>
      <c r="BK625" s="120"/>
      <c r="BT625" s="120"/>
      <c r="CD625" s="120"/>
      <c r="CN625" s="120"/>
      <c r="CX625" s="120"/>
      <c r="DH625" s="120"/>
      <c r="DR625" s="120"/>
      <c r="EB625" s="120"/>
      <c r="EL625" s="120"/>
      <c r="EV625" s="120"/>
      <c r="FF625" s="120"/>
      <c r="FP625" s="120"/>
      <c r="FZ625" s="120"/>
      <c r="GJ625" s="120"/>
      <c r="GT625" s="120"/>
      <c r="HD625" s="120"/>
      <c r="HN625" s="120"/>
      <c r="HX625" s="120"/>
      <c r="IH625" s="120"/>
    </row>
    <row xmlns:x14ac="http://schemas.microsoft.com/office/spreadsheetml/2009/9/ac" r="626" s="3" customFormat="true" x14ac:dyDescent="0.25">
      <c r="A626" s="391"/>
      <c r="B626" s="120"/>
      <c r="L626" s="120"/>
      <c r="V626" s="120"/>
      <c r="AF626" s="120"/>
      <c r="AP626" s="120"/>
      <c r="AZ626" s="120"/>
      <c r="BJ626" s="120"/>
      <c r="BK626" s="120"/>
      <c r="BT626" s="120"/>
      <c r="CD626" s="120"/>
      <c r="CN626" s="120"/>
      <c r="CX626" s="120"/>
      <c r="DH626" s="120"/>
      <c r="DR626" s="120"/>
      <c r="EB626" s="120"/>
      <c r="EL626" s="120"/>
      <c r="EV626" s="120"/>
      <c r="FF626" s="120"/>
      <c r="FP626" s="120"/>
      <c r="FZ626" s="120"/>
      <c r="GJ626" s="120"/>
      <c r="GT626" s="120"/>
      <c r="HD626" s="120"/>
      <c r="HN626" s="120"/>
      <c r="HX626" s="120"/>
      <c r="IH626" s="120"/>
    </row>
    <row xmlns:x14ac="http://schemas.microsoft.com/office/spreadsheetml/2009/9/ac" r="627" s="3" customFormat="true" x14ac:dyDescent="0.25">
      <c r="A627" s="391"/>
      <c r="B627" s="120"/>
      <c r="L627" s="120"/>
      <c r="V627" s="120"/>
      <c r="AF627" s="120"/>
      <c r="AP627" s="120"/>
      <c r="AZ627" s="120"/>
      <c r="BJ627" s="120"/>
      <c r="BK627" s="120"/>
      <c r="BT627" s="120"/>
      <c r="CD627" s="120"/>
      <c r="CN627" s="120"/>
      <c r="CX627" s="120"/>
      <c r="DH627" s="120"/>
      <c r="DR627" s="120"/>
      <c r="EB627" s="120"/>
      <c r="EL627" s="120"/>
      <c r="EV627" s="120"/>
      <c r="FF627" s="120"/>
      <c r="FP627" s="120"/>
      <c r="FZ627" s="120"/>
      <c r="GJ627" s="120"/>
      <c r="GT627" s="120"/>
      <c r="HD627" s="120"/>
      <c r="HN627" s="120"/>
      <c r="HX627" s="120"/>
      <c r="IH627" s="120"/>
    </row>
    <row xmlns:x14ac="http://schemas.microsoft.com/office/spreadsheetml/2009/9/ac" r="628" s="3" customFormat="true" x14ac:dyDescent="0.25">
      <c r="A628" s="391"/>
      <c r="B628" s="120"/>
      <c r="L628" s="120"/>
      <c r="V628" s="120"/>
      <c r="AF628" s="120"/>
      <c r="AP628" s="120"/>
      <c r="AZ628" s="120"/>
      <c r="BJ628" s="120"/>
      <c r="BK628" s="120"/>
      <c r="BT628" s="120"/>
      <c r="CD628" s="120"/>
      <c r="CN628" s="120"/>
      <c r="CX628" s="120"/>
      <c r="DH628" s="120"/>
      <c r="DR628" s="120"/>
      <c r="EB628" s="120"/>
      <c r="EL628" s="120"/>
      <c r="EV628" s="120"/>
      <c r="FF628" s="120"/>
      <c r="FP628" s="120"/>
      <c r="FZ628" s="120"/>
      <c r="GJ628" s="120"/>
      <c r="GT628" s="120"/>
      <c r="HD628" s="120"/>
      <c r="HN628" s="120"/>
      <c r="HX628" s="120"/>
      <c r="IH628" s="120"/>
    </row>
    <row xmlns:x14ac="http://schemas.microsoft.com/office/spreadsheetml/2009/9/ac" r="629" s="3" customFormat="true" x14ac:dyDescent="0.25">
      <c r="A629" s="391"/>
      <c r="B629" s="120"/>
      <c r="L629" s="120"/>
      <c r="V629" s="120"/>
      <c r="AF629" s="120"/>
      <c r="AP629" s="120"/>
      <c r="AZ629" s="120"/>
      <c r="BJ629" s="120"/>
      <c r="BK629" s="120"/>
      <c r="BT629" s="120"/>
      <c r="CD629" s="120"/>
      <c r="CN629" s="120"/>
      <c r="CX629" s="120"/>
      <c r="DH629" s="120"/>
      <c r="DR629" s="120"/>
      <c r="EB629" s="120"/>
      <c r="EL629" s="120"/>
      <c r="EV629" s="120"/>
      <c r="FF629" s="120"/>
      <c r="FP629" s="120"/>
      <c r="FZ629" s="120"/>
      <c r="GJ629" s="120"/>
      <c r="GT629" s="120"/>
      <c r="HD629" s="120"/>
      <c r="HN629" s="120"/>
      <c r="HX629" s="120"/>
      <c r="IH629" s="120"/>
    </row>
    <row xmlns:x14ac="http://schemas.microsoft.com/office/spreadsheetml/2009/9/ac" r="630" s="3" customFormat="true" x14ac:dyDescent="0.25">
      <c r="A630" s="391"/>
      <c r="B630" s="120"/>
      <c r="L630" s="120"/>
      <c r="V630" s="120"/>
      <c r="AF630" s="120"/>
      <c r="AP630" s="120"/>
      <c r="AZ630" s="120"/>
      <c r="BJ630" s="120"/>
      <c r="BK630" s="120"/>
      <c r="BT630" s="120"/>
      <c r="CD630" s="120"/>
      <c r="CN630" s="120"/>
      <c r="CX630" s="120"/>
      <c r="DH630" s="120"/>
      <c r="DR630" s="120"/>
      <c r="EB630" s="120"/>
      <c r="EL630" s="120"/>
      <c r="EV630" s="120"/>
      <c r="FF630" s="120"/>
      <c r="FP630" s="120"/>
      <c r="FZ630" s="120"/>
      <c r="GJ630" s="120"/>
      <c r="GT630" s="120"/>
      <c r="HD630" s="120"/>
      <c r="HN630" s="120"/>
      <c r="HX630" s="120"/>
      <c r="IH630" s="120"/>
    </row>
    <row xmlns:x14ac="http://schemas.microsoft.com/office/spreadsheetml/2009/9/ac" r="631" s="3" customFormat="true" x14ac:dyDescent="0.25">
      <c r="A631" s="391"/>
      <c r="B631" s="120"/>
      <c r="L631" s="120"/>
      <c r="V631" s="120"/>
      <c r="AF631" s="120"/>
      <c r="AP631" s="120"/>
      <c r="AZ631" s="120"/>
      <c r="BJ631" s="120"/>
      <c r="BK631" s="120"/>
      <c r="BT631" s="120"/>
      <c r="CD631" s="120"/>
      <c r="CN631" s="120"/>
      <c r="CX631" s="120"/>
      <c r="DH631" s="120"/>
      <c r="DR631" s="120"/>
      <c r="EB631" s="120"/>
      <c r="EL631" s="120"/>
      <c r="EV631" s="120"/>
      <c r="FF631" s="120"/>
      <c r="FP631" s="120"/>
      <c r="FZ631" s="120"/>
      <c r="GJ631" s="120"/>
      <c r="GT631" s="120"/>
      <c r="HD631" s="120"/>
      <c r="HN631" s="120"/>
      <c r="HX631" s="120"/>
      <c r="IH631" s="120"/>
    </row>
    <row xmlns:x14ac="http://schemas.microsoft.com/office/spreadsheetml/2009/9/ac" r="632" s="3" customFormat="true" x14ac:dyDescent="0.25">
      <c r="A632" s="391"/>
      <c r="B632" s="120"/>
      <c r="L632" s="120"/>
      <c r="V632" s="120"/>
      <c r="AF632" s="120"/>
      <c r="AP632" s="120"/>
      <c r="AZ632" s="120"/>
      <c r="BJ632" s="120"/>
      <c r="BK632" s="120"/>
      <c r="BT632" s="120"/>
      <c r="CD632" s="120"/>
      <c r="CN632" s="120"/>
      <c r="CX632" s="120"/>
      <c r="DH632" s="120"/>
      <c r="DR632" s="120"/>
      <c r="EB632" s="120"/>
      <c r="EL632" s="120"/>
      <c r="EV632" s="120"/>
      <c r="FF632" s="120"/>
      <c r="FP632" s="120"/>
      <c r="FZ632" s="120"/>
      <c r="GJ632" s="120"/>
      <c r="GT632" s="120"/>
      <c r="HD632" s="120"/>
      <c r="HN632" s="120"/>
      <c r="HX632" s="120"/>
      <c r="IH632" s="120"/>
    </row>
    <row xmlns:x14ac="http://schemas.microsoft.com/office/spreadsheetml/2009/9/ac" r="633" s="3" customFormat="true" x14ac:dyDescent="0.25">
      <c r="A633" s="391"/>
      <c r="B633" s="120"/>
      <c r="L633" s="120"/>
      <c r="V633" s="120"/>
      <c r="AF633" s="120"/>
      <c r="AP633" s="120"/>
      <c r="AZ633" s="120"/>
      <c r="BJ633" s="120"/>
      <c r="BK633" s="120"/>
      <c r="BT633" s="120"/>
      <c r="CD633" s="120"/>
      <c r="CN633" s="120"/>
      <c r="CX633" s="120"/>
      <c r="DH633" s="120"/>
      <c r="DR633" s="120"/>
      <c r="EB633" s="120"/>
      <c r="EL633" s="120"/>
      <c r="EV633" s="120"/>
      <c r="FF633" s="120"/>
      <c r="FP633" s="120"/>
      <c r="FZ633" s="120"/>
      <c r="GJ633" s="120"/>
      <c r="GT633" s="120"/>
      <c r="HD633" s="120"/>
      <c r="HN633" s="120"/>
      <c r="HX633" s="120"/>
      <c r="IH633" s="120"/>
    </row>
    <row xmlns:x14ac="http://schemas.microsoft.com/office/spreadsheetml/2009/9/ac" r="634" s="3" customFormat="true" x14ac:dyDescent="0.25">
      <c r="A634" s="391"/>
      <c r="B634" s="120"/>
      <c r="L634" s="120"/>
      <c r="V634" s="120"/>
      <c r="AF634" s="120"/>
      <c r="AP634" s="120"/>
      <c r="AZ634" s="120"/>
      <c r="BJ634" s="120"/>
      <c r="BK634" s="120"/>
      <c r="BT634" s="120"/>
      <c r="CD634" s="120"/>
      <c r="CN634" s="120"/>
      <c r="CX634" s="120"/>
      <c r="DH634" s="120"/>
      <c r="DR634" s="120"/>
      <c r="EB634" s="120"/>
      <c r="EL634" s="120"/>
      <c r="EV634" s="120"/>
      <c r="FF634" s="120"/>
      <c r="FP634" s="120"/>
      <c r="FZ634" s="120"/>
      <c r="GJ634" s="120"/>
      <c r="GT634" s="120"/>
      <c r="HD634" s="120"/>
      <c r="HN634" s="120"/>
      <c r="HX634" s="120"/>
      <c r="IH634" s="120"/>
    </row>
    <row xmlns:x14ac="http://schemas.microsoft.com/office/spreadsheetml/2009/9/ac" r="635" s="3" customFormat="true" x14ac:dyDescent="0.25">
      <c r="A635" s="391"/>
      <c r="B635" s="120"/>
      <c r="L635" s="120"/>
      <c r="V635" s="120"/>
      <c r="AF635" s="120"/>
      <c r="AP635" s="120"/>
      <c r="AZ635" s="120"/>
      <c r="BJ635" s="120"/>
      <c r="BK635" s="120"/>
      <c r="BT635" s="120"/>
      <c r="CD635" s="120"/>
      <c r="CN635" s="120"/>
      <c r="CX635" s="120"/>
      <c r="DH635" s="120"/>
      <c r="DR635" s="120"/>
      <c r="EB635" s="120"/>
      <c r="EL635" s="120"/>
      <c r="EV635" s="120"/>
      <c r="FF635" s="120"/>
      <c r="FP635" s="120"/>
      <c r="FZ635" s="120"/>
      <c r="GJ635" s="120"/>
      <c r="GT635" s="120"/>
      <c r="HD635" s="120"/>
      <c r="HN635" s="120"/>
      <c r="HX635" s="120"/>
      <c r="IH635" s="120"/>
    </row>
    <row xmlns:x14ac="http://schemas.microsoft.com/office/spreadsheetml/2009/9/ac" r="636" s="3" customFormat="true" x14ac:dyDescent="0.25">
      <c r="A636" s="391"/>
      <c r="B636" s="120"/>
      <c r="L636" s="120"/>
      <c r="V636" s="120"/>
      <c r="AF636" s="120"/>
      <c r="AP636" s="120"/>
      <c r="AZ636" s="120"/>
      <c r="BJ636" s="120"/>
      <c r="BK636" s="120"/>
      <c r="BT636" s="120"/>
      <c r="CD636" s="120"/>
      <c r="CN636" s="120"/>
      <c r="CX636" s="120"/>
      <c r="DH636" s="120"/>
      <c r="DR636" s="120"/>
      <c r="EB636" s="120"/>
      <c r="EL636" s="120"/>
      <c r="EV636" s="120"/>
      <c r="FF636" s="120"/>
      <c r="FP636" s="120"/>
      <c r="FZ636" s="120"/>
      <c r="GJ636" s="120"/>
      <c r="GT636" s="120"/>
      <c r="HD636" s="120"/>
      <c r="HN636" s="120"/>
      <c r="HX636" s="120"/>
      <c r="IH636" s="120"/>
    </row>
    <row xmlns:x14ac="http://schemas.microsoft.com/office/spreadsheetml/2009/9/ac" r="637" s="3" customFormat="true" x14ac:dyDescent="0.25">
      <c r="A637" s="391"/>
      <c r="B637" s="120"/>
      <c r="L637" s="120"/>
      <c r="V637" s="120"/>
      <c r="AF637" s="120"/>
      <c r="AP637" s="120"/>
      <c r="AZ637" s="120"/>
      <c r="BJ637" s="120"/>
      <c r="BK637" s="120"/>
      <c r="BT637" s="120"/>
      <c r="CD637" s="120"/>
      <c r="CN637" s="120"/>
      <c r="CX637" s="120"/>
      <c r="DH637" s="120"/>
      <c r="DR637" s="120"/>
      <c r="EB637" s="120"/>
      <c r="EL637" s="120"/>
      <c r="EV637" s="120"/>
      <c r="FF637" s="120"/>
      <c r="FP637" s="120"/>
      <c r="FZ637" s="120"/>
      <c r="GJ637" s="120"/>
      <c r="GT637" s="120"/>
      <c r="HD637" s="120"/>
      <c r="HN637" s="120"/>
      <c r="HX637" s="120"/>
      <c r="IH637" s="120"/>
    </row>
  </sheetData>
  <mergeCells count="5">
    <mergeCell ref="C26:I26"/>
    <mergeCell ref="BK26:BQ26"/>
    <mergeCell ref="W26:AC26"/>
    <mergeCell ref="A2:A3"/>
    <mergeCell ref="M26:S26"/>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customWidth="true"/>
    <col min="54" max="59" width="7.875" customWidth="true"/>
    <col min="60" max="61" width="1.125" customWidth="true"/>
    <col min="62" max="62" width="24.625" style="121" customWidth="true"/>
    <col min="63" max="63" width="29.75" style="121"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21" customWidth="true"/>
    <col min="103" max="103" width="29.75" customWidth="true"/>
    <col min="104" max="109" width="7.875" customWidth="true"/>
    <col min="110" max="111" width="1.125"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21" customWidth="true"/>
    <col min="143" max="143" width="29.75" customWidth="true"/>
    <col min="144" max="149" width="7.875" customWidth="true"/>
    <col min="150" max="151" width="1.125" customWidth="true"/>
    <col min="152" max="152" width="24.625" style="121" customWidth="true"/>
    <col min="153" max="153" width="29.75" customWidth="true"/>
    <col min="154" max="159" width="7.875" customWidth="true"/>
    <col min="160" max="161" width="1.125"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s>
  <sheetData>
    <row xmlns:x14ac="http://schemas.microsoft.com/office/spreadsheetml/2009/9/ac" r="1" s="311" customFormat="true" ht="30" customHeight="true" x14ac:dyDescent="0.25">
      <c r="B1" s="327" t="s">
        <v>22</v>
      </c>
      <c r="C1" s="419">
        <v>2020</v>
      </c>
      <c r="D1" s="308" t="s">
        <v>218</v>
      </c>
      <c r="E1" s="308"/>
      <c r="F1" s="308"/>
      <c r="G1" s="308"/>
      <c r="H1" s="308"/>
      <c r="I1" s="326"/>
      <c r="J1" s="309"/>
      <c r="K1" s="310"/>
      <c r="L1" s="327" t="s">
        <v>22</v>
      </c>
      <c r="M1" s="419">
        <v>2021</v>
      </c>
      <c r="N1" s="308" t="s">
        <v>218</v>
      </c>
      <c r="O1" s="308"/>
      <c r="P1" s="308"/>
      <c r="Q1" s="308"/>
      <c r="R1" s="308"/>
      <c r="S1" s="326"/>
      <c r="T1" s="309"/>
      <c r="U1" s="310"/>
      <c r="V1" s="327" t="s">
        <v>22</v>
      </c>
      <c r="W1" s="419">
        <v>2021</v>
      </c>
      <c r="X1" s="308" t="s">
        <v>218</v>
      </c>
      <c r="Y1" s="308"/>
      <c r="Z1" s="308"/>
      <c r="AA1" s="308"/>
      <c r="AB1" s="308"/>
      <c r="AC1" s="326"/>
      <c r="AD1" s="309"/>
      <c r="AE1" s="310"/>
    </row>
    <row xmlns:x14ac="http://schemas.microsoft.com/office/spreadsheetml/2009/9/ac" r="2" s="311" customFormat="true" ht="30" customHeight="true" x14ac:dyDescent="0.25">
      <c r="A2" s="579" t="s">
        <v>245</v>
      </c>
      <c r="B2" s="314" t="s">
        <v>243</v>
      </c>
      <c r="C2" s="257" t="s">
        <v>240</v>
      </c>
      <c r="D2" s="257" t="s">
        <v>241</v>
      </c>
      <c r="E2" s="315"/>
      <c r="F2" s="315"/>
      <c r="G2" s="315"/>
      <c r="H2" s="315"/>
      <c r="I2" s="316"/>
      <c r="J2" s="312" t="s">
        <v>202</v>
      </c>
      <c r="K2" s="313"/>
      <c r="L2" s="314" t="s">
        <v>250</v>
      </c>
      <c r="M2" s="257" t="s">
        <v>240</v>
      </c>
      <c r="N2" s="257" t="s">
        <v>241</v>
      </c>
      <c r="O2" s="315"/>
      <c r="P2" s="315"/>
      <c r="Q2" s="315"/>
      <c r="R2" s="315"/>
      <c r="S2" s="316"/>
      <c r="T2" s="312" t="s">
        <v>202</v>
      </c>
      <c r="U2" s="313"/>
      <c r="V2" s="314" t="s">
        <v>230</v>
      </c>
      <c r="W2" s="257" t="s">
        <v>219</v>
      </c>
      <c r="X2" s="257" t="s">
        <v>220</v>
      </c>
      <c r="Y2" s="315"/>
      <c r="Z2" s="315"/>
      <c r="AA2" s="315"/>
      <c r="AB2" s="315"/>
      <c r="AC2" s="316"/>
      <c r="AD2" s="312" t="s">
        <v>202</v>
      </c>
      <c r="AE2" s="313"/>
    </row>
    <row xmlns:x14ac="http://schemas.microsoft.com/office/spreadsheetml/2009/9/ac" r="3" s="250" customFormat="true" ht="18" customHeight="true" x14ac:dyDescent="0.25">
      <c r="A3" s="579"/>
      <c r="B3" s="357" t="s">
        <v>165</v>
      </c>
      <c r="C3" s="259" t="s">
        <v>56</v>
      </c>
      <c r="D3" s="260" t="s">
        <v>7</v>
      </c>
      <c r="E3" s="261" t="s">
        <v>1</v>
      </c>
      <c r="F3" s="261" t="s">
        <v>2</v>
      </c>
      <c r="G3" s="261" t="s">
        <v>16</v>
      </c>
      <c r="H3" s="261" t="s">
        <v>17</v>
      </c>
      <c r="I3" s="262" t="s">
        <v>18</v>
      </c>
      <c r="J3" s="248"/>
      <c r="K3" s="263"/>
      <c r="L3" s="357" t="s">
        <v>165</v>
      </c>
      <c r="M3" s="259" t="s">
        <v>56</v>
      </c>
      <c r="N3" s="260" t="s">
        <v>7</v>
      </c>
      <c r="O3" s="261" t="s">
        <v>1</v>
      </c>
      <c r="P3" s="261" t="s">
        <v>2</v>
      </c>
      <c r="Q3" s="261" t="s">
        <v>16</v>
      </c>
      <c r="R3" s="261" t="s">
        <v>17</v>
      </c>
      <c r="S3" s="262" t="s">
        <v>18</v>
      </c>
      <c r="T3" s="248"/>
      <c r="U3" s="263"/>
      <c r="V3" s="357" t="s">
        <v>165</v>
      </c>
      <c r="W3" s="259" t="s">
        <v>56</v>
      </c>
      <c r="X3" s="260" t="s">
        <v>7</v>
      </c>
      <c r="Y3" s="261" t="s">
        <v>1</v>
      </c>
      <c r="Z3" s="261" t="s">
        <v>2</v>
      </c>
      <c r="AA3" s="261" t="s">
        <v>16</v>
      </c>
      <c r="AB3" s="261" t="s">
        <v>17</v>
      </c>
      <c r="AC3" s="262" t="s">
        <v>18</v>
      </c>
      <c r="AD3" s="248"/>
      <c r="AE3" s="263"/>
      <c r="AF3" s="249"/>
      <c r="AP3" s="249"/>
      <c r="AZ3" s="249"/>
      <c r="BJ3" s="249"/>
      <c r="BK3" s="249"/>
      <c r="BL3" s="241"/>
      <c r="BM3" s="241"/>
      <c r="BN3" s="241"/>
      <c r="BO3" s="241"/>
      <c r="BP3" s="241"/>
      <c r="BQ3" s="241"/>
      <c r="BT3" s="249"/>
      <c r="CD3" s="249"/>
      <c r="CN3" s="249"/>
      <c r="CX3" s="249"/>
      <c r="DH3" s="249"/>
      <c r="DR3" s="249"/>
      <c r="EB3" s="249"/>
      <c r="EL3" s="249"/>
      <c r="EV3" s="249"/>
      <c r="FF3" s="249"/>
      <c r="FP3" s="249"/>
      <c r="FZ3" s="249"/>
      <c r="GJ3" s="249"/>
      <c r="GT3" s="249"/>
      <c r="HD3" s="249"/>
      <c r="HN3" s="249"/>
      <c r="HX3" s="249"/>
      <c r="IH3" s="249"/>
    </row>
    <row xmlns:x14ac="http://schemas.microsoft.com/office/spreadsheetml/2009/9/ac" r="4" s="4" customFormat="true" x14ac:dyDescent="0.25">
      <c r="A4" s="394" t="str">
        <f>IF(ISBLANK('Data Summary'!A6),"",'Data Summary'!A6)</f>
        <v>PLW_2020_UIS</v>
      </c>
      <c r="B4" s="114"/>
      <c r="C4" s="15" t="s">
        <v>3</v>
      </c>
      <c r="D4" s="9" t="str">
        <f t="shared" ref="D4:I4" si="0">IF(COUNTA(D14)=0,"",D14)</f>
        <v/>
      </c>
      <c r="E4" s="9" t="str">
        <f t="shared" si="0"/>
        <v/>
      </c>
      <c r="F4" s="9" t="str">
        <f t="shared" si="0"/>
        <v/>
      </c>
      <c r="G4" s="9" t="str">
        <f t="shared" si="0"/>
        <v/>
      </c>
      <c r="H4" s="9" t="str">
        <f t="shared" si="0"/>
        <v/>
      </c>
      <c r="I4" s="28" t="str">
        <f t="shared" si="0"/>
        <v/>
      </c>
      <c r="J4" s="23"/>
      <c r="K4" s="17"/>
      <c r="L4" s="114"/>
      <c r="M4" s="15" t="s">
        <v>3</v>
      </c>
      <c r="N4" s="9" t="str">
        <f t="shared" ref="N4:S4" si="1">IF(COUNTA(N14)=0,"",N14)</f>
        <v/>
      </c>
      <c r="O4" s="9" t="str">
        <f t="shared" si="1"/>
        <v/>
      </c>
      <c r="P4" s="9" t="str">
        <f t="shared" si="1"/>
        <v/>
      </c>
      <c r="Q4" s="9" t="str">
        <f t="shared" si="1"/>
        <v/>
      </c>
      <c r="R4" s="9" t="str">
        <f t="shared" si="1"/>
        <v/>
      </c>
      <c r="S4" s="28" t="str">
        <f t="shared" si="1"/>
        <v/>
      </c>
      <c r="T4" s="23"/>
      <c r="U4" s="17"/>
      <c r="V4" s="114"/>
      <c r="W4" s="15" t="s">
        <v>3</v>
      </c>
      <c r="X4" s="9">
        <f t="shared" ref="X4:AC4" si="2">IF(COUNTA(X14)=0,"",X14)</f>
        <v>0</v>
      </c>
      <c r="Y4" s="9" t="str">
        <f t="shared" si="2"/>
        <v/>
      </c>
      <c r="Z4" s="9" t="str">
        <f t="shared" si="2"/>
        <v/>
      </c>
      <c r="AA4" s="9" t="str">
        <f t="shared" si="2"/>
        <v/>
      </c>
      <c r="AB4" s="9" t="str">
        <f t="shared" si="2"/>
        <v/>
      </c>
      <c r="AC4" s="28" t="str">
        <f t="shared" si="2"/>
        <v/>
      </c>
      <c r="AD4" s="23"/>
      <c r="AE4" s="17"/>
      <c r="AF4" s="122"/>
      <c r="AP4" s="122"/>
      <c r="AZ4" s="122"/>
      <c r="BJ4" s="122"/>
      <c r="BK4" s="122"/>
      <c r="BL4" s="139"/>
      <c r="BM4" s="139"/>
      <c r="BN4" s="139"/>
      <c r="BO4" s="139"/>
      <c r="BP4" s="139"/>
      <c r="BQ4" s="139"/>
      <c r="BT4" s="122"/>
      <c r="CD4" s="122"/>
      <c r="CN4" s="122"/>
      <c r="CX4" s="122"/>
      <c r="DH4" s="122"/>
      <c r="DR4" s="122"/>
      <c r="EB4" s="122"/>
      <c r="EL4" s="122"/>
      <c r="EV4" s="122"/>
      <c r="FF4" s="122"/>
      <c r="FP4" s="122"/>
      <c r="FZ4" s="122"/>
      <c r="GJ4" s="122"/>
      <c r="GT4" s="122"/>
      <c r="HD4" s="122"/>
      <c r="HN4" s="122"/>
      <c r="HX4" s="122"/>
      <c r="IH4" s="122"/>
    </row>
    <row xmlns:x14ac="http://schemas.microsoft.com/office/spreadsheetml/2009/9/ac" r="5" s="4" customFormat="true" x14ac:dyDescent="0.25">
      <c r="A5" s="394" t="str">
        <f ca="true">IF(ISBLANK('Data Summary'!A7),"",'Data Summary'!A7)</f>
        <v>PLW_2021_UIS</v>
      </c>
      <c r="B5" s="11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4"/>
      <c r="W5" s="15"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22"/>
      <c r="AP5" s="122"/>
      <c r="AZ5" s="122"/>
      <c r="BJ5" s="122"/>
      <c r="BK5" s="122"/>
      <c r="BL5" s="139"/>
      <c r="BM5" s="139"/>
      <c r="BN5" s="139"/>
      <c r="BO5" s="139"/>
      <c r="BP5" s="139"/>
      <c r="BQ5" s="139"/>
      <c r="BT5" s="122"/>
      <c r="CD5" s="122"/>
      <c r="CN5" s="122"/>
      <c r="CX5" s="122"/>
      <c r="DH5" s="122"/>
      <c r="DR5" s="122"/>
      <c r="EB5" s="122"/>
      <c r="EL5" s="122"/>
      <c r="EV5" s="122"/>
      <c r="FF5" s="122"/>
      <c r="FP5" s="122"/>
      <c r="FZ5" s="122"/>
      <c r="GJ5" s="122"/>
      <c r="GT5" s="122"/>
      <c r="HD5" s="122"/>
      <c r="HN5" s="122"/>
      <c r="HX5" s="122"/>
      <c r="IH5" s="122"/>
    </row>
    <row xmlns:x14ac="http://schemas.microsoft.com/office/spreadsheetml/2009/9/ac" r="6" s="4" customFormat="true" x14ac:dyDescent="0.25">
      <c r="A6" s="394" t="str">
        <f ca="true">IF(ISBLANK('Data Summary'!A8),"",'Data Summary'!A8)</f>
        <v>PLW_2021_UNICEF</v>
      </c>
      <c r="B6" s="11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4"/>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4"/>
      <c r="W6" s="15" t="s">
        <v>19</v>
      </c>
      <c r="X6" s="9">
        <f>IF(COUNTA(X15:X26)=0,"",SUMPRODUCT(X15:X26,W15:W26))</f>
        <v>100</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22"/>
      <c r="AP6" s="122"/>
      <c r="AZ6" s="122"/>
      <c r="BJ6" s="122"/>
      <c r="BK6" s="122"/>
      <c r="BL6" s="139"/>
      <c r="BM6" s="139"/>
      <c r="BN6" s="139"/>
      <c r="BO6" s="139"/>
      <c r="BP6" s="139"/>
      <c r="BQ6" s="139"/>
      <c r="BT6" s="122"/>
      <c r="CD6" s="122"/>
      <c r="CN6" s="122"/>
      <c r="CX6" s="122"/>
      <c r="DH6" s="122"/>
      <c r="DR6" s="122"/>
      <c r="EB6" s="122"/>
      <c r="EL6" s="122"/>
      <c r="EV6" s="122"/>
      <c r="FF6" s="122"/>
      <c r="FP6" s="122"/>
      <c r="FZ6" s="122"/>
      <c r="GJ6" s="122"/>
      <c r="GT6" s="122"/>
      <c r="HD6" s="122"/>
      <c r="HN6" s="122"/>
      <c r="HX6" s="122"/>
      <c r="IH6" s="122"/>
    </row>
    <row xmlns:x14ac="http://schemas.microsoft.com/office/spreadsheetml/2009/9/ac" r="7" s="4" customFormat="true" x14ac:dyDescent="0.25">
      <c r="A7" s="395" t="str">
        <f ca="true">IF(ISBLANK('Data Summary'!A9),"",'Data Summary'!A9)</f>
        <v/>
      </c>
      <c r="B7" s="114"/>
      <c r="C7" s="45" t="s">
        <v>53</v>
      </c>
      <c r="D7" s="19"/>
      <c r="E7" s="19"/>
      <c r="F7" s="19"/>
      <c r="G7" s="19"/>
      <c r="H7" s="19"/>
      <c r="I7" s="76"/>
      <c r="J7" s="23"/>
      <c r="K7" s="17"/>
      <c r="L7" s="114"/>
      <c r="M7" s="45" t="s">
        <v>53</v>
      </c>
      <c r="N7" s="19"/>
      <c r="O7" s="19"/>
      <c r="P7" s="19"/>
      <c r="Q7" s="19"/>
      <c r="R7" s="19"/>
      <c r="S7" s="76"/>
      <c r="T7" s="23"/>
      <c r="U7" s="17"/>
      <c r="V7" s="114"/>
      <c r="W7" s="45" t="s">
        <v>53</v>
      </c>
      <c r="X7" s="19"/>
      <c r="Y7" s="19"/>
      <c r="Z7" s="19"/>
      <c r="AA7" s="19"/>
      <c r="AB7" s="19"/>
      <c r="AC7" s="76"/>
      <c r="AD7" s="23"/>
      <c r="AE7" s="17"/>
      <c r="AF7" s="122"/>
      <c r="AP7" s="122"/>
      <c r="AZ7" s="122"/>
      <c r="BJ7" s="122"/>
      <c r="BK7" s="122"/>
      <c r="BL7" s="139"/>
      <c r="BM7" s="139"/>
      <c r="BN7" s="139"/>
      <c r="BO7" s="139"/>
      <c r="BP7" s="139"/>
      <c r="BQ7" s="139"/>
      <c r="BT7" s="122"/>
      <c r="CD7" s="122"/>
      <c r="CN7" s="122"/>
      <c r="CX7" s="122"/>
      <c r="DH7" s="122"/>
      <c r="DR7" s="122"/>
      <c r="EB7" s="122"/>
      <c r="EL7" s="122"/>
      <c r="EV7" s="122"/>
      <c r="FF7" s="122"/>
      <c r="FP7" s="122"/>
      <c r="FZ7" s="122"/>
      <c r="GJ7" s="122"/>
      <c r="GT7" s="122"/>
      <c r="HD7" s="122"/>
      <c r="HN7" s="122"/>
      <c r="HX7" s="122"/>
      <c r="IH7" s="122"/>
    </row>
    <row xmlns:x14ac="http://schemas.microsoft.com/office/spreadsheetml/2009/9/ac" r="8" s="4" customFormat="true" x14ac:dyDescent="0.25">
      <c r="A8" s="395" t="str">
        <f ca="true">IF(ISBLANK('Data Summary'!A10),"",'Data Summary'!A10)</f>
        <v/>
      </c>
      <c r="B8" s="114"/>
      <c r="C8" s="45" t="s">
        <v>58</v>
      </c>
      <c r="D8" s="19"/>
      <c r="E8" s="19"/>
      <c r="F8" s="19"/>
      <c r="G8" s="19"/>
      <c r="H8" s="19"/>
      <c r="I8" s="76"/>
      <c r="J8" s="23"/>
      <c r="K8" s="17"/>
      <c r="L8" s="114"/>
      <c r="M8" s="45" t="s">
        <v>58</v>
      </c>
      <c r="N8" s="19"/>
      <c r="O8" s="19"/>
      <c r="P8" s="19"/>
      <c r="Q8" s="19"/>
      <c r="R8" s="19"/>
      <c r="S8" s="76"/>
      <c r="T8" s="23"/>
      <c r="U8" s="17"/>
      <c r="V8" s="114" t="s">
        <v>238</v>
      </c>
      <c r="W8" s="45" t="s">
        <v>58</v>
      </c>
      <c r="X8" s="19">
        <v>83.333333333333343</v>
      </c>
      <c r="Y8" s="19"/>
      <c r="Z8" s="19"/>
      <c r="AA8" s="19"/>
      <c r="AB8" s="19"/>
      <c r="AC8" s="76"/>
      <c r="AD8" s="23"/>
      <c r="AE8" s="17"/>
      <c r="AF8" s="122"/>
      <c r="AP8" s="122"/>
      <c r="AZ8" s="122"/>
      <c r="BJ8" s="122"/>
      <c r="BK8" s="122"/>
      <c r="BL8" s="139"/>
      <c r="BM8" s="139"/>
      <c r="BN8" s="139"/>
      <c r="BO8" s="139"/>
      <c r="BP8" s="139"/>
      <c r="BQ8" s="139"/>
      <c r="BT8" s="122"/>
      <c r="CD8" s="122"/>
      <c r="CN8" s="122"/>
      <c r="CX8" s="122"/>
      <c r="DH8" s="122"/>
      <c r="DR8" s="122"/>
      <c r="EB8" s="122"/>
      <c r="EL8" s="122"/>
      <c r="EV8" s="122"/>
      <c r="FF8" s="122"/>
      <c r="FP8" s="122"/>
      <c r="FZ8" s="122"/>
      <c r="GJ8" s="122"/>
      <c r="GT8" s="122"/>
      <c r="HD8" s="122"/>
      <c r="HN8" s="122"/>
      <c r="HX8" s="122"/>
      <c r="IH8" s="122"/>
    </row>
    <row xmlns:x14ac="http://schemas.microsoft.com/office/spreadsheetml/2009/9/ac" r="9" s="4" customFormat="true" x14ac:dyDescent="0.25">
      <c r="A9" s="395" t="str">
        <f ca="true">IF(ISBLANK('Data Summary'!A11),"",'Data Summary'!A11)</f>
        <v/>
      </c>
      <c r="B9" s="114"/>
      <c r="C9" s="45" t="s">
        <v>109</v>
      </c>
      <c r="D9" s="19"/>
      <c r="E9" s="19"/>
      <c r="F9" s="19"/>
      <c r="G9" s="19"/>
      <c r="H9" s="19"/>
      <c r="I9" s="76"/>
      <c r="J9" s="23"/>
      <c r="K9" s="17"/>
      <c r="L9" s="114"/>
      <c r="M9" s="45" t="s">
        <v>109</v>
      </c>
      <c r="N9" s="19"/>
      <c r="O9" s="19"/>
      <c r="P9" s="19"/>
      <c r="Q9" s="19"/>
      <c r="R9" s="19"/>
      <c r="S9" s="76"/>
      <c r="T9" s="23"/>
      <c r="U9" s="17"/>
      <c r="V9" s="114"/>
      <c r="W9" s="45" t="s">
        <v>109</v>
      </c>
      <c r="X9" s="19"/>
      <c r="Y9" s="19"/>
      <c r="Z9" s="19"/>
      <c r="AA9" s="19"/>
      <c r="AB9" s="19"/>
      <c r="AC9" s="76"/>
      <c r="AD9" s="23"/>
      <c r="AE9" s="17"/>
      <c r="AF9" s="122"/>
      <c r="AP9" s="122"/>
      <c r="AZ9" s="122"/>
      <c r="BJ9" s="122"/>
      <c r="BK9" s="122"/>
      <c r="BL9" s="139"/>
      <c r="BM9" s="139"/>
      <c r="BN9" s="139"/>
      <c r="BO9" s="139"/>
      <c r="BP9" s="139"/>
      <c r="BQ9" s="139"/>
      <c r="BT9" s="122"/>
      <c r="CD9" s="122"/>
      <c r="CN9" s="122"/>
      <c r="CX9" s="122"/>
      <c r="DH9" s="122"/>
      <c r="DR9" s="122"/>
      <c r="EB9" s="122"/>
      <c r="EL9" s="122"/>
      <c r="EV9" s="122"/>
      <c r="FF9" s="122"/>
      <c r="FP9" s="122"/>
      <c r="FZ9" s="122"/>
      <c r="GJ9" s="122"/>
      <c r="GT9" s="122"/>
      <c r="HD9" s="122"/>
      <c r="HN9" s="122"/>
      <c r="HX9" s="122"/>
      <c r="IH9" s="122"/>
    </row>
    <row xmlns:x14ac="http://schemas.microsoft.com/office/spreadsheetml/2009/9/ac" r="10" s="4" customFormat="true" x14ac:dyDescent="0.25">
      <c r="A10" s="395" t="str">
        <f ca="true">IF(ISBLANK('Data Summary'!A12),"",'Data Summary'!A12)</f>
        <v/>
      </c>
      <c r="B10" s="114"/>
      <c r="C10" s="64" t="s">
        <v>21</v>
      </c>
      <c r="D10" s="77"/>
      <c r="E10" s="19"/>
      <c r="F10" s="19"/>
      <c r="G10" s="19"/>
      <c r="H10" s="7"/>
      <c r="I10" s="25"/>
      <c r="J10" s="23"/>
      <c r="K10" s="17"/>
      <c r="L10" s="114"/>
      <c r="M10" s="64" t="s">
        <v>21</v>
      </c>
      <c r="N10" s="77"/>
      <c r="O10" s="19"/>
      <c r="P10" s="19"/>
      <c r="Q10" s="19"/>
      <c r="R10" s="7"/>
      <c r="S10" s="25"/>
      <c r="T10" s="23"/>
      <c r="U10" s="17"/>
      <c r="V10" s="114"/>
      <c r="W10" s="64" t="s">
        <v>21</v>
      </c>
      <c r="X10" s="77"/>
      <c r="Y10" s="19"/>
      <c r="Z10" s="19"/>
      <c r="AA10" s="19"/>
      <c r="AB10" s="7"/>
      <c r="AC10" s="25"/>
      <c r="AD10" s="23"/>
      <c r="AE10" s="17"/>
      <c r="AF10" s="122"/>
      <c r="AP10" s="122"/>
      <c r="AZ10" s="122"/>
      <c r="BJ10" s="122"/>
      <c r="BK10" s="122"/>
      <c r="BL10" s="139"/>
      <c r="BM10" s="139"/>
      <c r="BN10" s="139"/>
      <c r="BO10" s="139"/>
      <c r="BP10" s="139"/>
      <c r="BQ10" s="139"/>
      <c r="BT10" s="122"/>
      <c r="CD10" s="122"/>
      <c r="CN10" s="122"/>
      <c r="CX10" s="122"/>
      <c r="DH10" s="122"/>
      <c r="DR10" s="122"/>
      <c r="EB10" s="122"/>
      <c r="EL10" s="122"/>
      <c r="EV10" s="122"/>
      <c r="FF10" s="122"/>
      <c r="FP10" s="122"/>
      <c r="FZ10" s="122"/>
      <c r="GJ10" s="122"/>
      <c r="GT10" s="122"/>
      <c r="HD10" s="122"/>
      <c r="HN10" s="122"/>
      <c r="HX10" s="122"/>
      <c r="IH10" s="122"/>
    </row>
    <row xmlns:x14ac="http://schemas.microsoft.com/office/spreadsheetml/2009/9/ac" r="11" s="4" customFormat="true" x14ac:dyDescent="0.25">
      <c r="A11" s="395" t="str">
        <f ca="true">IF(ISBLANK('Data Summary'!A13),"",'Data Summary'!A13)</f>
        <v/>
      </c>
      <c r="B11" s="114"/>
      <c r="C11" s="64" t="s">
        <v>29</v>
      </c>
      <c r="D11" s="19"/>
      <c r="E11" s="7"/>
      <c r="F11" s="7"/>
      <c r="G11" s="7"/>
      <c r="H11" s="7"/>
      <c r="I11" s="25"/>
      <c r="J11" s="23"/>
      <c r="K11" s="17"/>
      <c r="L11" s="114"/>
      <c r="M11" s="64" t="s">
        <v>29</v>
      </c>
      <c r="N11" s="19"/>
      <c r="O11" s="7"/>
      <c r="P11" s="7"/>
      <c r="Q11" s="7"/>
      <c r="R11" s="7"/>
      <c r="S11" s="25"/>
      <c r="T11" s="23"/>
      <c r="U11" s="17"/>
      <c r="V11" s="114" t="s">
        <v>258</v>
      </c>
      <c r="W11" s="64" t="s">
        <v>29</v>
      </c>
      <c r="X11" s="19">
        <v>83.333333333333343</v>
      </c>
      <c r="Y11" s="7"/>
      <c r="Z11" s="7"/>
      <c r="AA11" s="7"/>
      <c r="AB11" s="7"/>
      <c r="AC11" s="25"/>
      <c r="AD11" s="23"/>
      <c r="AE11" s="17"/>
      <c r="AF11" s="122"/>
      <c r="AP11" s="122"/>
      <c r="AZ11" s="122"/>
      <c r="BJ11" s="122"/>
      <c r="BK11" s="122"/>
      <c r="BL11" s="139"/>
      <c r="BM11" s="139"/>
      <c r="BN11" s="139"/>
      <c r="BO11" s="139"/>
      <c r="BP11" s="139"/>
      <c r="BQ11" s="139"/>
      <c r="BT11" s="122"/>
      <c r="CD11" s="122"/>
      <c r="CN11" s="122"/>
      <c r="CX11" s="122"/>
      <c r="DH11" s="122"/>
      <c r="DR11" s="122"/>
      <c r="EB11" s="122"/>
      <c r="EL11" s="122"/>
      <c r="EV11" s="122"/>
      <c r="FF11" s="122"/>
      <c r="FP11" s="122"/>
      <c r="FZ11" s="122"/>
      <c r="GJ11" s="122"/>
      <c r="GT11" s="122"/>
      <c r="HD11" s="122"/>
      <c r="HN11" s="122"/>
      <c r="HX11" s="122"/>
      <c r="IH11" s="122"/>
    </row>
    <row xmlns:x14ac="http://schemas.microsoft.com/office/spreadsheetml/2009/9/ac" r="12" s="1" customFormat="true" ht="15.75" customHeight="true" x14ac:dyDescent="0.2">
      <c r="A12" s="395" t="str">
        <f ca="true">IF(ISBLANK('Data Summary'!A14),"",'Data Summary'!A14)</f>
        <v/>
      </c>
      <c r="B12" s="114" t="s">
        <v>255</v>
      </c>
      <c r="C12" s="64" t="s">
        <v>167</v>
      </c>
      <c r="D12" s="19">
        <v>89.262505008647537</v>
      </c>
      <c r="E12" s="19"/>
      <c r="F12" s="19"/>
      <c r="G12" s="19"/>
      <c r="H12" s="19">
        <v>84.210530000000006</v>
      </c>
      <c r="I12" s="76">
        <v>94.62797632667619</v>
      </c>
      <c r="J12" s="23"/>
      <c r="K12" s="17"/>
      <c r="L12" s="114" t="s">
        <v>255</v>
      </c>
      <c r="M12" s="64" t="s">
        <v>167</v>
      </c>
      <c r="N12" s="19">
        <v>89.262505008647537</v>
      </c>
      <c r="O12" s="19"/>
      <c r="P12" s="19"/>
      <c r="Q12" s="19"/>
      <c r="R12" s="19">
        <v>84.210530000000006</v>
      </c>
      <c r="S12" s="76">
        <v>94.62797632667619</v>
      </c>
      <c r="T12" s="23"/>
      <c r="U12" s="17"/>
      <c r="V12" s="114"/>
      <c r="W12" s="64" t="s">
        <v>167</v>
      </c>
      <c r="X12" s="19"/>
      <c r="Y12" s="19"/>
      <c r="Z12" s="19"/>
      <c r="AA12" s="19"/>
      <c r="AB12" s="19"/>
      <c r="AC12" s="76"/>
      <c r="AD12" s="23"/>
      <c r="AE12" s="17"/>
      <c r="AF12" s="123"/>
      <c r="AP12" s="123"/>
      <c r="AZ12" s="123"/>
      <c r="BJ12" s="123"/>
      <c r="BK12" s="123"/>
      <c r="BL12" s="144"/>
      <c r="BM12" s="144"/>
      <c r="BN12" s="144"/>
      <c r="BO12" s="144"/>
      <c r="BP12" s="144"/>
      <c r="BQ12" s="144"/>
      <c r="BT12" s="123"/>
      <c r="CD12" s="123"/>
      <c r="CN12" s="123"/>
      <c r="CX12" s="123"/>
      <c r="DH12" s="123"/>
      <c r="DR12" s="123"/>
      <c r="EB12" s="123"/>
      <c r="EL12" s="123"/>
      <c r="EV12" s="123"/>
      <c r="FF12" s="123"/>
      <c r="FP12" s="123"/>
      <c r="FZ12" s="123"/>
      <c r="GJ12" s="123"/>
      <c r="GT12" s="123"/>
      <c r="HD12" s="123"/>
      <c r="HN12" s="123"/>
      <c r="HX12" s="123"/>
      <c r="IH12" s="123"/>
    </row>
    <row xmlns:x14ac="http://schemas.microsoft.com/office/spreadsheetml/2009/9/ac" r="13" s="269" customFormat="true" ht="18" customHeight="true" x14ac:dyDescent="0.25">
      <c r="A13" s="395" t="str">
        <f ca="true">IF(ISBLANK('Data Summary'!A15),"",'Data Summary'!A15)</f>
        <v/>
      </c>
      <c r="B13" s="258" t="s">
        <v>57</v>
      </c>
      <c r="C13" s="264" t="s">
        <v>27</v>
      </c>
      <c r="D13" s="265"/>
      <c r="E13" s="265"/>
      <c r="F13" s="265"/>
      <c r="G13" s="266"/>
      <c r="H13" s="266"/>
      <c r="I13" s="267"/>
      <c r="J13" s="248"/>
      <c r="K13" s="263"/>
      <c r="L13" s="258" t="s">
        <v>57</v>
      </c>
      <c r="M13" s="264" t="s">
        <v>27</v>
      </c>
      <c r="N13" s="265"/>
      <c r="O13" s="265"/>
      <c r="P13" s="265"/>
      <c r="Q13" s="266"/>
      <c r="R13" s="266"/>
      <c r="S13" s="267"/>
      <c r="T13" s="248"/>
      <c r="U13" s="263"/>
      <c r="V13" s="258" t="s">
        <v>57</v>
      </c>
      <c r="W13" s="264" t="s">
        <v>27</v>
      </c>
      <c r="X13" s="265"/>
      <c r="Y13" s="265"/>
      <c r="Z13" s="265"/>
      <c r="AA13" s="266"/>
      <c r="AB13" s="266"/>
      <c r="AC13" s="267"/>
      <c r="AD13" s="248"/>
      <c r="AE13" s="263"/>
      <c r="AF13" s="268"/>
      <c r="AP13" s="268"/>
      <c r="AZ13" s="268"/>
      <c r="BJ13" s="268"/>
      <c r="BK13" s="268"/>
      <c r="BL13" s="270"/>
      <c r="BM13" s="270"/>
      <c r="BN13" s="270"/>
      <c r="BO13" s="270"/>
      <c r="BP13" s="270"/>
      <c r="BQ13" s="270"/>
      <c r="BT13" s="268"/>
      <c r="CD13" s="268"/>
      <c r="CN13" s="268"/>
      <c r="CX13" s="268"/>
      <c r="DH13" s="268"/>
      <c r="DR13" s="268"/>
      <c r="EB13" s="268"/>
      <c r="EL13" s="268"/>
      <c r="EV13" s="268"/>
      <c r="FF13" s="268"/>
      <c r="FP13" s="268"/>
      <c r="FZ13" s="268"/>
      <c r="GJ13" s="268"/>
      <c r="GT13" s="268"/>
      <c r="HD13" s="268"/>
      <c r="HN13" s="268"/>
      <c r="HX13" s="268"/>
      <c r="IH13" s="268"/>
    </row>
    <row xmlns:x14ac="http://schemas.microsoft.com/office/spreadsheetml/2009/9/ac" r="14" x14ac:dyDescent="0.25">
      <c r="A14" s="395" t="str">
        <f ca="true">IF(ISBLANK('Data Summary'!A16),"",'Data Summary'!A16)</f>
        <v/>
      </c>
      <c r="B14" s="115" t="s">
        <v>30</v>
      </c>
      <c r="C14" s="20">
        <v>0</v>
      </c>
      <c r="D14" s="77"/>
      <c r="E14" s="44"/>
      <c r="F14" s="44"/>
      <c r="G14" s="7"/>
      <c r="H14" s="7"/>
      <c r="I14" s="25"/>
      <c r="J14" s="11"/>
      <c r="K14" s="16"/>
      <c r="L14" s="115" t="s">
        <v>30</v>
      </c>
      <c r="M14" s="20">
        <v>0</v>
      </c>
      <c r="N14" s="77"/>
      <c r="O14" s="44"/>
      <c r="P14" s="44"/>
      <c r="Q14" s="7"/>
      <c r="R14" s="7"/>
      <c r="S14" s="25"/>
      <c r="T14" s="11"/>
      <c r="U14" s="16"/>
      <c r="V14" s="115" t="s">
        <v>30</v>
      </c>
      <c r="W14" s="20">
        <v>0</v>
      </c>
      <c r="X14" s="77">
        <v>0</v>
      </c>
      <c r="Y14" s="44"/>
      <c r="Z14" s="44"/>
      <c r="AA14" s="7"/>
      <c r="AB14" s="7"/>
      <c r="AC14" s="25"/>
      <c r="AD14" s="11"/>
      <c r="AE14" s="16"/>
      <c r="BK14" s="141"/>
      <c r="BL14" s="139"/>
      <c r="BM14" s="139"/>
      <c r="BN14" s="139"/>
      <c r="BO14" s="139"/>
      <c r="BP14" s="139"/>
      <c r="BQ14" s="139"/>
    </row>
    <row xmlns:x14ac="http://schemas.microsoft.com/office/spreadsheetml/2009/9/ac" r="15" s="2" customFormat="true" x14ac:dyDescent="0.25">
      <c r="A15" s="395" t="str">
        <f ca="true">IF(ISBLANK('Data Summary'!A17),"",'Data Summary'!A17)</f>
        <v/>
      </c>
      <c r="B15" s="115" t="s">
        <v>105</v>
      </c>
      <c r="C15" s="78">
        <v>0</v>
      </c>
      <c r="D15" s="44"/>
      <c r="E15" s="44"/>
      <c r="F15" s="44"/>
      <c r="G15" s="7"/>
      <c r="H15" s="7"/>
      <c r="I15" s="25"/>
      <c r="J15" s="11"/>
      <c r="K15" s="16"/>
      <c r="L15" s="115" t="s">
        <v>105</v>
      </c>
      <c r="M15" s="78">
        <v>0</v>
      </c>
      <c r="N15" s="44"/>
      <c r="O15" s="44"/>
      <c r="P15" s="44"/>
      <c r="Q15" s="7"/>
      <c r="R15" s="7"/>
      <c r="S15" s="25"/>
      <c r="T15" s="11"/>
      <c r="U15" s="16"/>
      <c r="V15" s="115" t="s">
        <v>105</v>
      </c>
      <c r="W15" s="78">
        <v>0</v>
      </c>
      <c r="X15" s="44">
        <v>0</v>
      </c>
      <c r="Y15" s="44"/>
      <c r="Z15" s="44"/>
      <c r="AA15" s="7"/>
      <c r="AB15" s="7"/>
      <c r="AC15" s="25"/>
      <c r="AD15" s="11"/>
      <c r="AE15" s="16"/>
      <c r="AF15" s="125"/>
      <c r="AP15" s="125"/>
      <c r="AZ15" s="125"/>
      <c r="BJ15" s="125"/>
      <c r="BK15" s="142"/>
      <c r="BL15" s="145"/>
      <c r="BM15" s="145"/>
      <c r="BN15" s="145"/>
      <c r="BO15" s="145"/>
      <c r="BP15" s="145"/>
      <c r="BQ15" s="145"/>
      <c r="BT15" s="125"/>
      <c r="CD15" s="125"/>
      <c r="CN15" s="125"/>
      <c r="CX15" s="125"/>
      <c r="DH15" s="125"/>
      <c r="DR15" s="125"/>
      <c r="EB15" s="125"/>
      <c r="EL15" s="125"/>
      <c r="EV15" s="125"/>
      <c r="FF15" s="125"/>
      <c r="FP15" s="125"/>
      <c r="FZ15" s="125"/>
      <c r="GJ15" s="125"/>
      <c r="GT15" s="125"/>
      <c r="HD15" s="125"/>
      <c r="HN15" s="125"/>
      <c r="HX15" s="125"/>
      <c r="IH15" s="125"/>
    </row>
    <row xmlns:x14ac="http://schemas.microsoft.com/office/spreadsheetml/2009/9/ac" r="16" s="2" customFormat="true" x14ac:dyDescent="0.25">
      <c r="A16" s="395" t="str">
        <f ca="true">IF(ISBLANK('Data Summary'!A18),"",'Data Summary'!A18)</f>
        <v/>
      </c>
      <c r="B16" s="116"/>
      <c r="C16" s="6"/>
      <c r="D16" s="44"/>
      <c r="E16" s="44"/>
      <c r="F16" s="7"/>
      <c r="G16" s="7"/>
      <c r="H16" s="7"/>
      <c r="I16" s="25"/>
      <c r="J16" s="11"/>
      <c r="K16" s="16"/>
      <c r="L16" s="116"/>
      <c r="M16" s="6"/>
      <c r="N16" s="44"/>
      <c r="O16" s="44"/>
      <c r="P16" s="7"/>
      <c r="Q16" s="7"/>
      <c r="R16" s="7"/>
      <c r="S16" s="25"/>
      <c r="T16" s="11"/>
      <c r="U16" s="16"/>
      <c r="V16" s="116" t="s">
        <v>231</v>
      </c>
      <c r="W16" s="6">
        <v>1</v>
      </c>
      <c r="X16" s="44">
        <v>83.333333333333343</v>
      </c>
      <c r="Y16" s="44"/>
      <c r="Z16" s="7"/>
      <c r="AA16" s="7"/>
      <c r="AB16" s="7"/>
      <c r="AC16" s="25"/>
      <c r="AD16" s="11"/>
      <c r="AE16" s="16"/>
      <c r="AF16" s="125"/>
      <c r="AP16" s="125"/>
      <c r="AZ16" s="125"/>
      <c r="BJ16" s="125"/>
      <c r="BK16" s="142"/>
      <c r="BL16" s="145"/>
      <c r="BM16" s="145"/>
      <c r="BN16" s="145"/>
      <c r="BO16" s="145"/>
      <c r="BP16" s="145"/>
      <c r="BQ16" s="145"/>
      <c r="BT16" s="125"/>
      <c r="CD16" s="125"/>
      <c r="CN16" s="125"/>
      <c r="CX16" s="125"/>
      <c r="DH16" s="125"/>
      <c r="DR16" s="125"/>
      <c r="EB16" s="125"/>
      <c r="EL16" s="125"/>
      <c r="EV16" s="125"/>
      <c r="FF16" s="125"/>
      <c r="FP16" s="125"/>
      <c r="FZ16" s="125"/>
      <c r="GJ16" s="125"/>
      <c r="GT16" s="125"/>
      <c r="HD16" s="125"/>
      <c r="HN16" s="125"/>
      <c r="HX16" s="125"/>
      <c r="IH16" s="125"/>
    </row>
    <row xmlns:x14ac="http://schemas.microsoft.com/office/spreadsheetml/2009/9/ac" r="17" s="2" customFormat="true" x14ac:dyDescent="0.25">
      <c r="A17" s="395" t="str">
        <f ca="true">IF(ISBLANK('Data Summary'!A19),"",'Data Summary'!A19)</f>
        <v/>
      </c>
      <c r="B17" s="116"/>
      <c r="C17" s="379"/>
      <c r="D17" s="44"/>
      <c r="E17" s="7"/>
      <c r="F17" s="7"/>
      <c r="G17" s="7"/>
      <c r="H17" s="7"/>
      <c r="I17" s="25"/>
      <c r="J17" s="11"/>
      <c r="K17" s="16"/>
      <c r="L17" s="116"/>
      <c r="M17" s="379"/>
      <c r="N17" s="44"/>
      <c r="O17" s="7"/>
      <c r="P17" s="7"/>
      <c r="Q17" s="7"/>
      <c r="R17" s="7"/>
      <c r="S17" s="25"/>
      <c r="T17" s="11"/>
      <c r="U17" s="16"/>
      <c r="V17" s="116" t="s">
        <v>232</v>
      </c>
      <c r="W17" s="379">
        <v>1</v>
      </c>
      <c r="X17" s="44">
        <v>16.666666666666664</v>
      </c>
      <c r="Y17" s="7"/>
      <c r="Z17" s="7"/>
      <c r="AA17" s="7"/>
      <c r="AB17" s="7"/>
      <c r="AC17" s="25"/>
      <c r="AD17" s="11"/>
      <c r="AE17" s="16"/>
      <c r="AF17" s="125"/>
      <c r="AP17" s="125"/>
      <c r="AZ17" s="125"/>
      <c r="BJ17" s="125"/>
      <c r="BK17" s="142"/>
      <c r="BL17" s="145"/>
      <c r="BM17" s="145"/>
      <c r="BN17" s="145"/>
      <c r="BO17" s="145"/>
      <c r="BP17" s="145"/>
      <c r="BQ17" s="145"/>
      <c r="BT17" s="125"/>
      <c r="CD17" s="125"/>
      <c r="CN17" s="125"/>
      <c r="CX17" s="125"/>
      <c r="DH17" s="125"/>
      <c r="DR17" s="125"/>
      <c r="EB17" s="125"/>
      <c r="EL17" s="125"/>
      <c r="EV17" s="125"/>
      <c r="FF17" s="125"/>
      <c r="FP17" s="125"/>
      <c r="FZ17" s="125"/>
      <c r="GJ17" s="125"/>
      <c r="GT17" s="125"/>
      <c r="HD17" s="125"/>
      <c r="HN17" s="125"/>
      <c r="HX17" s="125"/>
      <c r="IH17" s="125"/>
    </row>
    <row xmlns:x14ac="http://schemas.microsoft.com/office/spreadsheetml/2009/9/ac" r="18" s="2" customFormat="true" x14ac:dyDescent="0.25">
      <c r="A18" s="395" t="str">
        <f ca="true">IF(ISBLANK('Data Summary'!A20),"",'Data Summary'!A20)</f>
        <v/>
      </c>
      <c r="B18" s="116"/>
      <c r="C18" s="379"/>
      <c r="D18" s="380"/>
      <c r="E18" s="7"/>
      <c r="F18" s="7"/>
      <c r="G18" s="7"/>
      <c r="H18" s="7"/>
      <c r="I18" s="25"/>
      <c r="J18" s="11"/>
      <c r="K18" s="16"/>
      <c r="L18" s="116"/>
      <c r="M18" s="379"/>
      <c r="N18" s="380"/>
      <c r="O18" s="7"/>
      <c r="P18" s="7"/>
      <c r="Q18" s="7"/>
      <c r="R18" s="7"/>
      <c r="S18" s="25"/>
      <c r="T18" s="11"/>
      <c r="U18" s="16"/>
      <c r="V18" s="116" t="s">
        <v>233</v>
      </c>
      <c r="W18" s="379">
        <v>1</v>
      </c>
      <c r="X18" s="380">
        <v>0</v>
      </c>
      <c r="Y18" s="7"/>
      <c r="Z18" s="7"/>
      <c r="AA18" s="7"/>
      <c r="AB18" s="7"/>
      <c r="AC18" s="25"/>
      <c r="AD18" s="11"/>
      <c r="AE18" s="16"/>
      <c r="AF18" s="125"/>
      <c r="AP18" s="125"/>
      <c r="AZ18" s="125"/>
      <c r="BJ18" s="125"/>
      <c r="BK18" s="142"/>
      <c r="BL18" s="145"/>
      <c r="BM18" s="145"/>
      <c r="BN18" s="145"/>
      <c r="BO18" s="145"/>
      <c r="BP18" s="145"/>
      <c r="BQ18" s="145"/>
      <c r="BT18" s="125"/>
      <c r="CD18" s="125"/>
      <c r="CN18" s="125"/>
      <c r="CX18" s="125"/>
      <c r="DH18" s="125"/>
      <c r="DR18" s="125"/>
      <c r="EB18" s="125"/>
      <c r="EL18" s="125"/>
      <c r="EV18" s="125"/>
      <c r="FF18" s="125"/>
      <c r="FP18" s="125"/>
      <c r="FZ18" s="125"/>
      <c r="GJ18" s="125"/>
      <c r="GT18" s="125"/>
      <c r="HD18" s="125"/>
      <c r="HN18" s="125"/>
      <c r="HX18" s="125"/>
      <c r="IH18" s="125"/>
    </row>
    <row xmlns:x14ac="http://schemas.microsoft.com/office/spreadsheetml/2009/9/ac" r="19" s="2" customFormat="true" x14ac:dyDescent="0.25">
      <c r="A19" s="395" t="str">
        <f ca="true">IF(ISBLANK('Data Summary'!A21),"",'Data Summary'!A21)</f>
        <v/>
      </c>
      <c r="B19" s="116"/>
      <c r="C19" s="379"/>
      <c r="D19" s="380"/>
      <c r="E19" s="7"/>
      <c r="F19" s="66"/>
      <c r="G19" s="7"/>
      <c r="H19" s="7"/>
      <c r="I19" s="25"/>
      <c r="J19" s="11"/>
      <c r="K19" s="16"/>
      <c r="L19" s="116"/>
      <c r="M19" s="379"/>
      <c r="N19" s="380"/>
      <c r="O19" s="7"/>
      <c r="P19" s="66"/>
      <c r="Q19" s="7"/>
      <c r="R19" s="7"/>
      <c r="S19" s="25"/>
      <c r="T19" s="11"/>
      <c r="U19" s="16"/>
      <c r="V19" s="116" t="s">
        <v>234</v>
      </c>
      <c r="W19" s="379">
        <v>0</v>
      </c>
      <c r="X19" s="380">
        <v>0</v>
      </c>
      <c r="Y19" s="7"/>
      <c r="Z19" s="66"/>
      <c r="AA19" s="7"/>
      <c r="AB19" s="7"/>
      <c r="AC19" s="25"/>
      <c r="AD19" s="11"/>
      <c r="AE19" s="16"/>
      <c r="AF19" s="125"/>
      <c r="AP19" s="125"/>
      <c r="AZ19" s="125"/>
      <c r="BJ19" s="125"/>
      <c r="BK19" s="142"/>
      <c r="BL19" s="145"/>
      <c r="BM19" s="145"/>
      <c r="BN19" s="145"/>
      <c r="BO19" s="145"/>
      <c r="BP19" s="145"/>
      <c r="BQ19" s="145"/>
      <c r="BT19" s="125"/>
      <c r="CD19" s="125"/>
      <c r="CN19" s="125"/>
      <c r="CX19" s="125"/>
      <c r="DH19" s="125"/>
      <c r="DR19" s="125"/>
      <c r="EB19" s="125"/>
      <c r="EL19" s="125"/>
      <c r="EV19" s="125"/>
      <c r="FF19" s="125"/>
      <c r="FP19" s="125"/>
      <c r="FZ19" s="125"/>
      <c r="GJ19" s="125"/>
      <c r="GT19" s="125"/>
      <c r="HD19" s="125"/>
      <c r="HN19" s="125"/>
      <c r="HX19" s="125"/>
      <c r="IH19" s="125"/>
    </row>
    <row xmlns:x14ac="http://schemas.microsoft.com/office/spreadsheetml/2009/9/ac" r="20" s="2" customFormat="true" x14ac:dyDescent="0.25">
      <c r="A20" s="395" t="str">
        <f ca="true">IF(ISBLANK('Data Summary'!A22),"",'Data Summary'!A22)</f>
        <v/>
      </c>
      <c r="B20" s="116"/>
      <c r="C20" s="21"/>
      <c r="D20" s="380"/>
      <c r="E20" s="66"/>
      <c r="F20" s="66"/>
      <c r="G20" s="7"/>
      <c r="H20" s="7"/>
      <c r="I20" s="25"/>
      <c r="J20" s="11"/>
      <c r="K20" s="16"/>
      <c r="L20" s="116"/>
      <c r="M20" s="21"/>
      <c r="N20" s="380"/>
      <c r="O20" s="66"/>
      <c r="P20" s="66"/>
      <c r="Q20" s="7"/>
      <c r="R20" s="7"/>
      <c r="S20" s="25"/>
      <c r="T20" s="11"/>
      <c r="U20" s="16"/>
      <c r="V20" s="116" t="s">
        <v>235</v>
      </c>
      <c r="W20" s="21">
        <v>0</v>
      </c>
      <c r="X20" s="380">
        <v>0</v>
      </c>
      <c r="Y20" s="66"/>
      <c r="Z20" s="66"/>
      <c r="AA20" s="7"/>
      <c r="AB20" s="7"/>
      <c r="AC20" s="25"/>
      <c r="AD20" s="11"/>
      <c r="AE20" s="16"/>
      <c r="AF20" s="125"/>
      <c r="AP20" s="125"/>
      <c r="AZ20" s="125"/>
      <c r="BJ20" s="125"/>
      <c r="BK20" s="142"/>
      <c r="BL20" s="145"/>
      <c r="BM20" s="145"/>
      <c r="BN20" s="145"/>
      <c r="BO20" s="145"/>
      <c r="BP20" s="145"/>
      <c r="BQ20" s="145"/>
      <c r="BT20" s="125"/>
      <c r="CD20" s="125"/>
      <c r="CN20" s="125"/>
      <c r="CX20" s="125"/>
      <c r="DH20" s="125"/>
      <c r="DR20" s="125"/>
      <c r="EB20" s="125"/>
      <c r="EL20" s="125"/>
      <c r="EV20" s="125"/>
      <c r="FF20" s="125"/>
      <c r="FP20" s="125"/>
      <c r="FZ20" s="125"/>
      <c r="GJ20" s="125"/>
      <c r="GT20" s="125"/>
      <c r="HD20" s="125"/>
      <c r="HN20" s="125"/>
      <c r="HX20" s="125"/>
      <c r="IH20" s="125"/>
    </row>
    <row xmlns:x14ac="http://schemas.microsoft.com/office/spreadsheetml/2009/9/ac" r="21" s="2" customFormat="true" x14ac:dyDescent="0.25">
      <c r="A21" s="395" t="str">
        <f ca="true">IF(ISBLANK('Data Summary'!A23),"",'Data Summary'!A23)</f>
        <v/>
      </c>
      <c r="B21" s="116"/>
      <c r="C21" s="21"/>
      <c r="D21" s="66"/>
      <c r="E21" s="66"/>
      <c r="F21" s="66"/>
      <c r="G21" s="66"/>
      <c r="H21" s="66"/>
      <c r="I21" s="67"/>
      <c r="J21" s="11"/>
      <c r="K21" s="16"/>
      <c r="L21" s="116"/>
      <c r="M21" s="21"/>
      <c r="N21" s="66"/>
      <c r="O21" s="66"/>
      <c r="P21" s="66"/>
      <c r="Q21" s="66"/>
      <c r="R21" s="66"/>
      <c r="S21" s="67"/>
      <c r="T21" s="11"/>
      <c r="U21" s="16"/>
      <c r="V21" s="116" t="s">
        <v>236</v>
      </c>
      <c r="W21" s="21">
        <v>0</v>
      </c>
      <c r="X21" s="66">
        <v>0</v>
      </c>
      <c r="Y21" s="66"/>
      <c r="Z21" s="66"/>
      <c r="AA21" s="66"/>
      <c r="AB21" s="66"/>
      <c r="AC21" s="67"/>
      <c r="AD21" s="11"/>
      <c r="AE21" s="16"/>
      <c r="AF21" s="125"/>
      <c r="AP21" s="125"/>
      <c r="AZ21" s="125"/>
      <c r="BJ21" s="125"/>
      <c r="BK21" s="142"/>
      <c r="BL21" s="145"/>
      <c r="BM21" s="145"/>
      <c r="BN21" s="145"/>
      <c r="BO21" s="145"/>
      <c r="BP21" s="145"/>
      <c r="BQ21" s="145"/>
      <c r="BT21" s="125"/>
      <c r="CD21" s="125"/>
      <c r="CN21" s="125"/>
      <c r="CX21" s="125"/>
      <c r="DH21" s="125"/>
      <c r="DR21" s="125"/>
      <c r="EB21" s="125"/>
      <c r="EL21" s="125"/>
      <c r="EV21" s="125"/>
      <c r="FF21" s="125"/>
      <c r="FP21" s="125"/>
      <c r="FZ21" s="125"/>
      <c r="GJ21" s="125"/>
      <c r="GT21" s="125"/>
      <c r="HD21" s="125"/>
      <c r="HN21" s="125"/>
      <c r="HX21" s="125"/>
      <c r="IH21" s="125"/>
    </row>
    <row xmlns:x14ac="http://schemas.microsoft.com/office/spreadsheetml/2009/9/ac" r="22" s="2" customFormat="true" x14ac:dyDescent="0.25">
      <c r="A22" s="395" t="str">
        <f ca="true">IF(ISBLANK('Data Summary'!A24),"",'Data Summary'!A24)</f>
        <v/>
      </c>
      <c r="B22" s="116"/>
      <c r="C22" s="21"/>
      <c r="D22" s="66"/>
      <c r="E22" s="66"/>
      <c r="F22" s="66"/>
      <c r="G22" s="66"/>
      <c r="H22" s="66"/>
      <c r="I22" s="67"/>
      <c r="J22" s="11"/>
      <c r="K22" s="16"/>
      <c r="L22" s="116"/>
      <c r="M22" s="21"/>
      <c r="N22" s="66"/>
      <c r="O22" s="66"/>
      <c r="P22" s="66"/>
      <c r="Q22" s="66"/>
      <c r="R22" s="66"/>
      <c r="S22" s="67"/>
      <c r="T22" s="11"/>
      <c r="U22" s="16"/>
      <c r="V22" s="116"/>
      <c r="W22" s="21"/>
      <c r="X22" s="66"/>
      <c r="Y22" s="66"/>
      <c r="Z22" s="66"/>
      <c r="AA22" s="66"/>
      <c r="AB22" s="66"/>
      <c r="AC22" s="67"/>
      <c r="AD22" s="11"/>
      <c r="AE22" s="16"/>
      <c r="AF22" s="125"/>
      <c r="AP22" s="125"/>
      <c r="AZ22" s="125"/>
      <c r="BJ22" s="125"/>
      <c r="BK22" s="142"/>
      <c r="BL22" s="145"/>
      <c r="BM22" s="145"/>
      <c r="BN22" s="145"/>
      <c r="BO22" s="145"/>
      <c r="BP22" s="145"/>
      <c r="BQ22" s="145"/>
      <c r="BT22" s="125"/>
      <c r="CD22" s="125"/>
      <c r="CN22" s="125"/>
      <c r="CX22" s="125"/>
      <c r="DH22" s="125"/>
      <c r="DR22" s="125"/>
      <c r="EB22" s="125"/>
      <c r="EL22" s="125"/>
      <c r="EV22" s="125"/>
      <c r="FF22" s="125"/>
      <c r="FP22" s="125"/>
      <c r="FZ22" s="125"/>
      <c r="GJ22" s="125"/>
      <c r="GT22" s="125"/>
      <c r="HD22" s="125"/>
      <c r="HN22" s="125"/>
      <c r="HX22" s="125"/>
      <c r="IH22" s="125"/>
    </row>
    <row xmlns:x14ac="http://schemas.microsoft.com/office/spreadsheetml/2009/9/ac" r="23" s="2" customFormat="true" x14ac:dyDescent="0.25">
      <c r="A23" s="395" t="str">
        <f ca="true">IF(ISBLANK('Data Summary'!A25),"",'Data Summary'!A25)</f>
        <v/>
      </c>
      <c r="B23" s="116"/>
      <c r="C23" s="21"/>
      <c r="D23" s="66"/>
      <c r="E23" s="66"/>
      <c r="F23" s="66"/>
      <c r="G23" s="66"/>
      <c r="H23" s="66"/>
      <c r="I23" s="67"/>
      <c r="J23" s="11"/>
      <c r="K23" s="16"/>
      <c r="L23" s="116"/>
      <c r="M23" s="21"/>
      <c r="N23" s="66"/>
      <c r="O23" s="66"/>
      <c r="P23" s="66"/>
      <c r="Q23" s="66"/>
      <c r="R23" s="66"/>
      <c r="S23" s="67"/>
      <c r="T23" s="11"/>
      <c r="U23" s="16"/>
      <c r="V23" s="116"/>
      <c r="W23" s="21"/>
      <c r="X23" s="66"/>
      <c r="Y23" s="66"/>
      <c r="Z23" s="66"/>
      <c r="AA23" s="66"/>
      <c r="AB23" s="66"/>
      <c r="AC23" s="67"/>
      <c r="AD23" s="11"/>
      <c r="AE23" s="16"/>
      <c r="AF23" s="125"/>
      <c r="AP23" s="125"/>
      <c r="AZ23" s="125"/>
      <c r="BJ23" s="125"/>
      <c r="BK23" s="142"/>
      <c r="BL23" s="145"/>
      <c r="BM23" s="145"/>
      <c r="BN23" s="145"/>
      <c r="BO23" s="145"/>
      <c r="BP23" s="145"/>
      <c r="BQ23" s="145"/>
      <c r="BT23" s="125"/>
      <c r="CD23" s="125"/>
      <c r="CN23" s="125"/>
      <c r="CX23" s="125"/>
      <c r="DH23" s="125"/>
      <c r="DR23" s="125"/>
      <c r="EB23" s="125"/>
      <c r="EL23" s="125"/>
      <c r="EV23" s="125"/>
      <c r="FF23" s="125"/>
      <c r="FP23" s="125"/>
      <c r="FZ23" s="125"/>
      <c r="GJ23" s="125"/>
      <c r="GT23" s="125"/>
      <c r="HD23" s="125"/>
      <c r="HN23" s="125"/>
      <c r="HX23" s="125"/>
      <c r="IH23" s="125"/>
    </row>
    <row xmlns:x14ac="http://schemas.microsoft.com/office/spreadsheetml/2009/9/ac" r="24" s="2" customFormat="true" x14ac:dyDescent="0.25">
      <c r="A24" s="395" t="str">
        <f ca="true">IF(ISBLANK('Data Summary'!A26),"",'Data Summary'!A26)</f>
        <v/>
      </c>
      <c r="B24" s="116"/>
      <c r="C24" s="21"/>
      <c r="D24" s="66"/>
      <c r="E24" s="66"/>
      <c r="F24" s="66"/>
      <c r="G24" s="66"/>
      <c r="H24" s="66"/>
      <c r="I24" s="67"/>
      <c r="J24" s="11"/>
      <c r="K24" s="16"/>
      <c r="L24" s="116"/>
      <c r="M24" s="21"/>
      <c r="N24" s="66"/>
      <c r="O24" s="66"/>
      <c r="P24" s="66"/>
      <c r="Q24" s="66"/>
      <c r="R24" s="66"/>
      <c r="S24" s="67"/>
      <c r="T24" s="11"/>
      <c r="U24" s="16"/>
      <c r="V24" s="116"/>
      <c r="W24" s="21"/>
      <c r="X24" s="66"/>
      <c r="Y24" s="66"/>
      <c r="Z24" s="66"/>
      <c r="AA24" s="66"/>
      <c r="AB24" s="66"/>
      <c r="AC24" s="67"/>
      <c r="AD24" s="11"/>
      <c r="AE24" s="16"/>
      <c r="AF24" s="125"/>
      <c r="AP24" s="125"/>
      <c r="AZ24" s="125"/>
      <c r="BJ24" s="125"/>
      <c r="BK24" s="142"/>
      <c r="BL24" s="145"/>
      <c r="BM24" s="145"/>
      <c r="BN24" s="145"/>
      <c r="BO24" s="145"/>
      <c r="BP24" s="145"/>
      <c r="BQ24" s="145"/>
      <c r="BT24" s="125"/>
      <c r="CD24" s="125"/>
      <c r="CN24" s="125"/>
      <c r="CX24" s="125"/>
      <c r="DH24" s="125"/>
      <c r="DR24" s="125"/>
      <c r="EB24" s="125"/>
      <c r="EL24" s="125"/>
      <c r="EV24" s="125"/>
      <c r="FF24" s="125"/>
      <c r="FP24" s="125"/>
      <c r="FZ24" s="125"/>
      <c r="GJ24" s="125"/>
      <c r="GT24" s="125"/>
      <c r="HD24" s="125"/>
      <c r="HN24" s="125"/>
      <c r="HX24" s="125"/>
      <c r="IH24" s="125"/>
    </row>
    <row xmlns:x14ac="http://schemas.microsoft.com/office/spreadsheetml/2009/9/ac" r="25" s="2" customFormat="true" x14ac:dyDescent="0.25">
      <c r="A25" s="395" t="str">
        <f ca="true">IF(ISBLANK('Data Summary'!A27),"",'Data Summary'!A27)</f>
        <v/>
      </c>
      <c r="B25" s="116"/>
      <c r="C25" s="21"/>
      <c r="D25" s="66"/>
      <c r="E25" s="66"/>
      <c r="F25" s="66"/>
      <c r="G25" s="66"/>
      <c r="H25" s="66"/>
      <c r="I25" s="67"/>
      <c r="J25" s="11"/>
      <c r="K25" s="16"/>
      <c r="L25" s="116"/>
      <c r="M25" s="21"/>
      <c r="N25" s="66"/>
      <c r="O25" s="66"/>
      <c r="P25" s="66"/>
      <c r="Q25" s="66"/>
      <c r="R25" s="66"/>
      <c r="S25" s="67"/>
      <c r="T25" s="11"/>
      <c r="U25" s="16"/>
      <c r="V25" s="116"/>
      <c r="W25" s="21"/>
      <c r="X25" s="66"/>
      <c r="Y25" s="66"/>
      <c r="Z25" s="66"/>
      <c r="AA25" s="66"/>
      <c r="AB25" s="66"/>
      <c r="AC25" s="67"/>
      <c r="AD25" s="11"/>
      <c r="AE25" s="16"/>
      <c r="AF25" s="125"/>
      <c r="AP25" s="125"/>
      <c r="AZ25" s="125"/>
      <c r="BJ25" s="125"/>
      <c r="BK25" s="142"/>
      <c r="BL25" s="145"/>
      <c r="BM25" s="145"/>
      <c r="BN25" s="145"/>
      <c r="BO25" s="145"/>
      <c r="BP25" s="145"/>
      <c r="BQ25" s="145"/>
      <c r="BT25" s="125"/>
      <c r="CD25" s="125"/>
      <c r="CN25" s="125"/>
      <c r="CX25" s="125"/>
      <c r="DH25" s="125"/>
      <c r="DR25" s="125"/>
      <c r="EB25" s="125"/>
      <c r="EL25" s="125"/>
      <c r="EV25" s="125"/>
      <c r="FF25" s="125"/>
      <c r="FP25" s="125"/>
      <c r="FZ25" s="125"/>
      <c r="GJ25" s="125"/>
      <c r="GT25" s="125"/>
      <c r="HD25" s="125"/>
      <c r="HN25" s="125"/>
      <c r="HX25" s="125"/>
      <c r="IH25" s="125"/>
    </row>
    <row xmlns:x14ac="http://schemas.microsoft.com/office/spreadsheetml/2009/9/ac" r="26" s="2" customFormat="true" x14ac:dyDescent="0.25">
      <c r="A26" s="395" t="str">
        <f ca="true">IF(ISBLANK('Data Summary'!A28),"",'Data Summary'!A28)</f>
        <v/>
      </c>
      <c r="B26" s="116"/>
      <c r="C26" s="21"/>
      <c r="D26" s="6"/>
      <c r="E26" s="6"/>
      <c r="F26" s="6"/>
      <c r="G26" s="6"/>
      <c r="H26" s="6"/>
      <c r="I26" s="26"/>
      <c r="J26" s="11"/>
      <c r="K26" s="16"/>
      <c r="L26" s="116"/>
      <c r="M26" s="21"/>
      <c r="N26" s="6"/>
      <c r="O26" s="6"/>
      <c r="P26" s="6"/>
      <c r="Q26" s="6"/>
      <c r="R26" s="6"/>
      <c r="S26" s="26"/>
      <c r="T26" s="11"/>
      <c r="U26" s="16"/>
      <c r="V26" s="116"/>
      <c r="W26" s="21"/>
      <c r="X26" s="6"/>
      <c r="Y26" s="6"/>
      <c r="Z26" s="6"/>
      <c r="AA26" s="6"/>
      <c r="AB26" s="6"/>
      <c r="AC26" s="26"/>
      <c r="AD26" s="11"/>
      <c r="AE26" s="16"/>
      <c r="AF26" s="125"/>
      <c r="AP26" s="125"/>
      <c r="AZ26" s="125"/>
      <c r="BJ26" s="125"/>
      <c r="BK26" s="142"/>
      <c r="BL26" s="145"/>
      <c r="BM26" s="145"/>
      <c r="BN26" s="145"/>
      <c r="BO26" s="145"/>
      <c r="BP26" s="145"/>
      <c r="BQ26" s="145"/>
      <c r="BT26" s="125"/>
      <c r="CD26" s="125"/>
      <c r="CN26" s="125"/>
      <c r="CX26" s="125"/>
      <c r="DH26" s="125"/>
      <c r="DR26" s="125"/>
      <c r="EB26" s="125"/>
      <c r="EL26" s="125"/>
      <c r="EV26" s="125"/>
      <c r="FF26" s="125"/>
      <c r="FP26" s="125"/>
      <c r="FZ26" s="125"/>
      <c r="GJ26" s="125"/>
      <c r="GT26" s="125"/>
      <c r="HD26" s="125"/>
      <c r="HN26" s="125"/>
      <c r="HX26" s="125"/>
      <c r="IH26" s="125"/>
    </row>
    <row xmlns:x14ac="http://schemas.microsoft.com/office/spreadsheetml/2009/9/ac" r="27" s="2" customFormat="true" ht="93" customHeight="true" x14ac:dyDescent="0.25">
      <c r="A27" s="395" t="str">
        <f ca="true">IF(ISBLANK('Data Summary'!A29),"",'Data Summary'!A29)</f>
        <v/>
      </c>
      <c r="B27" s="117" t="s">
        <v>12</v>
      </c>
      <c r="C27" s="580" t="s">
        <v>256</v>
      </c>
      <c r="D27" s="580"/>
      <c r="E27" s="580"/>
      <c r="F27" s="580"/>
      <c r="G27" s="580"/>
      <c r="H27" s="580"/>
      <c r="I27" s="581"/>
      <c r="J27" s="11"/>
      <c r="K27" s="16"/>
      <c r="L27" s="117" t="s">
        <v>12</v>
      </c>
      <c r="M27" s="580" t="s">
        <v>257</v>
      </c>
      <c r="N27" s="580"/>
      <c r="O27" s="580"/>
      <c r="P27" s="580"/>
      <c r="Q27" s="580"/>
      <c r="R27" s="580"/>
      <c r="S27" s="581"/>
      <c r="T27" s="11"/>
      <c r="U27" s="16"/>
      <c r="V27" s="117" t="s">
        <v>12</v>
      </c>
      <c r="W27" s="575" t="s">
        <v>251</v>
      </c>
      <c r="X27" s="576"/>
      <c r="Y27" s="576"/>
      <c r="Z27" s="576"/>
      <c r="AA27" s="576"/>
      <c r="AB27" s="576"/>
      <c r="AC27" s="577"/>
      <c r="AD27" s="11"/>
      <c r="AE27" s="16"/>
      <c r="AF27" s="125"/>
      <c r="AP27" s="125"/>
      <c r="AZ27" s="125"/>
      <c r="BJ27" s="125"/>
      <c r="BK27" s="578"/>
      <c r="BL27" s="578"/>
      <c r="BM27" s="578"/>
      <c r="BN27" s="578"/>
      <c r="BO27" s="578"/>
      <c r="BP27" s="578"/>
      <c r="BQ27" s="578"/>
      <c r="BT27" s="125"/>
      <c r="CD27" s="125"/>
      <c r="CN27" s="125"/>
      <c r="CX27" s="125"/>
      <c r="DH27" s="125"/>
      <c r="DR27" s="125"/>
      <c r="EB27" s="125"/>
      <c r="EL27" s="125"/>
      <c r="EV27" s="125"/>
      <c r="FF27" s="125"/>
      <c r="FP27" s="125"/>
      <c r="FZ27" s="125"/>
      <c r="GJ27" s="125"/>
      <c r="GT27" s="125"/>
      <c r="HD27" s="125"/>
      <c r="HN27" s="125"/>
      <c r="HX27" s="125"/>
      <c r="IH27" s="125"/>
    </row>
    <row xmlns:x14ac="http://schemas.microsoft.com/office/spreadsheetml/2009/9/ac" r="28" s="2" customFormat="true" ht="15.75" customHeight="true" x14ac:dyDescent="0.25">
      <c r="A28" s="395" t="str">
        <f ca="true">IF(ISBLANK('Data Summary'!A30),"",'Data Summary'!A30)</f>
        <v/>
      </c>
      <c r="B28" s="117"/>
      <c r="C28" s="63" t="s">
        <v>120</v>
      </c>
      <c r="D28" s="51"/>
      <c r="E28" s="51"/>
      <c r="F28" s="51"/>
      <c r="G28" s="51"/>
      <c r="H28" s="51"/>
      <c r="I28" s="95"/>
      <c r="J28" s="11"/>
      <c r="K28" s="16"/>
      <c r="L28" s="117"/>
      <c r="M28" s="63" t="s">
        <v>120</v>
      </c>
      <c r="N28" s="51"/>
      <c r="O28" s="51"/>
      <c r="P28" s="51"/>
      <c r="Q28" s="51"/>
      <c r="R28" s="51"/>
      <c r="S28" s="95"/>
      <c r="T28" s="11"/>
      <c r="U28" s="16"/>
      <c r="V28" s="117"/>
      <c r="W28" s="63" t="s">
        <v>120</v>
      </c>
      <c r="X28" s="51" t="s">
        <v>228</v>
      </c>
      <c r="Y28" s="51"/>
      <c r="Z28" s="51"/>
      <c r="AA28" s="51"/>
      <c r="AB28" s="51"/>
      <c r="AC28" s="95"/>
      <c r="AD28" s="11"/>
      <c r="AE28" s="16"/>
      <c r="AF28" s="125"/>
      <c r="AP28" s="125"/>
      <c r="AZ28" s="125"/>
      <c r="BJ28" s="125"/>
      <c r="BK28" s="125"/>
      <c r="BL28" s="142"/>
      <c r="BM28" s="142"/>
      <c r="BN28" s="142"/>
      <c r="BO28" s="142"/>
      <c r="BP28" s="142"/>
      <c r="BQ28" s="142"/>
      <c r="BT28" s="125"/>
      <c r="CD28" s="125"/>
      <c r="CN28" s="125"/>
      <c r="CX28" s="125"/>
      <c r="DH28" s="125"/>
      <c r="DR28" s="125"/>
      <c r="EB28" s="125"/>
      <c r="EL28" s="125"/>
      <c r="EV28" s="125"/>
      <c r="FF28" s="125"/>
      <c r="FP28" s="125"/>
      <c r="FZ28" s="125"/>
      <c r="GJ28" s="125"/>
      <c r="GT28" s="125"/>
      <c r="HD28" s="125"/>
      <c r="HN28" s="125"/>
      <c r="HX28" s="125"/>
      <c r="IH28" s="125"/>
    </row>
    <row xmlns:x14ac="http://schemas.microsoft.com/office/spreadsheetml/2009/9/ac" r="29" s="2" customFormat="true" ht="15" customHeight="true" x14ac:dyDescent="0.25">
      <c r="A29" s="395" t="str">
        <f ca="true">IF(ISBLANK('Data Summary'!A31),"",'Data Summary'!A31)</f>
        <v/>
      </c>
      <c r="B29" s="117"/>
      <c r="C29" s="63" t="s">
        <v>102</v>
      </c>
      <c r="D29" s="51"/>
      <c r="E29" s="51"/>
      <c r="F29" s="51"/>
      <c r="G29" s="51"/>
      <c r="H29" s="51"/>
      <c r="I29" s="95"/>
      <c r="J29" s="11"/>
      <c r="K29" s="16"/>
      <c r="L29" s="117"/>
      <c r="M29" s="63" t="s">
        <v>102</v>
      </c>
      <c r="N29" s="51"/>
      <c r="O29" s="51"/>
      <c r="P29" s="51"/>
      <c r="Q29" s="51"/>
      <c r="R29" s="51"/>
      <c r="S29" s="95"/>
      <c r="T29" s="11"/>
      <c r="U29" s="16"/>
      <c r="V29" s="117"/>
      <c r="W29" s="63" t="s">
        <v>102</v>
      </c>
      <c r="X29" s="51" t="s">
        <v>228</v>
      </c>
      <c r="Y29" s="51"/>
      <c r="Z29" s="51"/>
      <c r="AA29" s="51"/>
      <c r="AB29" s="51"/>
      <c r="AC29" s="95"/>
      <c r="AD29" s="11"/>
      <c r="AE29" s="16"/>
      <c r="AF29" s="125"/>
      <c r="AP29" s="125"/>
      <c r="AZ29" s="125"/>
      <c r="BJ29" s="125"/>
      <c r="BK29" s="125"/>
      <c r="BL29" s="142"/>
      <c r="BM29" s="142"/>
      <c r="BN29" s="142"/>
      <c r="BO29" s="142"/>
      <c r="BP29" s="142"/>
      <c r="BQ29" s="142"/>
      <c r="BT29" s="125"/>
      <c r="CD29" s="125"/>
      <c r="CN29" s="125"/>
      <c r="CX29" s="125"/>
      <c r="DH29" s="125"/>
      <c r="DR29" s="125"/>
      <c r="EB29" s="125"/>
      <c r="EL29" s="125"/>
      <c r="EV29" s="125"/>
      <c r="FF29" s="125"/>
      <c r="FP29" s="125"/>
      <c r="FZ29" s="125"/>
      <c r="GJ29" s="125"/>
      <c r="GT29" s="125"/>
      <c r="HD29" s="125"/>
      <c r="HN29" s="125"/>
      <c r="HX29" s="125"/>
      <c r="IH29" s="125"/>
    </row>
    <row xmlns:x14ac="http://schemas.microsoft.com/office/spreadsheetml/2009/9/ac" r="30" s="2" customFormat="true" ht="15" customHeight="true" x14ac:dyDescent="0.25">
      <c r="A30" s="395" t="str">
        <f ca="true">IF(ISBLANK('Data Summary'!A32),"",'Data Summary'!A32)</f>
        <v/>
      </c>
      <c r="B30" s="117"/>
      <c r="C30" s="63" t="s">
        <v>127</v>
      </c>
      <c r="D30" s="51"/>
      <c r="E30" s="51"/>
      <c r="F30" s="51"/>
      <c r="G30" s="51"/>
      <c r="H30" s="51"/>
      <c r="I30" s="95"/>
      <c r="J30" s="11"/>
      <c r="K30" s="16"/>
      <c r="L30" s="117"/>
      <c r="M30" s="63" t="s">
        <v>127</v>
      </c>
      <c r="N30" s="51"/>
      <c r="O30" s="51"/>
      <c r="P30" s="51"/>
      <c r="Q30" s="51"/>
      <c r="R30" s="51"/>
      <c r="S30" s="95"/>
      <c r="T30" s="11"/>
      <c r="U30" s="16"/>
      <c r="V30" s="117"/>
      <c r="W30" s="63" t="s">
        <v>127</v>
      </c>
      <c r="X30" s="51"/>
      <c r="Y30" s="51"/>
      <c r="Z30" s="51"/>
      <c r="AA30" s="51"/>
      <c r="AB30" s="51"/>
      <c r="AC30" s="95"/>
      <c r="AD30" s="11"/>
      <c r="AE30" s="16"/>
      <c r="AF30" s="125"/>
      <c r="AP30" s="125"/>
      <c r="AZ30" s="125"/>
      <c r="BJ30" s="125"/>
      <c r="BK30" s="125"/>
      <c r="BL30" s="142"/>
      <c r="BM30" s="142"/>
      <c r="BN30" s="142"/>
      <c r="BO30" s="142"/>
      <c r="BP30" s="142"/>
      <c r="BQ30" s="142"/>
      <c r="BT30" s="125"/>
      <c r="CD30" s="125"/>
      <c r="CN30" s="125"/>
      <c r="CX30" s="125"/>
      <c r="DH30" s="125"/>
      <c r="DR30" s="125"/>
      <c r="EB30" s="125"/>
      <c r="EL30" s="125"/>
      <c r="EV30" s="125"/>
      <c r="FF30" s="125"/>
      <c r="FP30" s="125"/>
      <c r="FZ30" s="125"/>
      <c r="GJ30" s="125"/>
      <c r="GT30" s="125"/>
      <c r="HD30" s="125"/>
      <c r="HN30" s="125"/>
      <c r="HX30" s="125"/>
      <c r="IH30" s="125"/>
    </row>
    <row xmlns:x14ac="http://schemas.microsoft.com/office/spreadsheetml/2009/9/ac" r="31" ht="16.5" customHeight="true" x14ac:dyDescent="0.25">
      <c r="A31" s="395" t="str">
        <f ca="true">IF(ISBLANK('Data Summary'!A33),"",'Data Summary'!A33)</f>
        <v/>
      </c>
      <c r="B31" s="117"/>
      <c r="C31" s="63" t="s">
        <v>128</v>
      </c>
      <c r="D31" s="51"/>
      <c r="E31" s="51"/>
      <c r="F31" s="51"/>
      <c r="G31" s="51"/>
      <c r="H31" s="51"/>
      <c r="I31" s="95"/>
      <c r="J31" s="11"/>
      <c r="K31" s="16"/>
      <c r="L31" s="117"/>
      <c r="M31" s="63" t="s">
        <v>128</v>
      </c>
      <c r="N31" s="51"/>
      <c r="O31" s="51"/>
      <c r="P31" s="51"/>
      <c r="Q31" s="51"/>
      <c r="R31" s="51"/>
      <c r="S31" s="95"/>
      <c r="T31" s="11"/>
      <c r="U31" s="16"/>
      <c r="V31" s="117"/>
      <c r="W31" s="63" t="s">
        <v>128</v>
      </c>
      <c r="X31" s="51" t="s">
        <v>228</v>
      </c>
      <c r="Y31" s="51"/>
      <c r="Z31" s="51"/>
      <c r="AA31" s="51"/>
      <c r="AB31" s="51"/>
      <c r="AC31" s="95"/>
      <c r="AD31" s="11"/>
      <c r="AE31" s="16"/>
      <c r="BL31" s="141"/>
      <c r="BM31" s="141"/>
      <c r="BN31" s="141"/>
      <c r="BO31" s="141"/>
      <c r="BP31" s="141"/>
      <c r="BQ31" s="141"/>
    </row>
    <row xmlns:x14ac="http://schemas.microsoft.com/office/spreadsheetml/2009/9/ac" r="32" ht="16.5" customHeight="true" x14ac:dyDescent="0.25">
      <c r="A32" s="395" t="str">
        <f ca="true">IF(ISBLANK('Data Summary'!A34),"",'Data Summary'!A34)</f>
        <v/>
      </c>
      <c r="B32" s="117"/>
      <c r="C32" s="63" t="s">
        <v>103</v>
      </c>
      <c r="D32" s="51" t="s">
        <v>228</v>
      </c>
      <c r="E32" s="51"/>
      <c r="F32" s="51"/>
      <c r="G32" s="51"/>
      <c r="H32" s="51" t="s">
        <v>228</v>
      </c>
      <c r="I32" s="95" t="s">
        <v>228</v>
      </c>
      <c r="J32" s="11"/>
      <c r="K32" s="16"/>
      <c r="L32" s="117"/>
      <c r="M32" s="63" t="s">
        <v>103</v>
      </c>
      <c r="N32" s="51" t="s">
        <v>228</v>
      </c>
      <c r="O32" s="51"/>
      <c r="P32" s="51"/>
      <c r="Q32" s="51"/>
      <c r="R32" s="51" t="s">
        <v>228</v>
      </c>
      <c r="S32" s="95" t="s">
        <v>228</v>
      </c>
      <c r="T32" s="11"/>
      <c r="U32" s="16"/>
      <c r="V32" s="117"/>
      <c r="W32" s="63" t="s">
        <v>103</v>
      </c>
      <c r="X32" s="51"/>
      <c r="Y32" s="51"/>
      <c r="Z32" s="51"/>
      <c r="AA32" s="51"/>
      <c r="AB32" s="51"/>
      <c r="AC32" s="95"/>
      <c r="AD32" s="11"/>
      <c r="AE32" s="16"/>
      <c r="BL32" s="141"/>
      <c r="BM32" s="141"/>
      <c r="BN32" s="141"/>
      <c r="BO32" s="141"/>
      <c r="BP32" s="141"/>
      <c r="BQ32" s="141"/>
    </row>
    <row xmlns:x14ac="http://schemas.microsoft.com/office/spreadsheetml/2009/9/ac" r="33" ht="16.5" customHeight="true" x14ac:dyDescent="0.25">
      <c r="A33" s="395" t="str">
        <f ca="true">IF(ISBLANK('Data Summary'!A35),"",'Data Summary'!A35)</f>
        <v/>
      </c>
      <c r="B33" s="118"/>
      <c r="C33" s="63" t="s">
        <v>23</v>
      </c>
      <c r="D33" s="375"/>
      <c r="E33" s="385"/>
      <c r="F33" s="385"/>
      <c r="G33" s="382"/>
      <c r="H33" s="383"/>
      <c r="I33" s="72"/>
      <c r="J33" s="11"/>
      <c r="K33" s="16"/>
      <c r="L33" s="118"/>
      <c r="M33" s="63" t="s">
        <v>23</v>
      </c>
      <c r="N33" s="375"/>
      <c r="O33" s="385"/>
      <c r="P33" s="385"/>
      <c r="Q33" s="382"/>
      <c r="R33" s="383"/>
      <c r="S33" s="72"/>
      <c r="T33" s="11"/>
      <c r="U33" s="16"/>
      <c r="V33" s="118"/>
      <c r="W33" s="12" t="s">
        <v>23</v>
      </c>
      <c r="X33" s="69">
        <v>18</v>
      </c>
      <c r="Y33" s="69" t="s">
        <v>229</v>
      </c>
      <c r="Z33" s="69" t="s">
        <v>229</v>
      </c>
      <c r="AA33" s="70" t="s">
        <v>229</v>
      </c>
      <c r="AB33" s="71">
        <v>17</v>
      </c>
      <c r="AC33" s="72">
        <v>1</v>
      </c>
      <c r="AD33" s="11"/>
      <c r="AE33" s="16"/>
      <c r="BL33" s="141"/>
      <c r="BM33" s="141"/>
      <c r="BN33" s="141"/>
      <c r="BO33" s="141"/>
      <c r="BP33" s="141"/>
      <c r="BQ33" s="141"/>
    </row>
    <row xmlns:x14ac="http://schemas.microsoft.com/office/spreadsheetml/2009/9/ac" r="34" s="3" customFormat="true" ht="16.5" customHeight="true" thickBot="true" x14ac:dyDescent="0.3">
      <c r="A34" s="395" t="str">
        <f ca="true">IF(ISBLANK('Data Summary'!A36),"",'Data Summary'!A36)</f>
        <v/>
      </c>
      <c r="B34" s="119"/>
      <c r="C34" s="386" t="s">
        <v>20</v>
      </c>
      <c r="D34" s="377"/>
      <c r="E34" s="377"/>
      <c r="F34" s="377"/>
      <c r="G34" s="377"/>
      <c r="H34" s="377"/>
      <c r="I34" s="387"/>
      <c r="J34" s="24"/>
      <c r="K34" s="18"/>
      <c r="L34" s="119"/>
      <c r="M34" s="386" t="s">
        <v>20</v>
      </c>
      <c r="N34" s="377"/>
      <c r="O34" s="377"/>
      <c r="P34" s="377"/>
      <c r="Q34" s="377"/>
      <c r="R34" s="377"/>
      <c r="S34" s="387"/>
      <c r="T34" s="24"/>
      <c r="U34" s="18"/>
      <c r="V34" s="119"/>
      <c r="W34" s="27" t="s">
        <v>20</v>
      </c>
      <c r="X34" s="74">
        <v>18</v>
      </c>
      <c r="Y34" s="74" t="s">
        <v>229</v>
      </c>
      <c r="Z34" s="74" t="s">
        <v>229</v>
      </c>
      <c r="AA34" s="74" t="s">
        <v>229</v>
      </c>
      <c r="AB34" s="74">
        <v>17</v>
      </c>
      <c r="AC34" s="75">
        <v>1</v>
      </c>
      <c r="AD34" s="24"/>
      <c r="AE34" s="18"/>
      <c r="AF34" s="120"/>
      <c r="AP34" s="120"/>
      <c r="AZ34" s="120"/>
      <c r="BJ34" s="120"/>
      <c r="BK34" s="120"/>
      <c r="BL34" s="143"/>
      <c r="BM34" s="143"/>
      <c r="BN34" s="143"/>
      <c r="BO34" s="143"/>
      <c r="BP34" s="143"/>
      <c r="BQ34" s="143"/>
      <c r="BT34" s="120"/>
      <c r="CD34" s="120"/>
      <c r="CN34" s="120"/>
      <c r="CX34" s="120"/>
      <c r="DH34" s="120"/>
      <c r="DR34" s="120"/>
      <c r="EB34" s="120"/>
      <c r="EL34" s="120"/>
      <c r="EV34" s="120"/>
      <c r="FF34" s="120"/>
      <c r="FP34" s="120"/>
      <c r="FZ34" s="120"/>
      <c r="GJ34" s="120"/>
      <c r="GT34" s="120"/>
      <c r="HD34" s="120"/>
      <c r="HN34" s="120"/>
      <c r="HX34" s="120"/>
      <c r="IH34" s="120"/>
    </row>
    <row xmlns:x14ac="http://schemas.microsoft.com/office/spreadsheetml/2009/9/ac" r="35" s="3" customFormat="true" x14ac:dyDescent="0.25">
      <c r="A35" s="395" t="str">
        <f ca="true">IF(ISBLANK('Data Summary'!A37),"",'Data Summary'!A37)</f>
        <v/>
      </c>
      <c r="B35" s="120"/>
      <c r="L35" s="120"/>
      <c r="V35" s="120"/>
      <c r="AF35" s="120"/>
      <c r="AP35" s="120"/>
      <c r="AZ35" s="120"/>
      <c r="BJ35" s="120"/>
      <c r="BK35" s="120"/>
      <c r="BT35" s="120"/>
      <c r="CD35" s="120"/>
      <c r="CN35" s="120"/>
      <c r="CX35" s="120"/>
      <c r="DH35" s="120"/>
      <c r="DR35" s="120"/>
      <c r="EB35" s="120"/>
      <c r="EL35" s="120"/>
      <c r="EV35" s="120"/>
      <c r="FF35" s="120"/>
      <c r="FP35" s="120"/>
      <c r="FZ35" s="120"/>
      <c r="GJ35" s="120"/>
      <c r="GT35" s="120"/>
      <c r="HD35" s="120"/>
      <c r="HN35" s="120"/>
      <c r="HX35" s="120"/>
      <c r="IH35" s="120"/>
    </row>
    <row xmlns:x14ac="http://schemas.microsoft.com/office/spreadsheetml/2009/9/ac" r="36" s="3" customFormat="true" x14ac:dyDescent="0.25">
      <c r="A36" s="395" t="str">
        <f ca="true">IF(ISBLANK('Data Summary'!A38),"",'Data Summary'!A38)</f>
        <v/>
      </c>
      <c r="B36" s="120"/>
      <c r="L36" s="120"/>
      <c r="V36" s="120"/>
      <c r="AF36" s="120"/>
      <c r="AP36" s="120"/>
      <c r="AZ36" s="120"/>
      <c r="BJ36" s="120"/>
      <c r="BK36" s="120"/>
      <c r="BT36" s="120"/>
      <c r="CD36" s="120"/>
      <c r="CN36" s="120"/>
      <c r="CX36" s="120"/>
      <c r="DH36" s="120"/>
      <c r="DR36" s="120"/>
      <c r="EB36" s="120"/>
      <c r="EL36" s="120"/>
      <c r="EV36" s="120"/>
      <c r="FF36" s="120"/>
      <c r="FP36" s="120"/>
      <c r="FZ36" s="120"/>
      <c r="GJ36" s="120"/>
      <c r="GT36" s="120"/>
      <c r="HD36" s="120"/>
      <c r="HN36" s="120"/>
      <c r="HX36" s="120"/>
      <c r="IH36" s="120"/>
    </row>
    <row xmlns:x14ac="http://schemas.microsoft.com/office/spreadsheetml/2009/9/ac" r="37" s="3" customFormat="true" x14ac:dyDescent="0.25">
      <c r="A37" s="395" t="str">
        <f ca="true">IF(ISBLANK('Data Summary'!A39),"",'Data Summary'!A39)</f>
        <v/>
      </c>
      <c r="B37" s="120"/>
      <c r="L37" s="120"/>
      <c r="V37" s="120"/>
      <c r="AF37" s="120"/>
      <c r="AP37" s="120"/>
      <c r="AZ37" s="120"/>
      <c r="BJ37" s="120"/>
      <c r="BK37" s="120"/>
      <c r="BT37" s="120"/>
      <c r="CD37" s="120"/>
      <c r="CN37" s="120"/>
      <c r="CX37" s="120"/>
      <c r="DH37" s="120"/>
      <c r="DR37" s="120"/>
      <c r="EB37" s="120"/>
      <c r="EL37" s="120"/>
      <c r="EV37" s="120"/>
      <c r="FF37" s="120"/>
      <c r="FP37" s="120"/>
      <c r="FZ37" s="120"/>
      <c r="GJ37" s="120"/>
      <c r="GT37" s="120"/>
      <c r="HD37" s="120"/>
      <c r="HN37" s="120"/>
      <c r="HX37" s="120"/>
      <c r="IH37" s="120"/>
    </row>
    <row xmlns:x14ac="http://schemas.microsoft.com/office/spreadsheetml/2009/9/ac" r="38" s="3" customFormat="true" x14ac:dyDescent="0.25">
      <c r="A38" s="395" t="str">
        <f ca="true">IF(ISBLANK('Data Summary'!A40),"",'Data Summary'!A40)</f>
        <v/>
      </c>
      <c r="B38" s="120"/>
      <c r="L38" s="120"/>
      <c r="V38" s="120"/>
      <c r="AF38" s="120"/>
      <c r="AP38" s="120"/>
      <c r="AZ38" s="120"/>
      <c r="BJ38" s="120"/>
      <c r="BK38" s="120"/>
      <c r="BT38" s="120"/>
      <c r="CD38" s="120"/>
      <c r="CN38" s="120"/>
      <c r="CX38" s="120"/>
      <c r="DH38" s="120"/>
      <c r="DR38" s="120"/>
      <c r="EB38" s="120"/>
      <c r="EL38" s="120"/>
      <c r="EV38" s="120"/>
      <c r="FF38" s="120"/>
      <c r="FP38" s="120"/>
      <c r="FZ38" s="120"/>
      <c r="GJ38" s="120"/>
      <c r="GT38" s="120"/>
      <c r="HD38" s="120"/>
      <c r="HN38" s="120"/>
      <c r="HX38" s="120"/>
      <c r="IH38" s="120"/>
    </row>
    <row xmlns:x14ac="http://schemas.microsoft.com/office/spreadsheetml/2009/9/ac" r="39" s="3" customFormat="true" x14ac:dyDescent="0.25">
      <c r="A39" s="395" t="str">
        <f ca="true">IF(ISBLANK('Data Summary'!A41),"",'Data Summary'!A41)</f>
        <v/>
      </c>
      <c r="B39" s="120"/>
      <c r="L39" s="120"/>
      <c r="V39" s="120"/>
      <c r="AF39" s="120"/>
      <c r="AP39" s="120"/>
      <c r="AZ39" s="120"/>
      <c r="BJ39" s="120"/>
      <c r="BK39" s="120"/>
      <c r="BT39" s="120"/>
      <c r="CD39" s="120"/>
      <c r="CN39" s="120"/>
      <c r="CX39" s="120"/>
      <c r="DH39" s="120"/>
      <c r="DR39" s="120"/>
      <c r="EB39" s="120"/>
      <c r="EL39" s="120"/>
      <c r="EV39" s="120"/>
      <c r="FF39" s="120"/>
      <c r="FP39" s="120"/>
      <c r="FZ39" s="120"/>
      <c r="GJ39" s="120"/>
      <c r="GT39" s="120"/>
      <c r="HD39" s="120"/>
      <c r="HN39" s="120"/>
      <c r="HX39" s="120"/>
      <c r="IH39" s="120"/>
    </row>
    <row xmlns:x14ac="http://schemas.microsoft.com/office/spreadsheetml/2009/9/ac" r="40" s="3" customFormat="true" x14ac:dyDescent="0.25">
      <c r="A40" s="395" t="str">
        <f ca="true">IF(ISBLANK('Data Summary'!A42),"",'Data Summary'!A42)</f>
        <v/>
      </c>
      <c r="B40" s="120"/>
      <c r="L40" s="120"/>
      <c r="V40" s="120"/>
      <c r="AF40" s="120"/>
      <c r="AP40" s="120"/>
      <c r="AZ40" s="120"/>
      <c r="BJ40" s="120"/>
      <c r="BK40" s="120"/>
      <c r="BT40" s="120"/>
      <c r="CD40" s="120"/>
      <c r="CN40" s="120"/>
      <c r="CX40" s="120"/>
      <c r="DH40" s="120"/>
      <c r="DR40" s="120"/>
      <c r="EB40" s="120"/>
      <c r="EL40" s="120"/>
      <c r="EV40" s="120"/>
      <c r="FF40" s="120"/>
      <c r="FP40" s="120"/>
      <c r="FZ40" s="120"/>
      <c r="GJ40" s="120"/>
      <c r="GT40" s="120"/>
      <c r="HD40" s="120"/>
      <c r="HN40" s="120"/>
      <c r="HX40" s="120"/>
      <c r="IH40" s="120"/>
    </row>
    <row xmlns:x14ac="http://schemas.microsoft.com/office/spreadsheetml/2009/9/ac" r="41" s="3" customFormat="true" x14ac:dyDescent="0.25">
      <c r="A41" s="395" t="str">
        <f ca="true">IF(ISBLANK('Data Summary'!A43),"",'Data Summary'!A43)</f>
        <v/>
      </c>
      <c r="B41" s="120"/>
      <c r="L41" s="120"/>
      <c r="V41" s="120"/>
      <c r="AF41" s="120"/>
      <c r="AP41" s="120"/>
      <c r="AZ41" s="120"/>
      <c r="BJ41" s="120"/>
      <c r="BK41" s="120"/>
      <c r="BT41" s="120"/>
      <c r="CD41" s="120"/>
      <c r="CN41" s="120"/>
      <c r="CX41" s="120"/>
      <c r="DH41" s="120"/>
      <c r="DR41" s="120"/>
      <c r="EB41" s="120"/>
      <c r="EL41" s="120"/>
      <c r="EV41" s="120"/>
      <c r="FF41" s="120"/>
      <c r="FP41" s="120"/>
      <c r="FZ41" s="120"/>
      <c r="GJ41" s="120"/>
      <c r="GT41" s="120"/>
      <c r="HD41" s="120"/>
      <c r="HN41" s="120"/>
      <c r="HX41" s="120"/>
      <c r="IH41" s="120"/>
    </row>
    <row xmlns:x14ac="http://schemas.microsoft.com/office/spreadsheetml/2009/9/ac" r="42" s="3" customFormat="true" x14ac:dyDescent="0.25">
      <c r="A42" s="395" t="str">
        <f ca="true">IF(ISBLANK('Data Summary'!A44),"",'Data Summary'!A44)</f>
        <v/>
      </c>
      <c r="B42" s="120"/>
      <c r="L42" s="120"/>
      <c r="V42" s="120"/>
      <c r="AF42" s="120"/>
      <c r="AP42" s="120"/>
      <c r="AZ42" s="120"/>
      <c r="BJ42" s="120"/>
      <c r="BK42" s="120"/>
      <c r="BT42" s="120"/>
      <c r="CD42" s="120"/>
      <c r="CN42" s="120"/>
      <c r="CX42" s="120"/>
      <c r="DH42" s="120"/>
      <c r="DR42" s="120"/>
      <c r="EB42" s="120"/>
      <c r="EL42" s="120"/>
      <c r="EV42" s="120"/>
      <c r="FF42" s="120"/>
      <c r="FP42" s="120"/>
      <c r="FZ42" s="120"/>
      <c r="GJ42" s="120"/>
      <c r="GT42" s="120"/>
      <c r="HD42" s="120"/>
      <c r="HN42" s="120"/>
      <c r="HX42" s="120"/>
      <c r="IH42" s="120"/>
    </row>
    <row xmlns:x14ac="http://schemas.microsoft.com/office/spreadsheetml/2009/9/ac" r="43" s="3" customFormat="true" x14ac:dyDescent="0.25">
      <c r="A43" s="395" t="str">
        <f ca="true">IF(ISBLANK('Data Summary'!A45),"",'Data Summary'!A45)</f>
        <v/>
      </c>
      <c r="B43" s="120"/>
      <c r="L43" s="120"/>
      <c r="V43" s="120"/>
      <c r="AF43" s="120"/>
      <c r="AP43" s="120"/>
      <c r="AZ43" s="120"/>
      <c r="BJ43" s="120"/>
      <c r="BK43" s="120"/>
      <c r="BT43" s="120"/>
      <c r="CD43" s="120"/>
      <c r="CN43" s="120"/>
      <c r="CX43" s="120"/>
      <c r="DH43" s="120"/>
      <c r="DR43" s="120"/>
      <c r="EB43" s="120"/>
      <c r="EL43" s="120"/>
      <c r="EV43" s="120"/>
      <c r="FF43" s="120"/>
      <c r="FP43" s="120"/>
      <c r="FZ43" s="120"/>
      <c r="GJ43" s="120"/>
      <c r="GT43" s="120"/>
      <c r="HD43" s="120"/>
      <c r="HN43" s="120"/>
      <c r="HX43" s="120"/>
      <c r="IH43" s="120"/>
    </row>
    <row xmlns:x14ac="http://schemas.microsoft.com/office/spreadsheetml/2009/9/ac" r="44" s="3" customFormat="true" x14ac:dyDescent="0.25">
      <c r="A44" s="395" t="str">
        <f ca="true">IF(ISBLANK('Data Summary'!A46),"",'Data Summary'!A46)</f>
        <v/>
      </c>
      <c r="B44" s="120"/>
      <c r="L44" s="120"/>
      <c r="V44" s="120"/>
      <c r="AF44" s="120"/>
      <c r="AP44" s="120"/>
      <c r="AZ44" s="120"/>
      <c r="BJ44" s="120"/>
      <c r="BK44" s="120"/>
      <c r="BT44" s="120"/>
      <c r="CD44" s="120"/>
      <c r="CN44" s="120"/>
      <c r="CX44" s="120"/>
      <c r="DH44" s="120"/>
      <c r="DR44" s="120"/>
      <c r="EB44" s="120"/>
      <c r="EL44" s="120"/>
      <c r="EV44" s="120"/>
      <c r="FF44" s="120"/>
      <c r="FP44" s="120"/>
      <c r="FZ44" s="120"/>
      <c r="GJ44" s="120"/>
      <c r="GT44" s="120"/>
      <c r="HD44" s="120"/>
      <c r="HN44" s="120"/>
      <c r="HX44" s="120"/>
      <c r="IH44" s="120"/>
    </row>
    <row xmlns:x14ac="http://schemas.microsoft.com/office/spreadsheetml/2009/9/ac" r="45" s="3" customFormat="true" x14ac:dyDescent="0.25">
      <c r="A45" s="395" t="str">
        <f ca="true">IF(ISBLANK('Data Summary'!A47),"",'Data Summary'!A47)</f>
        <v/>
      </c>
      <c r="B45" s="120"/>
      <c r="L45" s="120"/>
      <c r="V45" s="120"/>
      <c r="AF45" s="120"/>
      <c r="AP45" s="120"/>
      <c r="AZ45" s="120"/>
      <c r="BJ45" s="120"/>
      <c r="BK45" s="120"/>
      <c r="BT45" s="120"/>
      <c r="CD45" s="120"/>
      <c r="CN45" s="120"/>
      <c r="CX45" s="120"/>
      <c r="DH45" s="120"/>
      <c r="DR45" s="120"/>
      <c r="EB45" s="120"/>
      <c r="EL45" s="120"/>
      <c r="EV45" s="120"/>
      <c r="FF45" s="120"/>
      <c r="FP45" s="120"/>
      <c r="FZ45" s="120"/>
      <c r="GJ45" s="120"/>
      <c r="GT45" s="120"/>
      <c r="HD45" s="120"/>
      <c r="HN45" s="120"/>
      <c r="HX45" s="120"/>
      <c r="IH45" s="120"/>
    </row>
    <row xmlns:x14ac="http://schemas.microsoft.com/office/spreadsheetml/2009/9/ac" r="46" s="3" customFormat="true" x14ac:dyDescent="0.25">
      <c r="A46" s="395" t="str">
        <f ca="true">IF(ISBLANK('Data Summary'!A48),"",'Data Summary'!A48)</f>
        <v/>
      </c>
      <c r="B46" s="120"/>
      <c r="L46" s="120"/>
      <c r="V46" s="120"/>
      <c r="AF46" s="120"/>
      <c r="AP46" s="120"/>
      <c r="AZ46" s="120"/>
      <c r="BJ46" s="120"/>
      <c r="BK46" s="120"/>
      <c r="BT46" s="120"/>
      <c r="CD46" s="120"/>
      <c r="CN46" s="120"/>
      <c r="CX46" s="120"/>
      <c r="DH46" s="120"/>
      <c r="DR46" s="120"/>
      <c r="EB46" s="120"/>
      <c r="EL46" s="120"/>
      <c r="EV46" s="120"/>
      <c r="FF46" s="120"/>
      <c r="FP46" s="120"/>
      <c r="FZ46" s="120"/>
      <c r="GJ46" s="120"/>
      <c r="GT46" s="120"/>
      <c r="HD46" s="120"/>
      <c r="HN46" s="120"/>
      <c r="HX46" s="120"/>
      <c r="IH46" s="120"/>
    </row>
    <row xmlns:x14ac="http://schemas.microsoft.com/office/spreadsheetml/2009/9/ac" r="47" s="3" customFormat="true" x14ac:dyDescent="0.25">
      <c r="A47" s="395" t="str">
        <f ca="true">IF(ISBLANK('Data Summary'!A49),"",'Data Summary'!A49)</f>
        <v/>
      </c>
      <c r="B47" s="120"/>
      <c r="L47" s="120"/>
      <c r="V47" s="120"/>
      <c r="AF47" s="120"/>
      <c r="AP47" s="120"/>
      <c r="AZ47" s="120"/>
      <c r="BJ47" s="120"/>
      <c r="BK47" s="120"/>
      <c r="BT47" s="120"/>
      <c r="CD47" s="120"/>
      <c r="CN47" s="120"/>
      <c r="CX47" s="120"/>
      <c r="DH47" s="120"/>
      <c r="DR47" s="120"/>
      <c r="EB47" s="120"/>
      <c r="EL47" s="120"/>
      <c r="EV47" s="120"/>
      <c r="FF47" s="120"/>
      <c r="FP47" s="120"/>
      <c r="FZ47" s="120"/>
      <c r="GJ47" s="120"/>
      <c r="GT47" s="120"/>
      <c r="HD47" s="120"/>
      <c r="HN47" s="120"/>
      <c r="HX47" s="120"/>
      <c r="IH47" s="120"/>
    </row>
    <row xmlns:x14ac="http://schemas.microsoft.com/office/spreadsheetml/2009/9/ac" r="48" s="3" customFormat="true" x14ac:dyDescent="0.25">
      <c r="A48" s="395" t="str">
        <f ca="true">IF(ISBLANK('Data Summary'!A50),"",'Data Summary'!A50)</f>
        <v/>
      </c>
      <c r="B48" s="120"/>
      <c r="L48" s="120"/>
      <c r="V48" s="120"/>
      <c r="AF48" s="120"/>
      <c r="AP48" s="120"/>
      <c r="AZ48" s="120"/>
      <c r="BJ48" s="120"/>
      <c r="BK48" s="120"/>
      <c r="BT48" s="120"/>
      <c r="CD48" s="120"/>
      <c r="CN48" s="120"/>
      <c r="CX48" s="120"/>
      <c r="DH48" s="120"/>
      <c r="DR48" s="120"/>
      <c r="EB48" s="120"/>
      <c r="EL48" s="120"/>
      <c r="EV48" s="120"/>
      <c r="FF48" s="120"/>
      <c r="FP48" s="120"/>
      <c r="FZ48" s="120"/>
      <c r="GJ48" s="120"/>
      <c r="GT48" s="120"/>
      <c r="HD48" s="120"/>
      <c r="HN48" s="120"/>
      <c r="HX48" s="120"/>
      <c r="IH48" s="120"/>
    </row>
    <row xmlns:x14ac="http://schemas.microsoft.com/office/spreadsheetml/2009/9/ac" r="49" s="3" customFormat="true" x14ac:dyDescent="0.25">
      <c r="A49" s="395" t="str">
        <f ca="true">IF(ISBLANK('Data Summary'!A51),"",'Data Summary'!A51)</f>
        <v/>
      </c>
      <c r="B49" s="120"/>
      <c r="L49" s="120"/>
      <c r="V49" s="120"/>
      <c r="AF49" s="120"/>
      <c r="AP49" s="120"/>
      <c r="AZ49" s="120"/>
      <c r="BJ49" s="120"/>
      <c r="BK49" s="120"/>
      <c r="BT49" s="120"/>
      <c r="CD49" s="120"/>
      <c r="CN49" s="120"/>
      <c r="CX49" s="120"/>
      <c r="DH49" s="120"/>
      <c r="DR49" s="120"/>
      <c r="EB49" s="120"/>
      <c r="EL49" s="120"/>
      <c r="EV49" s="120"/>
      <c r="FF49" s="120"/>
      <c r="FP49" s="120"/>
      <c r="FZ49" s="120"/>
      <c r="GJ49" s="120"/>
      <c r="GT49" s="120"/>
      <c r="HD49" s="120"/>
      <c r="HN49" s="120"/>
      <c r="HX49" s="120"/>
      <c r="IH49" s="120"/>
    </row>
    <row xmlns:x14ac="http://schemas.microsoft.com/office/spreadsheetml/2009/9/ac" r="50" s="3" customFormat="true" x14ac:dyDescent="0.25">
      <c r="A50" s="395" t="str">
        <f ca="true">IF(ISBLANK('Data Summary'!A52),"",'Data Summary'!A52)</f>
        <v/>
      </c>
      <c r="B50" s="120"/>
      <c r="L50" s="120"/>
      <c r="V50" s="120"/>
      <c r="AF50" s="120"/>
      <c r="AP50" s="120"/>
      <c r="AZ50" s="120"/>
      <c r="BJ50" s="120"/>
      <c r="BK50" s="120"/>
      <c r="BT50" s="120"/>
      <c r="CD50" s="120"/>
      <c r="CN50" s="120"/>
      <c r="CX50" s="120"/>
      <c r="DH50" s="120"/>
      <c r="DR50" s="120"/>
      <c r="EB50" s="120"/>
      <c r="EL50" s="120"/>
      <c r="EV50" s="120"/>
      <c r="FF50" s="120"/>
      <c r="FP50" s="120"/>
      <c r="FZ50" s="120"/>
      <c r="GJ50" s="120"/>
      <c r="GT50" s="120"/>
      <c r="HD50" s="120"/>
      <c r="HN50" s="120"/>
      <c r="HX50" s="120"/>
      <c r="IH50" s="120"/>
    </row>
    <row xmlns:x14ac="http://schemas.microsoft.com/office/spreadsheetml/2009/9/ac" r="51" s="3" customFormat="true" x14ac:dyDescent="0.25">
      <c r="A51" s="395" t="str">
        <f ca="true">IF(ISBLANK('Data Summary'!A53),"",'Data Summary'!A53)</f>
        <v/>
      </c>
      <c r="B51" s="120"/>
      <c r="L51" s="120"/>
      <c r="V51" s="120"/>
      <c r="AF51" s="120"/>
      <c r="AP51" s="120"/>
      <c r="AZ51" s="120"/>
      <c r="BJ51" s="120"/>
      <c r="BK51" s="120"/>
      <c r="BT51" s="120"/>
      <c r="CD51" s="120"/>
      <c r="CN51" s="120"/>
      <c r="CX51" s="120"/>
      <c r="DH51" s="120"/>
      <c r="DR51" s="120"/>
      <c r="EB51" s="120"/>
      <c r="EL51" s="120"/>
      <c r="EV51" s="120"/>
      <c r="FF51" s="120"/>
      <c r="FP51" s="120"/>
      <c r="FZ51" s="120"/>
      <c r="GJ51" s="120"/>
      <c r="GT51" s="120"/>
      <c r="HD51" s="120"/>
      <c r="HN51" s="120"/>
      <c r="HX51" s="120"/>
      <c r="IH51" s="120"/>
    </row>
    <row xmlns:x14ac="http://schemas.microsoft.com/office/spreadsheetml/2009/9/ac" r="52" s="3" customFormat="true" x14ac:dyDescent="0.25">
      <c r="A52" s="395" t="str">
        <f ca="true">IF(ISBLANK('Data Summary'!A54),"",'Data Summary'!A54)</f>
        <v/>
      </c>
      <c r="B52" s="120"/>
      <c r="L52" s="120"/>
      <c r="V52" s="120"/>
      <c r="AF52" s="120"/>
      <c r="AP52" s="120"/>
      <c r="AZ52" s="120"/>
      <c r="BJ52" s="120"/>
      <c r="BK52" s="120"/>
      <c r="BT52" s="120"/>
      <c r="CD52" s="120"/>
      <c r="CN52" s="120"/>
      <c r="CX52" s="120"/>
      <c r="DH52" s="120"/>
      <c r="DR52" s="120"/>
      <c r="EB52" s="120"/>
      <c r="EL52" s="120"/>
      <c r="EV52" s="120"/>
      <c r="FF52" s="120"/>
      <c r="FP52" s="120"/>
      <c r="FZ52" s="120"/>
      <c r="GJ52" s="120"/>
      <c r="GT52" s="120"/>
      <c r="HD52" s="120"/>
      <c r="HN52" s="120"/>
      <c r="HX52" s="120"/>
      <c r="IH52" s="120"/>
    </row>
    <row xmlns:x14ac="http://schemas.microsoft.com/office/spreadsheetml/2009/9/ac" r="53" s="3" customFormat="true" x14ac:dyDescent="0.25">
      <c r="A53" s="395" t="str">
        <f ca="true">IF(ISBLANK('Data Summary'!A55),"",'Data Summary'!A55)</f>
        <v/>
      </c>
      <c r="B53" s="120"/>
      <c r="L53" s="120"/>
      <c r="V53" s="120"/>
      <c r="AF53" s="120"/>
      <c r="AP53" s="120"/>
      <c r="AZ53" s="120"/>
      <c r="BJ53" s="120"/>
      <c r="BK53" s="120"/>
      <c r="BT53" s="120"/>
      <c r="CD53" s="120"/>
      <c r="CN53" s="120"/>
      <c r="CX53" s="120"/>
      <c r="DH53" s="120"/>
      <c r="DR53" s="120"/>
      <c r="EB53" s="120"/>
      <c r="EL53" s="120"/>
      <c r="EV53" s="120"/>
      <c r="FF53" s="120"/>
      <c r="FP53" s="120"/>
      <c r="FZ53" s="120"/>
      <c r="GJ53" s="120"/>
      <c r="GT53" s="120"/>
      <c r="HD53" s="120"/>
      <c r="HN53" s="120"/>
      <c r="HX53" s="120"/>
      <c r="IH53" s="120"/>
    </row>
    <row xmlns:x14ac="http://schemas.microsoft.com/office/spreadsheetml/2009/9/ac" r="54" s="3" customFormat="true" x14ac:dyDescent="0.25">
      <c r="A54" s="395" t="str">
        <f ca="true">IF(ISBLANK('Data Summary'!A56),"",'Data Summary'!A56)</f>
        <v/>
      </c>
      <c r="B54" s="120"/>
      <c r="L54" s="120"/>
      <c r="V54" s="120"/>
      <c r="AF54" s="120"/>
      <c r="AP54" s="120"/>
      <c r="AZ54" s="120"/>
      <c r="BJ54" s="120"/>
      <c r="BK54" s="120"/>
      <c r="BT54" s="120"/>
      <c r="CD54" s="120"/>
      <c r="CN54" s="120"/>
      <c r="CX54" s="120"/>
      <c r="DH54" s="120"/>
      <c r="DR54" s="120"/>
      <c r="EB54" s="120"/>
      <c r="EL54" s="120"/>
      <c r="EV54" s="120"/>
      <c r="FF54" s="120"/>
      <c r="FP54" s="120"/>
      <c r="FZ54" s="120"/>
      <c r="GJ54" s="120"/>
      <c r="GT54" s="120"/>
      <c r="HD54" s="120"/>
      <c r="HN54" s="120"/>
      <c r="HX54" s="120"/>
      <c r="IH54" s="120"/>
    </row>
    <row xmlns:x14ac="http://schemas.microsoft.com/office/spreadsheetml/2009/9/ac" r="55" s="3" customFormat="true" x14ac:dyDescent="0.25">
      <c r="A55" s="395" t="str">
        <f ca="true">IF(ISBLANK('Data Summary'!A57),"",'Data Summary'!A57)</f>
        <v/>
      </c>
      <c r="B55" s="120"/>
      <c r="L55" s="120"/>
      <c r="V55" s="120"/>
      <c r="AF55" s="120"/>
      <c r="AP55" s="120"/>
      <c r="AZ55" s="120"/>
      <c r="BJ55" s="120"/>
      <c r="BK55" s="120"/>
      <c r="BT55" s="120"/>
      <c r="CD55" s="120"/>
      <c r="CN55" s="120"/>
      <c r="CX55" s="120"/>
      <c r="DH55" s="120"/>
      <c r="DR55" s="120"/>
      <c r="EB55" s="120"/>
      <c r="EL55" s="120"/>
      <c r="EV55" s="120"/>
      <c r="FF55" s="120"/>
      <c r="FP55" s="120"/>
      <c r="FZ55" s="120"/>
      <c r="GJ55" s="120"/>
      <c r="GT55" s="120"/>
      <c r="HD55" s="120"/>
      <c r="HN55" s="120"/>
      <c r="HX55" s="120"/>
      <c r="IH55" s="120"/>
    </row>
    <row xmlns:x14ac="http://schemas.microsoft.com/office/spreadsheetml/2009/9/ac" r="56" s="3" customFormat="true" x14ac:dyDescent="0.25">
      <c r="A56" s="395" t="str">
        <f ca="true">IF(ISBLANK('Data Summary'!A58),"",'Data Summary'!A58)</f>
        <v/>
      </c>
      <c r="B56" s="120"/>
      <c r="L56" s="120"/>
      <c r="V56" s="120"/>
      <c r="AF56" s="120"/>
      <c r="AP56" s="120"/>
      <c r="AZ56" s="120"/>
      <c r="BJ56" s="120"/>
      <c r="BK56" s="120"/>
      <c r="BT56" s="120"/>
      <c r="CD56" s="120"/>
      <c r="CN56" s="120"/>
      <c r="CX56" s="120"/>
      <c r="DH56" s="120"/>
      <c r="DR56" s="120"/>
      <c r="EB56" s="120"/>
      <c r="EL56" s="120"/>
      <c r="EV56" s="120"/>
      <c r="FF56" s="120"/>
      <c r="FP56" s="120"/>
      <c r="FZ56" s="120"/>
      <c r="GJ56" s="120"/>
      <c r="GT56" s="120"/>
      <c r="HD56" s="120"/>
      <c r="HN56" s="120"/>
      <c r="HX56" s="120"/>
      <c r="IH56" s="120"/>
    </row>
    <row xmlns:x14ac="http://schemas.microsoft.com/office/spreadsheetml/2009/9/ac" r="57" s="3" customFormat="true" x14ac:dyDescent="0.25">
      <c r="A57" s="395" t="str">
        <f ca="true">IF(ISBLANK('Data Summary'!A59),"",'Data Summary'!A59)</f>
        <v/>
      </c>
      <c r="B57" s="120"/>
      <c r="L57" s="120"/>
      <c r="V57" s="120"/>
      <c r="AF57" s="120"/>
      <c r="AP57" s="120"/>
      <c r="AZ57" s="120"/>
      <c r="BJ57" s="120"/>
      <c r="BK57" s="120"/>
      <c r="BT57" s="120"/>
      <c r="CD57" s="120"/>
      <c r="CN57" s="120"/>
      <c r="CX57" s="120"/>
      <c r="DH57" s="120"/>
      <c r="DR57" s="120"/>
      <c r="EB57" s="120"/>
      <c r="EL57" s="120"/>
      <c r="EV57" s="120"/>
      <c r="FF57" s="120"/>
      <c r="FP57" s="120"/>
      <c r="FZ57" s="120"/>
      <c r="GJ57" s="120"/>
      <c r="GT57" s="120"/>
      <c r="HD57" s="120"/>
      <c r="HN57" s="120"/>
      <c r="HX57" s="120"/>
      <c r="IH57" s="120"/>
    </row>
    <row xmlns:x14ac="http://schemas.microsoft.com/office/spreadsheetml/2009/9/ac" r="58" s="3" customFormat="true" x14ac:dyDescent="0.25">
      <c r="A58" s="395" t="str">
        <f ca="true">IF(ISBLANK('Data Summary'!A60),"",'Data Summary'!A60)</f>
        <v/>
      </c>
      <c r="B58" s="120"/>
      <c r="L58" s="120"/>
      <c r="V58" s="120"/>
      <c r="AF58" s="120"/>
      <c r="AP58" s="120"/>
      <c r="AZ58" s="120"/>
      <c r="BJ58" s="120"/>
      <c r="BK58" s="120"/>
      <c r="BT58" s="120"/>
      <c r="CD58" s="120"/>
      <c r="CN58" s="120"/>
      <c r="CX58" s="120"/>
      <c r="DH58" s="120"/>
      <c r="DR58" s="120"/>
      <c r="EB58" s="120"/>
      <c r="EL58" s="120"/>
      <c r="EV58" s="120"/>
      <c r="FF58" s="120"/>
      <c r="FP58" s="120"/>
      <c r="FZ58" s="120"/>
      <c r="GJ58" s="120"/>
      <c r="GT58" s="120"/>
      <c r="HD58" s="120"/>
      <c r="HN58" s="120"/>
      <c r="HX58" s="120"/>
      <c r="IH58" s="120"/>
    </row>
    <row xmlns:x14ac="http://schemas.microsoft.com/office/spreadsheetml/2009/9/ac" r="59" s="3" customFormat="true" x14ac:dyDescent="0.25">
      <c r="A59" s="395" t="str">
        <f ca="true">IF(ISBLANK('Data Summary'!A61),"",'Data Summary'!A61)</f>
        <v/>
      </c>
      <c r="B59" s="120"/>
      <c r="L59" s="120"/>
      <c r="V59" s="120"/>
      <c r="AF59" s="120"/>
      <c r="AP59" s="120"/>
      <c r="AZ59" s="120"/>
      <c r="BJ59" s="120"/>
      <c r="BK59" s="120"/>
      <c r="BT59" s="120"/>
      <c r="CD59" s="120"/>
      <c r="CN59" s="120"/>
      <c r="CX59" s="120"/>
      <c r="DH59" s="120"/>
      <c r="DR59" s="120"/>
      <c r="EB59" s="120"/>
      <c r="EL59" s="120"/>
      <c r="EV59" s="120"/>
      <c r="FF59" s="120"/>
      <c r="FP59" s="120"/>
      <c r="FZ59" s="120"/>
      <c r="GJ59" s="120"/>
      <c r="GT59" s="120"/>
      <c r="HD59" s="120"/>
      <c r="HN59" s="120"/>
      <c r="HX59" s="120"/>
      <c r="IH59" s="120"/>
    </row>
    <row xmlns:x14ac="http://schemas.microsoft.com/office/spreadsheetml/2009/9/ac" r="60" s="3" customFormat="true" x14ac:dyDescent="0.25">
      <c r="A60" s="395" t="str">
        <f ca="true">IF(ISBLANK('Data Summary'!A62),"",'Data Summary'!A62)</f>
        <v/>
      </c>
      <c r="B60" s="120"/>
      <c r="L60" s="120"/>
      <c r="V60" s="120"/>
      <c r="AF60" s="120"/>
      <c r="AP60" s="120"/>
      <c r="AZ60" s="120"/>
      <c r="BJ60" s="120"/>
      <c r="BK60" s="120"/>
      <c r="BT60" s="120"/>
      <c r="CD60" s="120"/>
      <c r="CN60" s="120"/>
      <c r="CX60" s="120"/>
      <c r="DH60" s="120"/>
      <c r="DR60" s="120"/>
      <c r="EB60" s="120"/>
      <c r="EL60" s="120"/>
      <c r="EV60" s="120"/>
      <c r="FF60" s="120"/>
      <c r="FP60" s="120"/>
      <c r="FZ60" s="120"/>
      <c r="GJ60" s="120"/>
      <c r="GT60" s="120"/>
      <c r="HD60" s="120"/>
      <c r="HN60" s="120"/>
      <c r="HX60" s="120"/>
      <c r="IH60" s="120"/>
    </row>
    <row xmlns:x14ac="http://schemas.microsoft.com/office/spreadsheetml/2009/9/ac" r="61" s="3" customFormat="true" x14ac:dyDescent="0.25">
      <c r="A61" s="395" t="str">
        <f ca="true">IF(ISBLANK('Data Summary'!A63),"",'Data Summary'!A63)</f>
        <v/>
      </c>
      <c r="B61" s="120"/>
      <c r="L61" s="120"/>
      <c r="V61" s="120"/>
      <c r="AF61" s="120"/>
      <c r="AP61" s="120"/>
      <c r="AZ61" s="120"/>
      <c r="BJ61" s="120"/>
      <c r="BK61" s="120"/>
      <c r="BT61" s="120"/>
      <c r="CD61" s="120"/>
      <c r="CN61" s="120"/>
      <c r="CX61" s="120"/>
      <c r="DH61" s="120"/>
      <c r="DR61" s="120"/>
      <c r="EB61" s="120"/>
      <c r="EL61" s="120"/>
      <c r="EV61" s="120"/>
      <c r="FF61" s="120"/>
      <c r="FP61" s="120"/>
      <c r="FZ61" s="120"/>
      <c r="GJ61" s="120"/>
      <c r="GT61" s="120"/>
      <c r="HD61" s="120"/>
      <c r="HN61" s="120"/>
      <c r="HX61" s="120"/>
      <c r="IH61" s="120"/>
    </row>
    <row xmlns:x14ac="http://schemas.microsoft.com/office/spreadsheetml/2009/9/ac" r="62" s="3" customFormat="true" x14ac:dyDescent="0.25">
      <c r="A62" s="395" t="str">
        <f ca="true">IF(ISBLANK('Data Summary'!A64),"",'Data Summary'!A64)</f>
        <v/>
      </c>
      <c r="B62" s="120"/>
      <c r="L62" s="120"/>
      <c r="V62" s="120"/>
      <c r="AF62" s="120"/>
      <c r="AP62" s="120"/>
      <c r="AZ62" s="120"/>
      <c r="BJ62" s="120"/>
      <c r="BK62" s="120"/>
      <c r="BT62" s="120"/>
      <c r="CD62" s="120"/>
      <c r="CN62" s="120"/>
      <c r="CX62" s="120"/>
      <c r="DH62" s="120"/>
      <c r="DR62" s="120"/>
      <c r="EB62" s="120"/>
      <c r="EL62" s="120"/>
      <c r="EV62" s="120"/>
      <c r="FF62" s="120"/>
      <c r="FP62" s="120"/>
      <c r="FZ62" s="120"/>
      <c r="GJ62" s="120"/>
      <c r="GT62" s="120"/>
      <c r="HD62" s="120"/>
      <c r="HN62" s="120"/>
      <c r="HX62" s="120"/>
      <c r="IH62" s="120"/>
    </row>
    <row xmlns:x14ac="http://schemas.microsoft.com/office/spreadsheetml/2009/9/ac" r="63" s="3" customFormat="true" x14ac:dyDescent="0.25">
      <c r="A63" s="395" t="str">
        <f ca="true">IF(ISBLANK('Data Summary'!A65),"",'Data Summary'!A65)</f>
        <v/>
      </c>
      <c r="B63" s="120"/>
      <c r="L63" s="120"/>
      <c r="V63" s="120"/>
      <c r="AF63" s="120"/>
      <c r="AP63" s="120"/>
      <c r="AZ63" s="120"/>
      <c r="BJ63" s="120"/>
      <c r="BK63" s="120"/>
      <c r="BT63" s="120"/>
      <c r="CD63" s="120"/>
      <c r="CN63" s="120"/>
      <c r="CX63" s="120"/>
      <c r="DH63" s="120"/>
      <c r="DR63" s="120"/>
      <c r="EB63" s="120"/>
      <c r="EL63" s="120"/>
      <c r="EV63" s="120"/>
      <c r="FF63" s="120"/>
      <c r="FP63" s="120"/>
      <c r="FZ63" s="120"/>
      <c r="GJ63" s="120"/>
      <c r="GT63" s="120"/>
      <c r="HD63" s="120"/>
      <c r="HN63" s="120"/>
      <c r="HX63" s="120"/>
      <c r="IH63" s="120"/>
    </row>
    <row xmlns:x14ac="http://schemas.microsoft.com/office/spreadsheetml/2009/9/ac" r="64" s="3" customFormat="true" x14ac:dyDescent="0.25">
      <c r="A64" s="395" t="str">
        <f ca="true">IF(ISBLANK('Data Summary'!A66),"",'Data Summary'!A66)</f>
        <v/>
      </c>
      <c r="B64" s="120"/>
      <c r="L64" s="120"/>
      <c r="V64" s="120"/>
      <c r="AF64" s="120"/>
      <c r="AP64" s="120"/>
      <c r="AZ64" s="120"/>
      <c r="BJ64" s="120"/>
      <c r="BK64" s="120"/>
      <c r="BT64" s="120"/>
      <c r="CD64" s="120"/>
      <c r="CN64" s="120"/>
      <c r="CX64" s="120"/>
      <c r="DH64" s="120"/>
      <c r="DR64" s="120"/>
      <c r="EB64" s="120"/>
      <c r="EL64" s="120"/>
      <c r="EV64" s="120"/>
      <c r="FF64" s="120"/>
      <c r="FP64" s="120"/>
      <c r="FZ64" s="120"/>
      <c r="GJ64" s="120"/>
      <c r="GT64" s="120"/>
      <c r="HD64" s="120"/>
      <c r="HN64" s="120"/>
      <c r="HX64" s="120"/>
      <c r="IH64" s="120"/>
    </row>
    <row xmlns:x14ac="http://schemas.microsoft.com/office/spreadsheetml/2009/9/ac" r="65" s="3" customFormat="true" x14ac:dyDescent="0.25">
      <c r="A65" s="395" t="str">
        <f ca="true">IF(ISBLANK('Data Summary'!A67),"",'Data Summary'!A67)</f>
        <v/>
      </c>
      <c r="B65" s="120"/>
      <c r="L65" s="120"/>
      <c r="V65" s="120"/>
      <c r="AF65" s="120"/>
      <c r="AP65" s="120"/>
      <c r="AZ65" s="120"/>
      <c r="BJ65" s="120"/>
      <c r="BK65" s="120"/>
      <c r="BT65" s="120"/>
      <c r="CD65" s="120"/>
      <c r="CN65" s="120"/>
      <c r="CX65" s="120"/>
      <c r="DH65" s="120"/>
      <c r="DR65" s="120"/>
      <c r="EB65" s="120"/>
      <c r="EL65" s="120"/>
      <c r="EV65" s="120"/>
      <c r="FF65" s="120"/>
      <c r="FP65" s="120"/>
      <c r="FZ65" s="120"/>
      <c r="GJ65" s="120"/>
      <c r="GT65" s="120"/>
      <c r="HD65" s="120"/>
      <c r="HN65" s="120"/>
      <c r="HX65" s="120"/>
      <c r="IH65" s="120"/>
    </row>
    <row xmlns:x14ac="http://schemas.microsoft.com/office/spreadsheetml/2009/9/ac" r="66" s="3" customFormat="true" x14ac:dyDescent="0.25">
      <c r="A66" s="395" t="str">
        <f ca="true">IF(ISBLANK('Data Summary'!A68),"",'Data Summary'!A68)</f>
        <v/>
      </c>
      <c r="B66" s="120"/>
      <c r="L66" s="120"/>
      <c r="V66" s="120"/>
      <c r="AF66" s="120"/>
      <c r="AP66" s="120"/>
      <c r="AZ66" s="120"/>
      <c r="BJ66" s="120"/>
      <c r="BK66" s="120"/>
      <c r="BT66" s="120"/>
      <c r="CD66" s="120"/>
      <c r="CN66" s="120"/>
      <c r="CX66" s="120"/>
      <c r="DH66" s="120"/>
      <c r="DR66" s="120"/>
      <c r="EB66" s="120"/>
      <c r="EL66" s="120"/>
      <c r="EV66" s="120"/>
      <c r="FF66" s="120"/>
      <c r="FP66" s="120"/>
      <c r="FZ66" s="120"/>
      <c r="GJ66" s="120"/>
      <c r="GT66" s="120"/>
      <c r="HD66" s="120"/>
      <c r="HN66" s="120"/>
      <c r="HX66" s="120"/>
      <c r="IH66" s="120"/>
    </row>
    <row xmlns:x14ac="http://schemas.microsoft.com/office/spreadsheetml/2009/9/ac" r="67" s="3" customFormat="true" x14ac:dyDescent="0.25">
      <c r="A67" s="395" t="str">
        <f ca="true">IF(ISBLANK('Data Summary'!A69),"",'Data Summary'!A69)</f>
        <v/>
      </c>
      <c r="B67" s="120"/>
      <c r="L67" s="120"/>
      <c r="V67" s="120"/>
      <c r="AF67" s="120"/>
      <c r="AP67" s="120"/>
      <c r="AZ67" s="120"/>
      <c r="BJ67" s="120"/>
      <c r="BK67" s="120"/>
      <c r="BT67" s="120"/>
      <c r="CD67" s="120"/>
      <c r="CN67" s="120"/>
      <c r="CX67" s="120"/>
      <c r="DH67" s="120"/>
      <c r="DR67" s="120"/>
      <c r="EB67" s="120"/>
      <c r="EL67" s="120"/>
      <c r="EV67" s="120"/>
      <c r="FF67" s="120"/>
      <c r="FP67" s="120"/>
      <c r="FZ67" s="120"/>
      <c r="GJ67" s="120"/>
      <c r="GT67" s="120"/>
      <c r="HD67" s="120"/>
      <c r="HN67" s="120"/>
      <c r="HX67" s="120"/>
      <c r="IH67" s="120"/>
    </row>
    <row xmlns:x14ac="http://schemas.microsoft.com/office/spreadsheetml/2009/9/ac" r="68" s="3" customFormat="true" x14ac:dyDescent="0.25">
      <c r="A68" s="395" t="str">
        <f ca="true">IF(ISBLANK('Data Summary'!A70),"",'Data Summary'!A70)</f>
        <v/>
      </c>
      <c r="B68" s="120"/>
      <c r="L68" s="120"/>
      <c r="V68" s="120"/>
      <c r="AF68" s="120"/>
      <c r="AP68" s="120"/>
      <c r="AZ68" s="120"/>
      <c r="BJ68" s="120"/>
      <c r="BK68" s="120"/>
      <c r="BT68" s="120"/>
      <c r="CD68" s="120"/>
      <c r="CN68" s="120"/>
      <c r="CX68" s="120"/>
      <c r="DH68" s="120"/>
      <c r="DR68" s="120"/>
      <c r="EB68" s="120"/>
      <c r="EL68" s="120"/>
      <c r="EV68" s="120"/>
      <c r="FF68" s="120"/>
      <c r="FP68" s="120"/>
      <c r="FZ68" s="120"/>
      <c r="GJ68" s="120"/>
      <c r="GT68" s="120"/>
      <c r="HD68" s="120"/>
      <c r="HN68" s="120"/>
      <c r="HX68" s="120"/>
      <c r="IH68" s="120"/>
    </row>
    <row xmlns:x14ac="http://schemas.microsoft.com/office/spreadsheetml/2009/9/ac" r="69" s="3" customFormat="true" x14ac:dyDescent="0.25">
      <c r="A69" s="395" t="str">
        <f ca="true">IF(ISBLANK('Data Summary'!A71),"",'Data Summary'!A71)</f>
        <v/>
      </c>
      <c r="B69" s="120"/>
      <c r="L69" s="120"/>
      <c r="V69" s="120"/>
      <c r="AF69" s="120"/>
      <c r="AP69" s="120"/>
      <c r="AZ69" s="120"/>
      <c r="BJ69" s="120"/>
      <c r="BK69" s="120"/>
      <c r="BT69" s="120"/>
      <c r="CD69" s="120"/>
      <c r="CN69" s="120"/>
      <c r="CX69" s="120"/>
      <c r="DH69" s="120"/>
      <c r="DR69" s="120"/>
      <c r="EB69" s="120"/>
      <c r="EL69" s="120"/>
      <c r="EV69" s="120"/>
      <c r="FF69" s="120"/>
      <c r="FP69" s="120"/>
      <c r="FZ69" s="120"/>
      <c r="GJ69" s="120"/>
      <c r="GT69" s="120"/>
      <c r="HD69" s="120"/>
      <c r="HN69" s="120"/>
      <c r="HX69" s="120"/>
      <c r="IH69" s="120"/>
    </row>
    <row xmlns:x14ac="http://schemas.microsoft.com/office/spreadsheetml/2009/9/ac" r="70" s="3" customFormat="true" x14ac:dyDescent="0.25">
      <c r="A70" s="395" t="str">
        <f ca="true">IF(ISBLANK('Data Summary'!A72),"",'Data Summary'!A72)</f>
        <v/>
      </c>
      <c r="B70" s="120"/>
      <c r="L70" s="120"/>
      <c r="V70" s="120"/>
      <c r="AF70" s="120"/>
      <c r="AP70" s="120"/>
      <c r="AZ70" s="120"/>
      <c r="BJ70" s="120"/>
      <c r="BK70" s="120"/>
      <c r="BT70" s="120"/>
      <c r="CD70" s="120"/>
      <c r="CN70" s="120"/>
      <c r="CX70" s="120"/>
      <c r="DH70" s="120"/>
      <c r="DR70" s="120"/>
      <c r="EB70" s="120"/>
      <c r="EL70" s="120"/>
      <c r="EV70" s="120"/>
      <c r="FF70" s="120"/>
      <c r="FP70" s="120"/>
      <c r="FZ70" s="120"/>
      <c r="GJ70" s="120"/>
      <c r="GT70" s="120"/>
      <c r="HD70" s="120"/>
      <c r="HN70" s="120"/>
      <c r="HX70" s="120"/>
      <c r="IH70" s="120"/>
    </row>
    <row xmlns:x14ac="http://schemas.microsoft.com/office/spreadsheetml/2009/9/ac" r="71" s="3" customFormat="true" x14ac:dyDescent="0.25">
      <c r="A71" s="395" t="str">
        <f ca="true">IF(ISBLANK('Data Summary'!A73),"",'Data Summary'!A73)</f>
        <v/>
      </c>
      <c r="B71" s="120"/>
      <c r="L71" s="120"/>
      <c r="V71" s="120"/>
      <c r="AF71" s="120"/>
      <c r="AP71" s="120"/>
      <c r="AZ71" s="120"/>
      <c r="BJ71" s="120"/>
      <c r="BK71" s="120"/>
      <c r="BT71" s="120"/>
      <c r="CD71" s="120"/>
      <c r="CN71" s="120"/>
      <c r="CX71" s="120"/>
      <c r="DH71" s="120"/>
      <c r="DR71" s="120"/>
      <c r="EB71" s="120"/>
      <c r="EL71" s="120"/>
      <c r="EV71" s="120"/>
      <c r="FF71" s="120"/>
      <c r="FP71" s="120"/>
      <c r="FZ71" s="120"/>
      <c r="GJ71" s="120"/>
      <c r="GT71" s="120"/>
      <c r="HD71" s="120"/>
      <c r="HN71" s="120"/>
      <c r="HX71" s="120"/>
      <c r="IH71" s="120"/>
    </row>
    <row xmlns:x14ac="http://schemas.microsoft.com/office/spreadsheetml/2009/9/ac" r="72" s="3" customFormat="true" x14ac:dyDescent="0.25">
      <c r="A72" s="395" t="str">
        <f ca="true">IF(ISBLANK('Data Summary'!A74),"",'Data Summary'!A74)</f>
        <v/>
      </c>
      <c r="B72" s="120"/>
      <c r="L72" s="120"/>
      <c r="V72" s="120"/>
      <c r="AF72" s="120"/>
      <c r="AP72" s="120"/>
      <c r="AZ72" s="120"/>
      <c r="BJ72" s="120"/>
      <c r="BK72" s="120"/>
      <c r="BT72" s="120"/>
      <c r="CD72" s="120"/>
      <c r="CN72" s="120"/>
      <c r="CX72" s="120"/>
      <c r="DH72" s="120"/>
      <c r="DR72" s="120"/>
      <c r="EB72" s="120"/>
      <c r="EL72" s="120"/>
      <c r="EV72" s="120"/>
      <c r="FF72" s="120"/>
      <c r="FP72" s="120"/>
      <c r="FZ72" s="120"/>
      <c r="GJ72" s="120"/>
      <c r="GT72" s="120"/>
      <c r="HD72" s="120"/>
      <c r="HN72" s="120"/>
      <c r="HX72" s="120"/>
      <c r="IH72" s="120"/>
    </row>
    <row xmlns:x14ac="http://schemas.microsoft.com/office/spreadsheetml/2009/9/ac" r="73" s="3" customFormat="true" x14ac:dyDescent="0.25">
      <c r="A73" s="395" t="str">
        <f ca="true">IF(ISBLANK('Data Summary'!A75),"",'Data Summary'!A75)</f>
        <v/>
      </c>
      <c r="B73" s="120"/>
      <c r="L73" s="120"/>
      <c r="V73" s="120"/>
      <c r="AF73" s="120"/>
      <c r="AP73" s="120"/>
      <c r="AZ73" s="120"/>
      <c r="BJ73" s="120"/>
      <c r="BK73" s="120"/>
      <c r="BT73" s="120"/>
      <c r="CD73" s="120"/>
      <c r="CN73" s="120"/>
      <c r="CX73" s="120"/>
      <c r="DH73" s="120"/>
      <c r="DR73" s="120"/>
      <c r="EB73" s="120"/>
      <c r="EL73" s="120"/>
      <c r="EV73" s="120"/>
      <c r="FF73" s="120"/>
      <c r="FP73" s="120"/>
      <c r="FZ73" s="120"/>
      <c r="GJ73" s="120"/>
      <c r="GT73" s="120"/>
      <c r="HD73" s="120"/>
      <c r="HN73" s="120"/>
      <c r="HX73" s="120"/>
      <c r="IH73" s="120"/>
    </row>
    <row xmlns:x14ac="http://schemas.microsoft.com/office/spreadsheetml/2009/9/ac" r="74" s="3" customFormat="true" x14ac:dyDescent="0.25">
      <c r="A74" s="395" t="str">
        <f ca="true">IF(ISBLANK('Data Summary'!A76),"",'Data Summary'!A76)</f>
        <v/>
      </c>
      <c r="B74" s="120"/>
      <c r="L74" s="120"/>
      <c r="V74" s="120"/>
      <c r="AF74" s="120"/>
      <c r="AP74" s="120"/>
      <c r="AZ74" s="120"/>
      <c r="BJ74" s="120"/>
      <c r="BK74" s="120"/>
      <c r="BT74" s="120"/>
      <c r="CD74" s="120"/>
      <c r="CN74" s="120"/>
      <c r="CX74" s="120"/>
      <c r="DH74" s="120"/>
      <c r="DR74" s="120"/>
      <c r="EB74" s="120"/>
      <c r="EL74" s="120"/>
      <c r="EV74" s="120"/>
      <c r="FF74" s="120"/>
      <c r="FP74" s="120"/>
      <c r="FZ74" s="120"/>
      <c r="GJ74" s="120"/>
      <c r="GT74" s="120"/>
      <c r="HD74" s="120"/>
      <c r="HN74" s="120"/>
      <c r="HX74" s="120"/>
      <c r="IH74" s="120"/>
    </row>
    <row xmlns:x14ac="http://schemas.microsoft.com/office/spreadsheetml/2009/9/ac" r="75" s="3" customFormat="true" x14ac:dyDescent="0.25">
      <c r="A75" s="395" t="str">
        <f ca="true">IF(ISBLANK('Data Summary'!A77),"",'Data Summary'!A77)</f>
        <v/>
      </c>
      <c r="B75" s="120"/>
      <c r="L75" s="120"/>
      <c r="V75" s="120"/>
      <c r="AF75" s="120"/>
      <c r="AP75" s="120"/>
      <c r="AZ75" s="120"/>
      <c r="BJ75" s="120"/>
      <c r="BK75" s="120"/>
      <c r="BT75" s="120"/>
      <c r="CD75" s="120"/>
      <c r="CN75" s="120"/>
      <c r="CX75" s="120"/>
      <c r="DH75" s="120"/>
      <c r="DR75" s="120"/>
      <c r="EB75" s="120"/>
      <c r="EL75" s="120"/>
      <c r="EV75" s="120"/>
      <c r="FF75" s="120"/>
      <c r="FP75" s="120"/>
      <c r="FZ75" s="120"/>
      <c r="GJ75" s="120"/>
      <c r="GT75" s="120"/>
      <c r="HD75" s="120"/>
      <c r="HN75" s="120"/>
      <c r="HX75" s="120"/>
      <c r="IH75" s="120"/>
    </row>
    <row xmlns:x14ac="http://schemas.microsoft.com/office/spreadsheetml/2009/9/ac" r="76" s="3" customFormat="true" x14ac:dyDescent="0.25">
      <c r="A76" s="395" t="str">
        <f ca="true">IF(ISBLANK('Data Summary'!A78),"",'Data Summary'!A78)</f>
        <v/>
      </c>
      <c r="B76" s="120"/>
      <c r="L76" s="120"/>
      <c r="V76" s="120"/>
      <c r="AF76" s="120"/>
      <c r="AP76" s="120"/>
      <c r="AZ76" s="120"/>
      <c r="BJ76" s="120"/>
      <c r="BK76" s="120"/>
      <c r="BT76" s="120"/>
      <c r="CD76" s="120"/>
      <c r="CN76" s="120"/>
      <c r="CX76" s="120"/>
      <c r="DH76" s="120"/>
      <c r="DR76" s="120"/>
      <c r="EB76" s="120"/>
      <c r="EL76" s="120"/>
      <c r="EV76" s="120"/>
      <c r="FF76" s="120"/>
      <c r="FP76" s="120"/>
      <c r="FZ76" s="120"/>
      <c r="GJ76" s="120"/>
      <c r="GT76" s="120"/>
      <c r="HD76" s="120"/>
      <c r="HN76" s="120"/>
      <c r="HX76" s="120"/>
      <c r="IH76" s="120"/>
    </row>
    <row xmlns:x14ac="http://schemas.microsoft.com/office/spreadsheetml/2009/9/ac" r="77" s="3" customFormat="true" x14ac:dyDescent="0.25">
      <c r="A77" s="395" t="str">
        <f ca="true">IF(ISBLANK('Data Summary'!A79),"",'Data Summary'!A79)</f>
        <v/>
      </c>
      <c r="B77" s="120"/>
      <c r="L77" s="120"/>
      <c r="V77" s="120"/>
      <c r="AF77" s="120"/>
      <c r="AP77" s="120"/>
      <c r="AZ77" s="120"/>
      <c r="BJ77" s="120"/>
      <c r="BK77" s="120"/>
      <c r="BT77" s="120"/>
      <c r="CD77" s="120"/>
      <c r="CN77" s="120"/>
      <c r="CX77" s="120"/>
      <c r="DH77" s="120"/>
      <c r="DR77" s="120"/>
      <c r="EB77" s="120"/>
      <c r="EL77" s="120"/>
      <c r="EV77" s="120"/>
      <c r="FF77" s="120"/>
      <c r="FP77" s="120"/>
      <c r="FZ77" s="120"/>
      <c r="GJ77" s="120"/>
      <c r="GT77" s="120"/>
      <c r="HD77" s="120"/>
      <c r="HN77" s="120"/>
      <c r="HX77" s="120"/>
      <c r="IH77" s="120"/>
    </row>
    <row xmlns:x14ac="http://schemas.microsoft.com/office/spreadsheetml/2009/9/ac" r="78" s="3" customFormat="true" x14ac:dyDescent="0.25">
      <c r="A78" s="395" t="str">
        <f ca="true">IF(ISBLANK('Data Summary'!A80),"",'Data Summary'!A80)</f>
        <v/>
      </c>
      <c r="B78" s="120"/>
      <c r="L78" s="120"/>
      <c r="V78" s="120"/>
      <c r="AF78" s="120"/>
      <c r="AP78" s="120"/>
      <c r="AZ78" s="120"/>
      <c r="BJ78" s="120"/>
      <c r="BK78" s="120"/>
      <c r="BT78" s="120"/>
      <c r="CD78" s="120"/>
      <c r="CN78" s="120"/>
      <c r="CX78" s="120"/>
      <c r="DH78" s="120"/>
      <c r="DR78" s="120"/>
      <c r="EB78" s="120"/>
      <c r="EL78" s="120"/>
      <c r="EV78" s="120"/>
      <c r="FF78" s="120"/>
      <c r="FP78" s="120"/>
      <c r="FZ78" s="120"/>
      <c r="GJ78" s="120"/>
      <c r="GT78" s="120"/>
      <c r="HD78" s="120"/>
      <c r="HN78" s="120"/>
      <c r="HX78" s="120"/>
      <c r="IH78" s="120"/>
    </row>
    <row xmlns:x14ac="http://schemas.microsoft.com/office/spreadsheetml/2009/9/ac" r="79" s="3" customFormat="true" x14ac:dyDescent="0.25">
      <c r="A79" s="395" t="str">
        <f ca="true">IF(ISBLANK('Data Summary'!A81),"",'Data Summary'!A81)</f>
        <v/>
      </c>
      <c r="B79" s="120"/>
      <c r="L79" s="120"/>
      <c r="V79" s="120"/>
      <c r="AF79" s="120"/>
      <c r="AP79" s="120"/>
      <c r="AZ79" s="120"/>
      <c r="BJ79" s="120"/>
      <c r="BK79" s="120"/>
      <c r="BT79" s="120"/>
      <c r="CD79" s="120"/>
      <c r="CN79" s="120"/>
      <c r="CX79" s="120"/>
      <c r="DH79" s="120"/>
      <c r="DR79" s="120"/>
      <c r="EB79" s="120"/>
      <c r="EL79" s="120"/>
      <c r="EV79" s="120"/>
      <c r="FF79" s="120"/>
      <c r="FP79" s="120"/>
      <c r="FZ79" s="120"/>
      <c r="GJ79" s="120"/>
      <c r="GT79" s="120"/>
      <c r="HD79" s="120"/>
      <c r="HN79" s="120"/>
      <c r="HX79" s="120"/>
      <c r="IH79" s="120"/>
    </row>
    <row xmlns:x14ac="http://schemas.microsoft.com/office/spreadsheetml/2009/9/ac" r="80" s="3" customFormat="true" x14ac:dyDescent="0.25">
      <c r="A80" s="395" t="str">
        <f ca="true">IF(ISBLANK('Data Summary'!A82),"",'Data Summary'!A82)</f>
        <v/>
      </c>
      <c r="B80" s="120"/>
      <c r="L80" s="120"/>
      <c r="V80" s="120"/>
      <c r="AF80" s="120"/>
      <c r="AP80" s="120"/>
      <c r="AZ80" s="120"/>
      <c r="BJ80" s="120"/>
      <c r="BK80" s="120"/>
      <c r="BT80" s="120"/>
      <c r="CD80" s="120"/>
      <c r="CN80" s="120"/>
      <c r="CX80" s="120"/>
      <c r="DH80" s="120"/>
      <c r="DR80" s="120"/>
      <c r="EB80" s="120"/>
      <c r="EL80" s="120"/>
      <c r="EV80" s="120"/>
      <c r="FF80" s="120"/>
      <c r="FP80" s="120"/>
      <c r="FZ80" s="120"/>
      <c r="GJ80" s="120"/>
      <c r="GT80" s="120"/>
      <c r="HD80" s="120"/>
      <c r="HN80" s="120"/>
      <c r="HX80" s="120"/>
      <c r="IH80" s="120"/>
    </row>
    <row xmlns:x14ac="http://schemas.microsoft.com/office/spreadsheetml/2009/9/ac" r="81" s="3" customFormat="true" x14ac:dyDescent="0.25">
      <c r="A81" s="395" t="str">
        <f ca="true">IF(ISBLANK('Data Summary'!A83),"",'Data Summary'!A83)</f>
        <v/>
      </c>
      <c r="B81" s="120"/>
      <c r="L81" s="120"/>
      <c r="V81" s="120"/>
      <c r="AF81" s="120"/>
      <c r="AP81" s="120"/>
      <c r="AZ81" s="120"/>
      <c r="BJ81" s="120"/>
      <c r="BK81" s="120"/>
      <c r="BT81" s="120"/>
      <c r="CD81" s="120"/>
      <c r="CN81" s="120"/>
      <c r="CX81" s="120"/>
      <c r="DH81" s="120"/>
      <c r="DR81" s="120"/>
      <c r="EB81" s="120"/>
      <c r="EL81" s="120"/>
      <c r="EV81" s="120"/>
      <c r="FF81" s="120"/>
      <c r="FP81" s="120"/>
      <c r="FZ81" s="120"/>
      <c r="GJ81" s="120"/>
      <c r="GT81" s="120"/>
      <c r="HD81" s="120"/>
      <c r="HN81" s="120"/>
      <c r="HX81" s="120"/>
      <c r="IH81" s="120"/>
    </row>
    <row xmlns:x14ac="http://schemas.microsoft.com/office/spreadsheetml/2009/9/ac" r="82" s="3" customFormat="true" x14ac:dyDescent="0.25">
      <c r="A82" s="395" t="str">
        <f ca="true">IF(ISBLANK('Data Summary'!A84),"",'Data Summary'!A84)</f>
        <v/>
      </c>
      <c r="B82" s="120"/>
      <c r="L82" s="120"/>
      <c r="V82" s="120"/>
      <c r="AF82" s="120"/>
      <c r="AP82" s="120"/>
      <c r="AZ82" s="120"/>
      <c r="BJ82" s="120"/>
      <c r="BK82" s="120"/>
      <c r="BT82" s="120"/>
      <c r="CD82" s="120"/>
      <c r="CN82" s="120"/>
      <c r="CX82" s="120"/>
      <c r="DH82" s="120"/>
      <c r="DR82" s="120"/>
      <c r="EB82" s="120"/>
      <c r="EL82" s="120"/>
      <c r="EV82" s="120"/>
      <c r="FF82" s="120"/>
      <c r="FP82" s="120"/>
      <c r="FZ82" s="120"/>
      <c r="GJ82" s="120"/>
      <c r="GT82" s="120"/>
      <c r="HD82" s="120"/>
      <c r="HN82" s="120"/>
      <c r="HX82" s="120"/>
      <c r="IH82" s="120"/>
    </row>
    <row xmlns:x14ac="http://schemas.microsoft.com/office/spreadsheetml/2009/9/ac" r="83" s="3" customFormat="true" x14ac:dyDescent="0.25">
      <c r="A83" s="395" t="str">
        <f ca="true">IF(ISBLANK('Data Summary'!A85),"",'Data Summary'!A85)</f>
        <v/>
      </c>
      <c r="B83" s="120"/>
      <c r="L83" s="120"/>
      <c r="V83" s="120"/>
      <c r="AF83" s="120"/>
      <c r="AP83" s="120"/>
      <c r="AZ83" s="120"/>
      <c r="BJ83" s="120"/>
      <c r="BK83" s="120"/>
      <c r="BT83" s="120"/>
      <c r="CD83" s="120"/>
      <c r="CN83" s="120"/>
      <c r="CX83" s="120"/>
      <c r="DH83" s="120"/>
      <c r="DR83" s="120"/>
      <c r="EB83" s="120"/>
      <c r="EL83" s="120"/>
      <c r="EV83" s="120"/>
      <c r="FF83" s="120"/>
      <c r="FP83" s="120"/>
      <c r="FZ83" s="120"/>
      <c r="GJ83" s="120"/>
      <c r="GT83" s="120"/>
      <c r="HD83" s="120"/>
      <c r="HN83" s="120"/>
      <c r="HX83" s="120"/>
      <c r="IH83" s="120"/>
    </row>
    <row xmlns:x14ac="http://schemas.microsoft.com/office/spreadsheetml/2009/9/ac" r="84" s="3" customFormat="true" x14ac:dyDescent="0.25">
      <c r="A84" s="395" t="str">
        <f ca="true">IF(ISBLANK('Data Summary'!A86),"",'Data Summary'!A86)</f>
        <v/>
      </c>
      <c r="B84" s="120"/>
      <c r="L84" s="120"/>
      <c r="V84" s="120"/>
      <c r="AF84" s="120"/>
      <c r="AP84" s="120"/>
      <c r="AZ84" s="120"/>
      <c r="BJ84" s="120"/>
      <c r="BK84" s="120"/>
      <c r="BT84" s="120"/>
      <c r="CD84" s="120"/>
      <c r="CN84" s="120"/>
      <c r="CX84" s="120"/>
      <c r="DH84" s="120"/>
      <c r="DR84" s="120"/>
      <c r="EB84" s="120"/>
      <c r="EL84" s="120"/>
      <c r="EV84" s="120"/>
      <c r="FF84" s="120"/>
      <c r="FP84" s="120"/>
      <c r="FZ84" s="120"/>
      <c r="GJ84" s="120"/>
      <c r="GT84" s="120"/>
      <c r="HD84" s="120"/>
      <c r="HN84" s="120"/>
      <c r="HX84" s="120"/>
      <c r="IH84" s="120"/>
    </row>
    <row xmlns:x14ac="http://schemas.microsoft.com/office/spreadsheetml/2009/9/ac" r="85" s="3" customFormat="true" x14ac:dyDescent="0.25">
      <c r="A85" s="395" t="str">
        <f ca="true">IF(ISBLANK('Data Summary'!A87),"",'Data Summary'!A87)</f>
        <v/>
      </c>
      <c r="B85" s="120"/>
      <c r="L85" s="120"/>
      <c r="V85" s="120"/>
      <c r="AF85" s="120"/>
      <c r="AP85" s="120"/>
      <c r="AZ85" s="120"/>
      <c r="BJ85" s="120"/>
      <c r="BK85" s="120"/>
      <c r="BT85" s="120"/>
      <c r="CD85" s="120"/>
      <c r="CN85" s="120"/>
      <c r="CX85" s="120"/>
      <c r="DH85" s="120"/>
      <c r="DR85" s="120"/>
      <c r="EB85" s="120"/>
      <c r="EL85" s="120"/>
      <c r="EV85" s="120"/>
      <c r="FF85" s="120"/>
      <c r="FP85" s="120"/>
      <c r="FZ85" s="120"/>
      <c r="GJ85" s="120"/>
      <c r="GT85" s="120"/>
      <c r="HD85" s="120"/>
      <c r="HN85" s="120"/>
      <c r="HX85" s="120"/>
      <c r="IH85" s="120"/>
    </row>
    <row xmlns:x14ac="http://schemas.microsoft.com/office/spreadsheetml/2009/9/ac" r="86" s="3" customFormat="true" x14ac:dyDescent="0.25">
      <c r="A86" s="395" t="str">
        <f ca="true">IF(ISBLANK('Data Summary'!A88),"",'Data Summary'!A88)</f>
        <v/>
      </c>
      <c r="B86" s="120"/>
      <c r="L86" s="120"/>
      <c r="V86" s="120"/>
      <c r="AF86" s="120"/>
      <c r="AP86" s="120"/>
      <c r="AZ86" s="120"/>
      <c r="BJ86" s="120"/>
      <c r="BK86" s="120"/>
      <c r="BT86" s="120"/>
      <c r="CD86" s="120"/>
      <c r="CN86" s="120"/>
      <c r="CX86" s="120"/>
      <c r="DH86" s="120"/>
      <c r="DR86" s="120"/>
      <c r="EB86" s="120"/>
      <c r="EL86" s="120"/>
      <c r="EV86" s="120"/>
      <c r="FF86" s="120"/>
      <c r="FP86" s="120"/>
      <c r="FZ86" s="120"/>
      <c r="GJ86" s="120"/>
      <c r="GT86" s="120"/>
      <c r="HD86" s="120"/>
      <c r="HN86" s="120"/>
      <c r="HX86" s="120"/>
      <c r="IH86" s="120"/>
    </row>
    <row xmlns:x14ac="http://schemas.microsoft.com/office/spreadsheetml/2009/9/ac" r="87" s="3" customFormat="true" x14ac:dyDescent="0.25">
      <c r="A87" s="395" t="str">
        <f ca="true">IF(ISBLANK('Data Summary'!A89),"",'Data Summary'!A89)</f>
        <v/>
      </c>
      <c r="B87" s="120"/>
      <c r="L87" s="120"/>
      <c r="V87" s="120"/>
      <c r="AF87" s="120"/>
      <c r="AP87" s="120"/>
      <c r="AZ87" s="120"/>
      <c r="BJ87" s="120"/>
      <c r="BK87" s="120"/>
      <c r="BT87" s="120"/>
      <c r="CD87" s="120"/>
      <c r="CN87" s="120"/>
      <c r="CX87" s="120"/>
      <c r="DH87" s="120"/>
      <c r="DR87" s="120"/>
      <c r="EB87" s="120"/>
      <c r="EL87" s="120"/>
      <c r="EV87" s="120"/>
      <c r="FF87" s="120"/>
      <c r="FP87" s="120"/>
      <c r="FZ87" s="120"/>
      <c r="GJ87" s="120"/>
      <c r="GT87" s="120"/>
      <c r="HD87" s="120"/>
      <c r="HN87" s="120"/>
      <c r="HX87" s="120"/>
      <c r="IH87" s="120"/>
    </row>
    <row xmlns:x14ac="http://schemas.microsoft.com/office/spreadsheetml/2009/9/ac" r="88" s="3" customFormat="true" x14ac:dyDescent="0.25">
      <c r="A88" s="395" t="str">
        <f ca="true">IF(ISBLANK('Data Summary'!A90),"",'Data Summary'!A90)</f>
        <v/>
      </c>
      <c r="B88" s="120"/>
      <c r="L88" s="120"/>
      <c r="V88" s="120"/>
      <c r="AF88" s="120"/>
      <c r="AP88" s="120"/>
      <c r="AZ88" s="120"/>
      <c r="BJ88" s="120"/>
      <c r="BK88" s="120"/>
      <c r="BT88" s="120"/>
      <c r="CD88" s="120"/>
      <c r="CN88" s="120"/>
      <c r="CX88" s="120"/>
      <c r="DH88" s="120"/>
      <c r="DR88" s="120"/>
      <c r="EB88" s="120"/>
      <c r="EL88" s="120"/>
      <c r="EV88" s="120"/>
      <c r="FF88" s="120"/>
      <c r="FP88" s="120"/>
      <c r="FZ88" s="120"/>
      <c r="GJ88" s="120"/>
      <c r="GT88" s="120"/>
      <c r="HD88" s="120"/>
      <c r="HN88" s="120"/>
      <c r="HX88" s="120"/>
      <c r="IH88" s="120"/>
    </row>
    <row xmlns:x14ac="http://schemas.microsoft.com/office/spreadsheetml/2009/9/ac" r="89" s="3" customFormat="true" x14ac:dyDescent="0.25">
      <c r="A89" s="395" t="str">
        <f ca="true">IF(ISBLANK('Data Summary'!A91),"",'Data Summary'!A91)</f>
        <v/>
      </c>
      <c r="B89" s="120"/>
      <c r="L89" s="120"/>
      <c r="V89" s="120"/>
      <c r="AF89" s="120"/>
      <c r="AP89" s="120"/>
      <c r="AZ89" s="120"/>
      <c r="BJ89" s="120"/>
      <c r="BK89" s="120"/>
      <c r="BT89" s="120"/>
      <c r="CD89" s="120"/>
      <c r="CN89" s="120"/>
      <c r="CX89" s="120"/>
      <c r="DH89" s="120"/>
      <c r="DR89" s="120"/>
      <c r="EB89" s="120"/>
      <c r="EL89" s="120"/>
      <c r="EV89" s="120"/>
      <c r="FF89" s="120"/>
      <c r="FP89" s="120"/>
      <c r="FZ89" s="120"/>
      <c r="GJ89" s="120"/>
      <c r="GT89" s="120"/>
      <c r="HD89" s="120"/>
      <c r="HN89" s="120"/>
      <c r="HX89" s="120"/>
      <c r="IH89" s="120"/>
    </row>
    <row xmlns:x14ac="http://schemas.microsoft.com/office/spreadsheetml/2009/9/ac" r="90" s="3" customFormat="true" x14ac:dyDescent="0.25">
      <c r="A90" s="395" t="str">
        <f ca="true">IF(ISBLANK('Data Summary'!A92),"",'Data Summary'!A92)</f>
        <v/>
      </c>
      <c r="B90" s="120"/>
      <c r="L90" s="120"/>
      <c r="V90" s="120"/>
      <c r="AF90" s="120"/>
      <c r="AP90" s="120"/>
      <c r="AZ90" s="120"/>
      <c r="BJ90" s="120"/>
      <c r="BK90" s="120"/>
      <c r="BT90" s="120"/>
      <c r="CD90" s="120"/>
      <c r="CN90" s="120"/>
      <c r="CX90" s="120"/>
      <c r="DH90" s="120"/>
      <c r="DR90" s="120"/>
      <c r="EB90" s="120"/>
      <c r="EL90" s="120"/>
      <c r="EV90" s="120"/>
      <c r="FF90" s="120"/>
      <c r="FP90" s="120"/>
      <c r="FZ90" s="120"/>
      <c r="GJ90" s="120"/>
      <c r="GT90" s="120"/>
      <c r="HD90" s="120"/>
      <c r="HN90" s="120"/>
      <c r="HX90" s="120"/>
      <c r="IH90" s="120"/>
    </row>
    <row xmlns:x14ac="http://schemas.microsoft.com/office/spreadsheetml/2009/9/ac" r="91" s="3" customFormat="true" x14ac:dyDescent="0.25">
      <c r="A91" s="395" t="str">
        <f ca="true">IF(ISBLANK('Data Summary'!A93),"",'Data Summary'!A93)</f>
        <v/>
      </c>
      <c r="B91" s="120"/>
      <c r="L91" s="120"/>
      <c r="V91" s="120"/>
      <c r="AF91" s="120"/>
      <c r="AP91" s="120"/>
      <c r="AZ91" s="120"/>
      <c r="BJ91" s="120"/>
      <c r="BK91" s="120"/>
      <c r="BT91" s="120"/>
      <c r="CD91" s="120"/>
      <c r="CN91" s="120"/>
      <c r="CX91" s="120"/>
      <c r="DH91" s="120"/>
      <c r="DR91" s="120"/>
      <c r="EB91" s="120"/>
      <c r="EL91" s="120"/>
      <c r="EV91" s="120"/>
      <c r="FF91" s="120"/>
      <c r="FP91" s="120"/>
      <c r="FZ91" s="120"/>
      <c r="GJ91" s="120"/>
      <c r="GT91" s="120"/>
      <c r="HD91" s="120"/>
      <c r="HN91" s="120"/>
      <c r="HX91" s="120"/>
      <c r="IH91" s="120"/>
    </row>
    <row xmlns:x14ac="http://schemas.microsoft.com/office/spreadsheetml/2009/9/ac" r="92" s="3" customFormat="true" x14ac:dyDescent="0.25">
      <c r="A92" s="395" t="str">
        <f ca="true">IF(ISBLANK('Data Summary'!A94),"",'Data Summary'!A94)</f>
        <v/>
      </c>
      <c r="B92" s="120"/>
      <c r="L92" s="120"/>
      <c r="V92" s="120"/>
      <c r="AF92" s="120"/>
      <c r="AP92" s="120"/>
      <c r="AZ92" s="120"/>
      <c r="BJ92" s="120"/>
      <c r="BK92" s="120"/>
      <c r="BT92" s="120"/>
      <c r="CD92" s="120"/>
      <c r="CN92" s="120"/>
      <c r="CX92" s="120"/>
      <c r="DH92" s="120"/>
      <c r="DR92" s="120"/>
      <c r="EB92" s="120"/>
      <c r="EL92" s="120"/>
      <c r="EV92" s="120"/>
      <c r="FF92" s="120"/>
      <c r="FP92" s="120"/>
      <c r="FZ92" s="120"/>
      <c r="GJ92" s="120"/>
      <c r="GT92" s="120"/>
      <c r="HD92" s="120"/>
      <c r="HN92" s="120"/>
      <c r="HX92" s="120"/>
      <c r="IH92" s="120"/>
    </row>
    <row xmlns:x14ac="http://schemas.microsoft.com/office/spreadsheetml/2009/9/ac" r="93" s="3" customFormat="true" x14ac:dyDescent="0.25">
      <c r="A93" s="395" t="str">
        <f ca="true">IF(ISBLANK('Data Summary'!A95),"",'Data Summary'!A95)</f>
        <v/>
      </c>
      <c r="B93" s="120"/>
      <c r="L93" s="120"/>
      <c r="V93" s="120"/>
      <c r="AF93" s="120"/>
      <c r="AP93" s="120"/>
      <c r="AZ93" s="120"/>
      <c r="BJ93" s="120"/>
      <c r="BK93" s="120"/>
      <c r="BT93" s="120"/>
      <c r="CD93" s="120"/>
      <c r="CN93" s="120"/>
      <c r="CX93" s="120"/>
      <c r="DH93" s="120"/>
      <c r="DR93" s="120"/>
      <c r="EB93" s="120"/>
      <c r="EL93" s="120"/>
      <c r="EV93" s="120"/>
      <c r="FF93" s="120"/>
      <c r="FP93" s="120"/>
      <c r="FZ93" s="120"/>
      <c r="GJ93" s="120"/>
      <c r="GT93" s="120"/>
      <c r="HD93" s="120"/>
      <c r="HN93" s="120"/>
      <c r="HX93" s="120"/>
      <c r="IH93" s="120"/>
    </row>
    <row xmlns:x14ac="http://schemas.microsoft.com/office/spreadsheetml/2009/9/ac" r="94" s="3" customFormat="true" x14ac:dyDescent="0.25">
      <c r="A94" s="395" t="str">
        <f ca="true">IF(ISBLANK('Data Summary'!A96),"",'Data Summary'!A96)</f>
        <v/>
      </c>
      <c r="B94" s="120"/>
      <c r="L94" s="120"/>
      <c r="V94" s="120"/>
      <c r="AF94" s="120"/>
      <c r="AP94" s="120"/>
      <c r="AZ94" s="120"/>
      <c r="BJ94" s="120"/>
      <c r="BK94" s="120"/>
      <c r="BT94" s="120"/>
      <c r="CD94" s="120"/>
      <c r="CN94" s="120"/>
      <c r="CX94" s="120"/>
      <c r="DH94" s="120"/>
      <c r="DR94" s="120"/>
      <c r="EB94" s="120"/>
      <c r="EL94" s="120"/>
      <c r="EV94" s="120"/>
      <c r="FF94" s="120"/>
      <c r="FP94" s="120"/>
      <c r="FZ94" s="120"/>
      <c r="GJ94" s="120"/>
      <c r="GT94" s="120"/>
      <c r="HD94" s="120"/>
      <c r="HN94" s="120"/>
      <c r="HX94" s="120"/>
      <c r="IH94" s="120"/>
    </row>
    <row xmlns:x14ac="http://schemas.microsoft.com/office/spreadsheetml/2009/9/ac" r="95" s="3" customFormat="true" x14ac:dyDescent="0.25">
      <c r="A95" s="395" t="str">
        <f ca="true">IF(ISBLANK('Data Summary'!A97),"",'Data Summary'!A97)</f>
        <v/>
      </c>
      <c r="B95" s="120"/>
      <c r="L95" s="120"/>
      <c r="V95" s="120"/>
      <c r="AF95" s="120"/>
      <c r="AP95" s="120"/>
      <c r="AZ95" s="120"/>
      <c r="BJ95" s="120"/>
      <c r="BK95" s="120"/>
      <c r="BT95" s="120"/>
      <c r="CD95" s="120"/>
      <c r="CN95" s="120"/>
      <c r="CX95" s="120"/>
      <c r="DH95" s="120"/>
      <c r="DR95" s="120"/>
      <c r="EB95" s="120"/>
      <c r="EL95" s="120"/>
      <c r="EV95" s="120"/>
      <c r="FF95" s="120"/>
      <c r="FP95" s="120"/>
      <c r="FZ95" s="120"/>
      <c r="GJ95" s="120"/>
      <c r="GT95" s="120"/>
      <c r="HD95" s="120"/>
      <c r="HN95" s="120"/>
      <c r="HX95" s="120"/>
      <c r="IH95" s="120"/>
    </row>
    <row xmlns:x14ac="http://schemas.microsoft.com/office/spreadsheetml/2009/9/ac" r="96" s="3" customFormat="true" x14ac:dyDescent="0.25">
      <c r="A96" s="395" t="str">
        <f ca="true">IF(ISBLANK('Data Summary'!A98),"",'Data Summary'!A98)</f>
        <v/>
      </c>
      <c r="B96" s="120"/>
      <c r="L96" s="120"/>
      <c r="V96" s="120"/>
      <c r="AF96" s="120"/>
      <c r="AP96" s="120"/>
      <c r="AZ96" s="120"/>
      <c r="BJ96" s="120"/>
      <c r="BK96" s="120"/>
      <c r="BT96" s="120"/>
      <c r="CD96" s="120"/>
      <c r="CN96" s="120"/>
      <c r="CX96" s="120"/>
      <c r="DH96" s="120"/>
      <c r="DR96" s="120"/>
      <c r="EB96" s="120"/>
      <c r="EL96" s="120"/>
      <c r="EV96" s="120"/>
      <c r="FF96" s="120"/>
      <c r="FP96" s="120"/>
      <c r="FZ96" s="120"/>
      <c r="GJ96" s="120"/>
      <c r="GT96" s="120"/>
      <c r="HD96" s="120"/>
      <c r="HN96" s="120"/>
      <c r="HX96" s="120"/>
      <c r="IH96" s="120"/>
    </row>
    <row xmlns:x14ac="http://schemas.microsoft.com/office/spreadsheetml/2009/9/ac" r="97" s="3" customFormat="true" x14ac:dyDescent="0.25">
      <c r="A97" s="395" t="str">
        <f ca="true">IF(ISBLANK('Data Summary'!A99),"",'Data Summary'!A99)</f>
        <v/>
      </c>
      <c r="B97" s="120"/>
      <c r="L97" s="120"/>
      <c r="V97" s="120"/>
      <c r="AF97" s="120"/>
      <c r="AP97" s="120"/>
      <c r="AZ97" s="120"/>
      <c r="BJ97" s="120"/>
      <c r="BK97" s="120"/>
      <c r="BT97" s="120"/>
      <c r="CD97" s="120"/>
      <c r="CN97" s="120"/>
      <c r="CX97" s="120"/>
      <c r="DH97" s="120"/>
      <c r="DR97" s="120"/>
      <c r="EB97" s="120"/>
      <c r="EL97" s="120"/>
      <c r="EV97" s="120"/>
      <c r="FF97" s="120"/>
      <c r="FP97" s="120"/>
      <c r="FZ97" s="120"/>
      <c r="GJ97" s="120"/>
      <c r="GT97" s="120"/>
      <c r="HD97" s="120"/>
      <c r="HN97" s="120"/>
      <c r="HX97" s="120"/>
      <c r="IH97" s="120"/>
    </row>
    <row xmlns:x14ac="http://schemas.microsoft.com/office/spreadsheetml/2009/9/ac" r="98" s="3" customFormat="true" x14ac:dyDescent="0.25">
      <c r="A98" s="395" t="str">
        <f ca="true">IF(ISBLANK('Data Summary'!A100),"",'Data Summary'!A100)</f>
        <v/>
      </c>
      <c r="B98" s="120"/>
      <c r="L98" s="120"/>
      <c r="V98" s="120"/>
      <c r="AF98" s="120"/>
      <c r="AP98" s="120"/>
      <c r="AZ98" s="120"/>
      <c r="BJ98" s="120"/>
      <c r="BK98" s="120"/>
      <c r="BT98" s="120"/>
      <c r="CD98" s="120"/>
      <c r="CN98" s="120"/>
      <c r="CX98" s="120"/>
      <c r="DH98" s="120"/>
      <c r="DR98" s="120"/>
      <c r="EB98" s="120"/>
      <c r="EL98" s="120"/>
      <c r="EV98" s="120"/>
      <c r="FF98" s="120"/>
      <c r="FP98" s="120"/>
      <c r="FZ98" s="120"/>
      <c r="GJ98" s="120"/>
      <c r="GT98" s="120"/>
      <c r="HD98" s="120"/>
      <c r="HN98" s="120"/>
      <c r="HX98" s="120"/>
      <c r="IH98" s="120"/>
    </row>
    <row xmlns:x14ac="http://schemas.microsoft.com/office/spreadsheetml/2009/9/ac" r="99" s="3" customFormat="true" x14ac:dyDescent="0.25">
      <c r="A99" s="395" t="str">
        <f ca="true">IF(ISBLANK('Data Summary'!A101),"",'Data Summary'!A101)</f>
        <v/>
      </c>
      <c r="B99" s="120"/>
      <c r="L99" s="120"/>
      <c r="V99" s="120"/>
      <c r="AF99" s="120"/>
      <c r="AP99" s="120"/>
      <c r="AZ99" s="120"/>
      <c r="BJ99" s="120"/>
      <c r="BK99" s="120"/>
      <c r="BT99" s="120"/>
      <c r="CD99" s="120"/>
      <c r="CN99" s="120"/>
      <c r="CX99" s="120"/>
      <c r="DH99" s="120"/>
      <c r="DR99" s="120"/>
      <c r="EB99" s="120"/>
      <c r="EL99" s="120"/>
      <c r="EV99" s="120"/>
      <c r="FF99" s="120"/>
      <c r="FP99" s="120"/>
      <c r="FZ99" s="120"/>
      <c r="GJ99" s="120"/>
      <c r="GT99" s="120"/>
      <c r="HD99" s="120"/>
      <c r="HN99" s="120"/>
      <c r="HX99" s="120"/>
      <c r="IH99" s="120"/>
    </row>
    <row xmlns:x14ac="http://schemas.microsoft.com/office/spreadsheetml/2009/9/ac" r="100" s="3" customFormat="true" x14ac:dyDescent="0.25">
      <c r="A100" s="395" t="str">
        <f ca="true">IF(ISBLANK('Data Summary'!A102),"",'Data Summary'!A102)</f>
        <v/>
      </c>
      <c r="B100" s="120"/>
      <c r="L100" s="120"/>
      <c r="V100" s="120"/>
      <c r="AF100" s="120"/>
      <c r="AP100" s="120"/>
      <c r="AZ100" s="120"/>
      <c r="BJ100" s="120"/>
      <c r="BK100" s="120"/>
      <c r="BT100" s="120"/>
      <c r="CD100" s="120"/>
      <c r="CN100" s="120"/>
      <c r="CX100" s="120"/>
      <c r="DH100" s="120"/>
      <c r="DR100" s="120"/>
      <c r="EB100" s="120"/>
      <c r="EL100" s="120"/>
      <c r="EV100" s="120"/>
      <c r="FF100" s="120"/>
      <c r="FP100" s="120"/>
      <c r="FZ100" s="120"/>
      <c r="GJ100" s="120"/>
      <c r="GT100" s="120"/>
      <c r="HD100" s="120"/>
      <c r="HN100" s="120"/>
      <c r="HX100" s="120"/>
      <c r="IH100" s="120"/>
    </row>
    <row xmlns:x14ac="http://schemas.microsoft.com/office/spreadsheetml/2009/9/ac" r="101" s="3" customFormat="true" x14ac:dyDescent="0.25">
      <c r="A101" s="395" t="str">
        <f ca="true">IF(ISBLANK('Data Summary'!A103),"",'Data Summary'!A103)</f>
        <v/>
      </c>
      <c r="B101" s="120"/>
      <c r="L101" s="120"/>
      <c r="V101" s="120"/>
      <c r="AF101" s="120"/>
      <c r="AP101" s="120"/>
      <c r="AZ101" s="120"/>
      <c r="BJ101" s="120"/>
      <c r="BK101" s="120"/>
      <c r="BT101" s="120"/>
      <c r="CD101" s="120"/>
      <c r="CN101" s="120"/>
      <c r="CX101" s="120"/>
      <c r="DH101" s="120"/>
      <c r="DR101" s="120"/>
      <c r="EB101" s="120"/>
      <c r="EL101" s="120"/>
      <c r="EV101" s="120"/>
      <c r="FF101" s="120"/>
      <c r="FP101" s="120"/>
      <c r="FZ101" s="120"/>
      <c r="GJ101" s="120"/>
      <c r="GT101" s="120"/>
      <c r="HD101" s="120"/>
      <c r="HN101" s="120"/>
      <c r="HX101" s="120"/>
      <c r="IH101" s="120"/>
    </row>
    <row xmlns:x14ac="http://schemas.microsoft.com/office/spreadsheetml/2009/9/ac" r="102" s="3" customFormat="true" x14ac:dyDescent="0.25">
      <c r="A102" s="395" t="str">
        <f ca="true">IF(ISBLANK('Data Summary'!A104),"",'Data Summary'!A104)</f>
        <v/>
      </c>
      <c r="B102" s="120"/>
      <c r="L102" s="120"/>
      <c r="V102" s="120"/>
      <c r="AF102" s="120"/>
      <c r="AP102" s="120"/>
      <c r="AZ102" s="120"/>
      <c r="BJ102" s="120"/>
      <c r="BK102" s="120"/>
      <c r="BT102" s="120"/>
      <c r="CD102" s="120"/>
      <c r="CN102" s="120"/>
      <c r="CX102" s="120"/>
      <c r="DH102" s="120"/>
      <c r="DR102" s="120"/>
      <c r="EB102" s="120"/>
      <c r="EL102" s="120"/>
      <c r="EV102" s="120"/>
      <c r="FF102" s="120"/>
      <c r="FP102" s="120"/>
      <c r="FZ102" s="120"/>
      <c r="GJ102" s="120"/>
      <c r="GT102" s="120"/>
      <c r="HD102" s="120"/>
      <c r="HN102" s="120"/>
      <c r="HX102" s="120"/>
      <c r="IH102" s="120"/>
    </row>
    <row xmlns:x14ac="http://schemas.microsoft.com/office/spreadsheetml/2009/9/ac" r="103" s="3" customFormat="true" x14ac:dyDescent="0.25">
      <c r="A103" s="395" t="str">
        <f ca="true">IF(ISBLANK('Data Summary'!A105),"",'Data Summary'!A105)</f>
        <v/>
      </c>
      <c r="B103" s="120"/>
      <c r="L103" s="120"/>
      <c r="V103" s="120"/>
      <c r="AF103" s="120"/>
      <c r="AP103" s="120"/>
      <c r="AZ103" s="120"/>
      <c r="BJ103" s="120"/>
      <c r="BK103" s="120"/>
      <c r="BT103" s="120"/>
      <c r="CD103" s="120"/>
      <c r="CN103" s="120"/>
      <c r="CX103" s="120"/>
      <c r="DH103" s="120"/>
      <c r="DR103" s="120"/>
      <c r="EB103" s="120"/>
      <c r="EL103" s="120"/>
      <c r="EV103" s="120"/>
      <c r="FF103" s="120"/>
      <c r="FP103" s="120"/>
      <c r="FZ103" s="120"/>
      <c r="GJ103" s="120"/>
      <c r="GT103" s="120"/>
      <c r="HD103" s="120"/>
      <c r="HN103" s="120"/>
      <c r="HX103" s="120"/>
      <c r="IH103" s="120"/>
    </row>
    <row xmlns:x14ac="http://schemas.microsoft.com/office/spreadsheetml/2009/9/ac" r="104" s="3" customFormat="true" x14ac:dyDescent="0.25">
      <c r="A104" s="395" t="str">
        <f ca="true">IF(ISBLANK('Data Summary'!A106),"",'Data Summary'!A106)</f>
        <v/>
      </c>
      <c r="B104" s="120"/>
      <c r="L104" s="120"/>
      <c r="V104" s="120"/>
      <c r="AF104" s="120"/>
      <c r="AP104" s="120"/>
      <c r="AZ104" s="120"/>
      <c r="BJ104" s="120"/>
      <c r="BK104" s="120"/>
      <c r="BT104" s="120"/>
      <c r="CD104" s="120"/>
      <c r="CN104" s="120"/>
      <c r="CX104" s="120"/>
      <c r="DH104" s="120"/>
      <c r="DR104" s="120"/>
      <c r="EB104" s="120"/>
      <c r="EL104" s="120"/>
      <c r="EV104" s="120"/>
      <c r="FF104" s="120"/>
      <c r="FP104" s="120"/>
      <c r="FZ104" s="120"/>
      <c r="GJ104" s="120"/>
      <c r="GT104" s="120"/>
      <c r="HD104" s="120"/>
      <c r="HN104" s="120"/>
      <c r="HX104" s="120"/>
      <c r="IH104" s="120"/>
    </row>
    <row xmlns:x14ac="http://schemas.microsoft.com/office/spreadsheetml/2009/9/ac" r="105" s="3" customFormat="true" x14ac:dyDescent="0.25">
      <c r="A105" s="395" t="str">
        <f ca="true">IF(ISBLANK('Data Summary'!A107),"",'Data Summary'!A107)</f>
        <v/>
      </c>
      <c r="B105" s="120"/>
      <c r="L105" s="120"/>
      <c r="V105" s="120"/>
      <c r="AF105" s="120"/>
      <c r="AP105" s="120"/>
      <c r="AZ105" s="120"/>
      <c r="BJ105" s="120"/>
      <c r="BK105" s="120"/>
      <c r="BT105" s="120"/>
      <c r="CD105" s="120"/>
      <c r="CN105" s="120"/>
      <c r="CX105" s="120"/>
      <c r="DH105" s="120"/>
      <c r="DR105" s="120"/>
      <c r="EB105" s="120"/>
      <c r="EL105" s="120"/>
      <c r="EV105" s="120"/>
      <c r="FF105" s="120"/>
      <c r="FP105" s="120"/>
      <c r="FZ105" s="120"/>
      <c r="GJ105" s="120"/>
      <c r="GT105" s="120"/>
      <c r="HD105" s="120"/>
      <c r="HN105" s="120"/>
      <c r="HX105" s="120"/>
      <c r="IH105" s="120"/>
    </row>
    <row xmlns:x14ac="http://schemas.microsoft.com/office/spreadsheetml/2009/9/ac" r="106" s="3" customFormat="true" x14ac:dyDescent="0.25">
      <c r="A106" s="395" t="str">
        <f ca="true">IF(ISBLANK('Data Summary'!A108),"",'Data Summary'!A108)</f>
        <v/>
      </c>
      <c r="B106" s="120"/>
      <c r="L106" s="120"/>
      <c r="V106" s="120"/>
      <c r="AF106" s="120"/>
      <c r="AP106" s="120"/>
      <c r="AZ106" s="120"/>
      <c r="BJ106" s="120"/>
      <c r="BK106" s="120"/>
      <c r="BT106" s="120"/>
      <c r="CD106" s="120"/>
      <c r="CN106" s="120"/>
      <c r="CX106" s="120"/>
      <c r="DH106" s="120"/>
      <c r="DR106" s="120"/>
      <c r="EB106" s="120"/>
      <c r="EL106" s="120"/>
      <c r="EV106" s="120"/>
      <c r="FF106" s="120"/>
      <c r="FP106" s="120"/>
      <c r="FZ106" s="120"/>
      <c r="GJ106" s="120"/>
      <c r="GT106" s="120"/>
      <c r="HD106" s="120"/>
      <c r="HN106" s="120"/>
      <c r="HX106" s="120"/>
      <c r="IH106" s="120"/>
    </row>
    <row xmlns:x14ac="http://schemas.microsoft.com/office/spreadsheetml/2009/9/ac" r="107" s="3" customFormat="true" x14ac:dyDescent="0.25">
      <c r="A107" s="395" t="str">
        <f ca="true">IF(ISBLANK('Data Summary'!A109),"",'Data Summary'!A109)</f>
        <v/>
      </c>
      <c r="B107" s="120"/>
      <c r="L107" s="120"/>
      <c r="V107" s="120"/>
      <c r="AF107" s="120"/>
      <c r="AP107" s="120"/>
      <c r="AZ107" s="120"/>
      <c r="BJ107" s="120"/>
      <c r="BK107" s="120"/>
      <c r="BT107" s="120"/>
      <c r="CD107" s="120"/>
      <c r="CN107" s="120"/>
      <c r="CX107" s="120"/>
      <c r="DH107" s="120"/>
      <c r="DR107" s="120"/>
      <c r="EB107" s="120"/>
      <c r="EL107" s="120"/>
      <c r="EV107" s="120"/>
      <c r="FF107" s="120"/>
      <c r="FP107" s="120"/>
      <c r="FZ107" s="120"/>
      <c r="GJ107" s="120"/>
      <c r="GT107" s="120"/>
      <c r="HD107" s="120"/>
      <c r="HN107" s="120"/>
      <c r="HX107" s="120"/>
      <c r="IH107" s="120"/>
    </row>
    <row xmlns:x14ac="http://schemas.microsoft.com/office/spreadsheetml/2009/9/ac" r="108" s="3" customFormat="true" x14ac:dyDescent="0.25">
      <c r="A108" s="395" t="str">
        <f ca="true">IF(ISBLANK('Data Summary'!A110),"",'Data Summary'!A110)</f>
        <v/>
      </c>
      <c r="B108" s="120"/>
      <c r="L108" s="120"/>
      <c r="V108" s="120"/>
      <c r="AF108" s="120"/>
      <c r="AP108" s="120"/>
      <c r="AZ108" s="120"/>
      <c r="BJ108" s="120"/>
      <c r="BK108" s="120"/>
      <c r="BT108" s="120"/>
      <c r="CD108" s="120"/>
      <c r="CN108" s="120"/>
      <c r="CX108" s="120"/>
      <c r="DH108" s="120"/>
      <c r="DR108" s="120"/>
      <c r="EB108" s="120"/>
      <c r="EL108" s="120"/>
      <c r="EV108" s="120"/>
      <c r="FF108" s="120"/>
      <c r="FP108" s="120"/>
      <c r="FZ108" s="120"/>
      <c r="GJ108" s="120"/>
      <c r="GT108" s="120"/>
      <c r="HD108" s="120"/>
      <c r="HN108" s="120"/>
      <c r="HX108" s="120"/>
      <c r="IH108" s="120"/>
    </row>
    <row xmlns:x14ac="http://schemas.microsoft.com/office/spreadsheetml/2009/9/ac" r="109" s="3" customFormat="true" x14ac:dyDescent="0.25">
      <c r="A109" s="395" t="str">
        <f ca="true">IF(ISBLANK('Data Summary'!A111),"",'Data Summary'!A111)</f>
        <v/>
      </c>
      <c r="B109" s="120"/>
      <c r="L109" s="120"/>
      <c r="V109" s="120"/>
      <c r="AF109" s="120"/>
      <c r="AP109" s="120"/>
      <c r="AZ109" s="120"/>
      <c r="BJ109" s="120"/>
      <c r="BK109" s="120"/>
      <c r="BT109" s="120"/>
      <c r="CD109" s="120"/>
      <c r="CN109" s="120"/>
      <c r="CX109" s="120"/>
      <c r="DH109" s="120"/>
      <c r="DR109" s="120"/>
      <c r="EB109" s="120"/>
      <c r="EL109" s="120"/>
      <c r="EV109" s="120"/>
      <c r="FF109" s="120"/>
      <c r="FP109" s="120"/>
      <c r="FZ109" s="120"/>
      <c r="GJ109" s="120"/>
      <c r="GT109" s="120"/>
      <c r="HD109" s="120"/>
      <c r="HN109" s="120"/>
      <c r="HX109" s="120"/>
      <c r="IH109" s="120"/>
    </row>
    <row xmlns:x14ac="http://schemas.microsoft.com/office/spreadsheetml/2009/9/ac" r="110" s="3" customFormat="true" x14ac:dyDescent="0.25">
      <c r="A110" s="395" t="str">
        <f ca="true">IF(ISBLANK('Data Summary'!A112),"",'Data Summary'!A112)</f>
        <v/>
      </c>
      <c r="B110" s="120"/>
      <c r="L110" s="120"/>
      <c r="V110" s="120"/>
      <c r="AF110" s="120"/>
      <c r="AP110" s="120"/>
      <c r="AZ110" s="120"/>
      <c r="BJ110" s="120"/>
      <c r="BK110" s="120"/>
      <c r="BT110" s="120"/>
      <c r="CD110" s="120"/>
      <c r="CN110" s="120"/>
      <c r="CX110" s="120"/>
      <c r="DH110" s="120"/>
      <c r="DR110" s="120"/>
      <c r="EB110" s="120"/>
      <c r="EL110" s="120"/>
      <c r="EV110" s="120"/>
      <c r="FF110" s="120"/>
      <c r="FP110" s="120"/>
      <c r="FZ110" s="120"/>
      <c r="GJ110" s="120"/>
      <c r="GT110" s="120"/>
      <c r="HD110" s="120"/>
      <c r="HN110" s="120"/>
      <c r="HX110" s="120"/>
      <c r="IH110" s="120"/>
    </row>
    <row xmlns:x14ac="http://schemas.microsoft.com/office/spreadsheetml/2009/9/ac" r="111" s="3" customFormat="true" x14ac:dyDescent="0.25">
      <c r="A111" s="395" t="str">
        <f ca="true">IF(ISBLANK('Data Summary'!A113),"",'Data Summary'!A113)</f>
        <v/>
      </c>
      <c r="B111" s="120"/>
      <c r="L111" s="120"/>
      <c r="V111" s="120"/>
      <c r="AF111" s="120"/>
      <c r="AP111" s="120"/>
      <c r="AZ111" s="120"/>
      <c r="BJ111" s="120"/>
      <c r="BK111" s="120"/>
      <c r="BT111" s="120"/>
      <c r="CD111" s="120"/>
      <c r="CN111" s="120"/>
      <c r="CX111" s="120"/>
      <c r="DH111" s="120"/>
      <c r="DR111" s="120"/>
      <c r="EB111" s="120"/>
      <c r="EL111" s="120"/>
      <c r="EV111" s="120"/>
      <c r="FF111" s="120"/>
      <c r="FP111" s="120"/>
      <c r="FZ111" s="120"/>
      <c r="GJ111" s="120"/>
      <c r="GT111" s="120"/>
      <c r="HD111" s="120"/>
      <c r="HN111" s="120"/>
      <c r="HX111" s="120"/>
      <c r="IH111" s="120"/>
    </row>
    <row xmlns:x14ac="http://schemas.microsoft.com/office/spreadsheetml/2009/9/ac" r="112" s="3" customFormat="true" x14ac:dyDescent="0.25">
      <c r="A112" s="395" t="str">
        <f ca="true">IF(ISBLANK('Data Summary'!A114),"",'Data Summary'!A114)</f>
        <v/>
      </c>
      <c r="B112" s="120"/>
      <c r="L112" s="120"/>
      <c r="V112" s="120"/>
      <c r="AF112" s="120"/>
      <c r="AP112" s="120"/>
      <c r="AZ112" s="120"/>
      <c r="BJ112" s="120"/>
      <c r="BK112" s="120"/>
      <c r="BT112" s="120"/>
      <c r="CD112" s="120"/>
      <c r="CN112" s="120"/>
      <c r="CX112" s="120"/>
      <c r="DH112" s="120"/>
      <c r="DR112" s="120"/>
      <c r="EB112" s="120"/>
      <c r="EL112" s="120"/>
      <c r="EV112" s="120"/>
      <c r="FF112" s="120"/>
      <c r="FP112" s="120"/>
      <c r="FZ112" s="120"/>
      <c r="GJ112" s="120"/>
      <c r="GT112" s="120"/>
      <c r="HD112" s="120"/>
      <c r="HN112" s="120"/>
      <c r="HX112" s="120"/>
      <c r="IH112" s="120"/>
    </row>
    <row xmlns:x14ac="http://schemas.microsoft.com/office/spreadsheetml/2009/9/ac" r="113" s="3" customFormat="true" x14ac:dyDescent="0.25">
      <c r="A113" s="395" t="str">
        <f ca="true">IF(ISBLANK('Data Summary'!A115),"",'Data Summary'!A115)</f>
        <v/>
      </c>
      <c r="B113" s="120"/>
      <c r="L113" s="120"/>
      <c r="V113" s="120"/>
      <c r="AF113" s="120"/>
      <c r="AP113" s="120"/>
      <c r="AZ113" s="120"/>
      <c r="BJ113" s="120"/>
      <c r="BK113" s="120"/>
      <c r="BT113" s="120"/>
      <c r="CD113" s="120"/>
      <c r="CN113" s="120"/>
      <c r="CX113" s="120"/>
      <c r="DH113" s="120"/>
      <c r="DR113" s="120"/>
      <c r="EB113" s="120"/>
      <c r="EL113" s="120"/>
      <c r="EV113" s="120"/>
      <c r="FF113" s="120"/>
      <c r="FP113" s="120"/>
      <c r="FZ113" s="120"/>
      <c r="GJ113" s="120"/>
      <c r="GT113" s="120"/>
      <c r="HD113" s="120"/>
      <c r="HN113" s="120"/>
      <c r="HX113" s="120"/>
      <c r="IH113" s="120"/>
    </row>
    <row xmlns:x14ac="http://schemas.microsoft.com/office/spreadsheetml/2009/9/ac" r="114" s="3" customFormat="true" x14ac:dyDescent="0.25">
      <c r="A114" s="395" t="str">
        <f ca="true">IF(ISBLANK('Data Summary'!A116),"",'Data Summary'!A116)</f>
        <v/>
      </c>
      <c r="B114" s="120"/>
      <c r="L114" s="120"/>
      <c r="V114" s="120"/>
      <c r="AF114" s="120"/>
      <c r="AP114" s="120"/>
      <c r="AZ114" s="120"/>
      <c r="BJ114" s="120"/>
      <c r="BK114" s="120"/>
      <c r="BT114" s="120"/>
      <c r="CD114" s="120"/>
      <c r="CN114" s="120"/>
      <c r="CX114" s="120"/>
      <c r="DH114" s="120"/>
      <c r="DR114" s="120"/>
      <c r="EB114" s="120"/>
      <c r="EL114" s="120"/>
      <c r="EV114" s="120"/>
      <c r="FF114" s="120"/>
      <c r="FP114" s="120"/>
      <c r="FZ114" s="120"/>
      <c r="GJ114" s="120"/>
      <c r="GT114" s="120"/>
      <c r="HD114" s="120"/>
      <c r="HN114" s="120"/>
      <c r="HX114" s="120"/>
      <c r="IH114" s="120"/>
    </row>
    <row xmlns:x14ac="http://schemas.microsoft.com/office/spreadsheetml/2009/9/ac" r="115" s="3" customFormat="true" x14ac:dyDescent="0.25">
      <c r="A115" s="395" t="str">
        <f ca="true">IF(ISBLANK('Data Summary'!A117),"",'Data Summary'!A117)</f>
        <v/>
      </c>
      <c r="B115" s="120"/>
      <c r="L115" s="120"/>
      <c r="V115" s="120"/>
      <c r="AF115" s="120"/>
      <c r="AP115" s="120"/>
      <c r="AZ115" s="120"/>
      <c r="BJ115" s="120"/>
      <c r="BK115" s="120"/>
      <c r="BT115" s="120"/>
      <c r="CD115" s="120"/>
      <c r="CN115" s="120"/>
      <c r="CX115" s="120"/>
      <c r="DH115" s="120"/>
      <c r="DR115" s="120"/>
      <c r="EB115" s="120"/>
      <c r="EL115" s="120"/>
      <c r="EV115" s="120"/>
      <c r="FF115" s="120"/>
      <c r="FP115" s="120"/>
      <c r="FZ115" s="120"/>
      <c r="GJ115" s="120"/>
      <c r="GT115" s="120"/>
      <c r="HD115" s="120"/>
      <c r="HN115" s="120"/>
      <c r="HX115" s="120"/>
      <c r="IH115" s="120"/>
    </row>
    <row xmlns:x14ac="http://schemas.microsoft.com/office/spreadsheetml/2009/9/ac" r="116" s="3" customFormat="true" x14ac:dyDescent="0.25">
      <c r="A116" s="395" t="str">
        <f ca="true">IF(ISBLANK('Data Summary'!A118),"",'Data Summary'!A118)</f>
        <v/>
      </c>
      <c r="B116" s="120"/>
      <c r="L116" s="120"/>
      <c r="V116" s="120"/>
      <c r="AF116" s="120"/>
      <c r="AP116" s="120"/>
      <c r="AZ116" s="120"/>
      <c r="BJ116" s="120"/>
      <c r="BK116" s="120"/>
      <c r="BT116" s="120"/>
      <c r="CD116" s="120"/>
      <c r="CN116" s="120"/>
      <c r="CX116" s="120"/>
      <c r="DH116" s="120"/>
      <c r="DR116" s="120"/>
      <c r="EB116" s="120"/>
      <c r="EL116" s="120"/>
      <c r="EV116" s="120"/>
      <c r="FF116" s="120"/>
      <c r="FP116" s="120"/>
      <c r="FZ116" s="120"/>
      <c r="GJ116" s="120"/>
      <c r="GT116" s="120"/>
      <c r="HD116" s="120"/>
      <c r="HN116" s="120"/>
      <c r="HX116" s="120"/>
      <c r="IH116" s="120"/>
    </row>
    <row xmlns:x14ac="http://schemas.microsoft.com/office/spreadsheetml/2009/9/ac" r="117" s="3" customFormat="true" x14ac:dyDescent="0.25">
      <c r="A117" s="395" t="str">
        <f ca="true">IF(ISBLANK('Data Summary'!A119),"",'Data Summary'!A119)</f>
        <v/>
      </c>
      <c r="B117" s="120"/>
      <c r="L117" s="120"/>
      <c r="V117" s="120"/>
      <c r="AF117" s="120"/>
      <c r="AP117" s="120"/>
      <c r="AZ117" s="120"/>
      <c r="BJ117" s="120"/>
      <c r="BK117" s="120"/>
      <c r="BT117" s="120"/>
      <c r="CD117" s="120"/>
      <c r="CN117" s="120"/>
      <c r="CX117" s="120"/>
      <c r="DH117" s="120"/>
      <c r="DR117" s="120"/>
      <c r="EB117" s="120"/>
      <c r="EL117" s="120"/>
      <c r="EV117" s="120"/>
      <c r="FF117" s="120"/>
      <c r="FP117" s="120"/>
      <c r="FZ117" s="120"/>
      <c r="GJ117" s="120"/>
      <c r="GT117" s="120"/>
      <c r="HD117" s="120"/>
      <c r="HN117" s="120"/>
      <c r="HX117" s="120"/>
      <c r="IH117" s="120"/>
    </row>
    <row xmlns:x14ac="http://schemas.microsoft.com/office/spreadsheetml/2009/9/ac" r="118" s="3" customFormat="true" x14ac:dyDescent="0.25">
      <c r="A118" s="395" t="str">
        <f ca="true">IF(ISBLANK('Data Summary'!A120),"",'Data Summary'!A120)</f>
        <v/>
      </c>
      <c r="B118" s="120"/>
      <c r="L118" s="120"/>
      <c r="V118" s="120"/>
      <c r="AF118" s="120"/>
      <c r="AP118" s="120"/>
      <c r="AZ118" s="120"/>
      <c r="BJ118" s="120"/>
      <c r="BK118" s="120"/>
      <c r="BT118" s="120"/>
      <c r="CD118" s="120"/>
      <c r="CN118" s="120"/>
      <c r="CX118" s="120"/>
      <c r="DH118" s="120"/>
      <c r="DR118" s="120"/>
      <c r="EB118" s="120"/>
      <c r="EL118" s="120"/>
      <c r="EV118" s="120"/>
      <c r="FF118" s="120"/>
      <c r="FP118" s="120"/>
      <c r="FZ118" s="120"/>
      <c r="GJ118" s="120"/>
      <c r="GT118" s="120"/>
      <c r="HD118" s="120"/>
      <c r="HN118" s="120"/>
      <c r="HX118" s="120"/>
      <c r="IH118" s="120"/>
    </row>
    <row xmlns:x14ac="http://schemas.microsoft.com/office/spreadsheetml/2009/9/ac" r="119" s="3" customFormat="true" x14ac:dyDescent="0.25">
      <c r="A119" s="395" t="str">
        <f ca="true">IF(ISBLANK('Data Summary'!A121),"",'Data Summary'!A121)</f>
        <v/>
      </c>
      <c r="B119" s="120"/>
      <c r="L119" s="120"/>
      <c r="V119" s="120"/>
      <c r="AF119" s="120"/>
      <c r="AP119" s="120"/>
      <c r="AZ119" s="120"/>
      <c r="BJ119" s="120"/>
      <c r="BK119" s="120"/>
      <c r="BT119" s="120"/>
      <c r="CD119" s="120"/>
      <c r="CN119" s="120"/>
      <c r="CX119" s="120"/>
      <c r="DH119" s="120"/>
      <c r="DR119" s="120"/>
      <c r="EB119" s="120"/>
      <c r="EL119" s="120"/>
      <c r="EV119" s="120"/>
      <c r="FF119" s="120"/>
      <c r="FP119" s="120"/>
      <c r="FZ119" s="120"/>
      <c r="GJ119" s="120"/>
      <c r="GT119" s="120"/>
      <c r="HD119" s="120"/>
      <c r="HN119" s="120"/>
      <c r="HX119" s="120"/>
      <c r="IH119" s="120"/>
    </row>
    <row xmlns:x14ac="http://schemas.microsoft.com/office/spreadsheetml/2009/9/ac" r="120" s="3" customFormat="true" x14ac:dyDescent="0.25">
      <c r="A120" s="395" t="str">
        <f ca="true">IF(ISBLANK('Data Summary'!A122),"",'Data Summary'!A122)</f>
        <v/>
      </c>
      <c r="B120" s="120"/>
      <c r="L120" s="120"/>
      <c r="V120" s="120"/>
      <c r="AF120" s="120"/>
      <c r="AP120" s="120"/>
      <c r="AZ120" s="120"/>
      <c r="BJ120" s="120"/>
      <c r="BK120" s="120"/>
      <c r="BT120" s="120"/>
      <c r="CD120" s="120"/>
      <c r="CN120" s="120"/>
      <c r="CX120" s="120"/>
      <c r="DH120" s="120"/>
      <c r="DR120" s="120"/>
      <c r="EB120" s="120"/>
      <c r="EL120" s="120"/>
      <c r="EV120" s="120"/>
      <c r="FF120" s="120"/>
      <c r="FP120" s="120"/>
      <c r="FZ120" s="120"/>
      <c r="GJ120" s="120"/>
      <c r="GT120" s="120"/>
      <c r="HD120" s="120"/>
      <c r="HN120" s="120"/>
      <c r="HX120" s="120"/>
      <c r="IH120" s="120"/>
    </row>
    <row xmlns:x14ac="http://schemas.microsoft.com/office/spreadsheetml/2009/9/ac" r="121" s="3" customFormat="true" x14ac:dyDescent="0.25">
      <c r="A121" s="395" t="str">
        <f ca="true">IF(ISBLANK('Data Summary'!A123),"",'Data Summary'!A123)</f>
        <v/>
      </c>
      <c r="B121" s="120"/>
      <c r="L121" s="120"/>
      <c r="V121" s="120"/>
      <c r="AF121" s="120"/>
      <c r="AP121" s="120"/>
      <c r="AZ121" s="120"/>
      <c r="BJ121" s="120"/>
      <c r="BK121" s="120"/>
      <c r="BT121" s="120"/>
      <c r="CD121" s="120"/>
      <c r="CN121" s="120"/>
      <c r="CX121" s="120"/>
      <c r="DH121" s="120"/>
      <c r="DR121" s="120"/>
      <c r="EB121" s="120"/>
      <c r="EL121" s="120"/>
      <c r="EV121" s="120"/>
      <c r="FF121" s="120"/>
      <c r="FP121" s="120"/>
      <c r="FZ121" s="120"/>
      <c r="GJ121" s="120"/>
      <c r="GT121" s="120"/>
      <c r="HD121" s="120"/>
      <c r="HN121" s="120"/>
      <c r="HX121" s="120"/>
      <c r="IH121" s="120"/>
    </row>
    <row xmlns:x14ac="http://schemas.microsoft.com/office/spreadsheetml/2009/9/ac" r="122" s="3" customFormat="true" x14ac:dyDescent="0.25">
      <c r="A122" s="395" t="str">
        <f ca="true">IF(ISBLANK('Data Summary'!A124),"",'Data Summary'!A124)</f>
        <v/>
      </c>
      <c r="B122" s="120"/>
      <c r="L122" s="120"/>
      <c r="V122" s="120"/>
      <c r="AF122" s="120"/>
      <c r="AP122" s="120"/>
      <c r="AZ122" s="120"/>
      <c r="BJ122" s="120"/>
      <c r="BK122" s="120"/>
      <c r="BT122" s="120"/>
      <c r="CD122" s="120"/>
      <c r="CN122" s="120"/>
      <c r="CX122" s="120"/>
      <c r="DH122" s="120"/>
      <c r="DR122" s="120"/>
      <c r="EB122" s="120"/>
      <c r="EL122" s="120"/>
      <c r="EV122" s="120"/>
      <c r="FF122" s="120"/>
      <c r="FP122" s="120"/>
      <c r="FZ122" s="120"/>
      <c r="GJ122" s="120"/>
      <c r="GT122" s="120"/>
      <c r="HD122" s="120"/>
      <c r="HN122" s="120"/>
      <c r="HX122" s="120"/>
      <c r="IH122" s="120"/>
    </row>
    <row xmlns:x14ac="http://schemas.microsoft.com/office/spreadsheetml/2009/9/ac" r="123" s="3" customFormat="true" x14ac:dyDescent="0.25">
      <c r="A123" s="395" t="str">
        <f ca="true">IF(ISBLANK('Data Summary'!A125),"",'Data Summary'!A125)</f>
        <v/>
      </c>
      <c r="B123" s="120"/>
      <c r="L123" s="120"/>
      <c r="V123" s="120"/>
      <c r="AF123" s="120"/>
      <c r="AP123" s="120"/>
      <c r="AZ123" s="120"/>
      <c r="BJ123" s="120"/>
      <c r="BK123" s="120"/>
      <c r="BT123" s="120"/>
      <c r="CD123" s="120"/>
      <c r="CN123" s="120"/>
      <c r="CX123" s="120"/>
      <c r="DH123" s="120"/>
      <c r="DR123" s="120"/>
      <c r="EB123" s="120"/>
      <c r="EL123" s="120"/>
      <c r="EV123" s="120"/>
      <c r="FF123" s="120"/>
      <c r="FP123" s="120"/>
      <c r="FZ123" s="120"/>
      <c r="GJ123" s="120"/>
      <c r="GT123" s="120"/>
      <c r="HD123" s="120"/>
      <c r="HN123" s="120"/>
      <c r="HX123" s="120"/>
      <c r="IH123" s="120"/>
    </row>
    <row xmlns:x14ac="http://schemas.microsoft.com/office/spreadsheetml/2009/9/ac" r="124" s="3" customFormat="true" x14ac:dyDescent="0.25">
      <c r="A124" s="395" t="str">
        <f ca="true">IF(ISBLANK('Data Summary'!A126),"",'Data Summary'!A126)</f>
        <v/>
      </c>
      <c r="B124" s="120"/>
      <c r="L124" s="120"/>
      <c r="V124" s="120"/>
      <c r="AF124" s="120"/>
      <c r="AP124" s="120"/>
      <c r="AZ124" s="120"/>
      <c r="BJ124" s="120"/>
      <c r="BK124" s="120"/>
      <c r="BT124" s="120"/>
      <c r="CD124" s="120"/>
      <c r="CN124" s="120"/>
      <c r="CX124" s="120"/>
      <c r="DH124" s="120"/>
      <c r="DR124" s="120"/>
      <c r="EB124" s="120"/>
      <c r="EL124" s="120"/>
      <c r="EV124" s="120"/>
      <c r="FF124" s="120"/>
      <c r="FP124" s="120"/>
      <c r="FZ124" s="120"/>
      <c r="GJ124" s="120"/>
      <c r="GT124" s="120"/>
      <c r="HD124" s="120"/>
      <c r="HN124" s="120"/>
      <c r="HX124" s="120"/>
      <c r="IH124" s="120"/>
    </row>
    <row xmlns:x14ac="http://schemas.microsoft.com/office/spreadsheetml/2009/9/ac" r="125" s="3" customFormat="true" x14ac:dyDescent="0.25">
      <c r="A125" s="395" t="str">
        <f ca="true">IF(ISBLANK('Data Summary'!A127),"",'Data Summary'!A127)</f>
        <v/>
      </c>
      <c r="B125" s="120"/>
      <c r="L125" s="120"/>
      <c r="V125" s="120"/>
      <c r="AF125" s="120"/>
      <c r="AP125" s="120"/>
      <c r="AZ125" s="120"/>
      <c r="BJ125" s="120"/>
      <c r="BK125" s="120"/>
      <c r="BT125" s="120"/>
      <c r="CD125" s="120"/>
      <c r="CN125" s="120"/>
      <c r="CX125" s="120"/>
      <c r="DH125" s="120"/>
      <c r="DR125" s="120"/>
      <c r="EB125" s="120"/>
      <c r="EL125" s="120"/>
      <c r="EV125" s="120"/>
      <c r="FF125" s="120"/>
      <c r="FP125" s="120"/>
      <c r="FZ125" s="120"/>
      <c r="GJ125" s="120"/>
      <c r="GT125" s="120"/>
      <c r="HD125" s="120"/>
      <c r="HN125" s="120"/>
      <c r="HX125" s="120"/>
      <c r="IH125" s="120"/>
    </row>
    <row xmlns:x14ac="http://schemas.microsoft.com/office/spreadsheetml/2009/9/ac" r="126" s="3" customFormat="true" x14ac:dyDescent="0.25">
      <c r="A126" s="395" t="str">
        <f ca="true">IF(ISBLANK('Data Summary'!A128),"",'Data Summary'!A128)</f>
        <v/>
      </c>
      <c r="B126" s="120"/>
      <c r="L126" s="120"/>
      <c r="V126" s="120"/>
      <c r="AF126" s="120"/>
      <c r="AP126" s="120"/>
      <c r="AZ126" s="120"/>
      <c r="BJ126" s="120"/>
      <c r="BK126" s="120"/>
      <c r="BT126" s="120"/>
      <c r="CD126" s="120"/>
      <c r="CN126" s="120"/>
      <c r="CX126" s="120"/>
      <c r="DH126" s="120"/>
      <c r="DR126" s="120"/>
      <c r="EB126" s="120"/>
      <c r="EL126" s="120"/>
      <c r="EV126" s="120"/>
      <c r="FF126" s="120"/>
      <c r="FP126" s="120"/>
      <c r="FZ126" s="120"/>
      <c r="GJ126" s="120"/>
      <c r="GT126" s="120"/>
      <c r="HD126" s="120"/>
      <c r="HN126" s="120"/>
      <c r="HX126" s="120"/>
      <c r="IH126" s="120"/>
    </row>
    <row xmlns:x14ac="http://schemas.microsoft.com/office/spreadsheetml/2009/9/ac" r="127" s="3" customFormat="true" x14ac:dyDescent="0.25">
      <c r="A127" s="395" t="str">
        <f ca="true">IF(ISBLANK('Data Summary'!A129),"",'Data Summary'!A129)</f>
        <v/>
      </c>
      <c r="B127" s="120"/>
      <c r="L127" s="120"/>
      <c r="V127" s="120"/>
      <c r="AF127" s="120"/>
      <c r="AP127" s="120"/>
      <c r="AZ127" s="120"/>
      <c r="BJ127" s="120"/>
      <c r="BK127" s="120"/>
      <c r="BT127" s="120"/>
      <c r="CD127" s="120"/>
      <c r="CN127" s="120"/>
      <c r="CX127" s="120"/>
      <c r="DH127" s="120"/>
      <c r="DR127" s="120"/>
      <c r="EB127" s="120"/>
      <c r="EL127" s="120"/>
      <c r="EV127" s="120"/>
      <c r="FF127" s="120"/>
      <c r="FP127" s="120"/>
      <c r="FZ127" s="120"/>
      <c r="GJ127" s="120"/>
      <c r="GT127" s="120"/>
      <c r="HD127" s="120"/>
      <c r="HN127" s="120"/>
      <c r="HX127" s="120"/>
      <c r="IH127" s="120"/>
    </row>
    <row xmlns:x14ac="http://schemas.microsoft.com/office/spreadsheetml/2009/9/ac" r="128" s="3" customFormat="true" x14ac:dyDescent="0.25">
      <c r="A128" s="395" t="str">
        <f ca="true">IF(ISBLANK('Data Summary'!A130),"",'Data Summary'!A130)</f>
        <v/>
      </c>
      <c r="B128" s="120"/>
      <c r="L128" s="120"/>
      <c r="V128" s="120"/>
      <c r="AF128" s="120"/>
      <c r="AP128" s="120"/>
      <c r="AZ128" s="120"/>
      <c r="BJ128" s="120"/>
      <c r="BK128" s="120"/>
      <c r="BT128" s="120"/>
      <c r="CD128" s="120"/>
      <c r="CN128" s="120"/>
      <c r="CX128" s="120"/>
      <c r="DH128" s="120"/>
      <c r="DR128" s="120"/>
      <c r="EB128" s="120"/>
      <c r="EL128" s="120"/>
      <c r="EV128" s="120"/>
      <c r="FF128" s="120"/>
      <c r="FP128" s="120"/>
      <c r="FZ128" s="120"/>
      <c r="GJ128" s="120"/>
      <c r="GT128" s="120"/>
      <c r="HD128" s="120"/>
      <c r="HN128" s="120"/>
      <c r="HX128" s="120"/>
      <c r="IH128" s="120"/>
    </row>
    <row xmlns:x14ac="http://schemas.microsoft.com/office/spreadsheetml/2009/9/ac" r="129" s="3" customFormat="true" x14ac:dyDescent="0.25">
      <c r="A129" s="395" t="str">
        <f ca="true">IF(ISBLANK('Data Summary'!A131),"",'Data Summary'!A131)</f>
        <v/>
      </c>
      <c r="B129" s="120"/>
      <c r="L129" s="120"/>
      <c r="V129" s="120"/>
      <c r="AF129" s="120"/>
      <c r="AP129" s="120"/>
      <c r="AZ129" s="120"/>
      <c r="BJ129" s="120"/>
      <c r="BK129" s="120"/>
      <c r="BT129" s="120"/>
      <c r="CD129" s="120"/>
      <c r="CN129" s="120"/>
      <c r="CX129" s="120"/>
      <c r="DH129" s="120"/>
      <c r="DR129" s="120"/>
      <c r="EB129" s="120"/>
      <c r="EL129" s="120"/>
      <c r="EV129" s="120"/>
      <c r="FF129" s="120"/>
      <c r="FP129" s="120"/>
      <c r="FZ129" s="120"/>
      <c r="GJ129" s="120"/>
      <c r="GT129" s="120"/>
      <c r="HD129" s="120"/>
      <c r="HN129" s="120"/>
      <c r="HX129" s="120"/>
      <c r="IH129" s="120"/>
    </row>
    <row xmlns:x14ac="http://schemas.microsoft.com/office/spreadsheetml/2009/9/ac" r="130" s="3" customFormat="true" x14ac:dyDescent="0.25">
      <c r="A130" s="395" t="str">
        <f ca="true">IF(ISBLANK('Data Summary'!A132),"",'Data Summary'!A132)</f>
        <v/>
      </c>
      <c r="B130" s="120"/>
      <c r="L130" s="120"/>
      <c r="V130" s="120"/>
      <c r="AF130" s="120"/>
      <c r="AP130" s="120"/>
      <c r="AZ130" s="120"/>
      <c r="BJ130" s="120"/>
      <c r="BK130" s="120"/>
      <c r="BT130" s="120"/>
      <c r="CD130" s="120"/>
      <c r="CN130" s="120"/>
      <c r="CX130" s="120"/>
      <c r="DH130" s="120"/>
      <c r="DR130" s="120"/>
      <c r="EB130" s="120"/>
      <c r="EL130" s="120"/>
      <c r="EV130" s="120"/>
      <c r="FF130" s="120"/>
      <c r="FP130" s="120"/>
      <c r="FZ130" s="120"/>
      <c r="GJ130" s="120"/>
      <c r="GT130" s="120"/>
      <c r="HD130" s="120"/>
      <c r="HN130" s="120"/>
      <c r="HX130" s="120"/>
      <c r="IH130" s="120"/>
    </row>
    <row xmlns:x14ac="http://schemas.microsoft.com/office/spreadsheetml/2009/9/ac" r="131" s="3" customFormat="true" x14ac:dyDescent="0.25">
      <c r="A131" s="395" t="str">
        <f ca="true">IF(ISBLANK('Data Summary'!A133),"",'Data Summary'!A133)</f>
        <v/>
      </c>
      <c r="B131" s="120"/>
      <c r="L131" s="120"/>
      <c r="V131" s="120"/>
      <c r="AF131" s="120"/>
      <c r="AP131" s="120"/>
      <c r="AZ131" s="120"/>
      <c r="BJ131" s="120"/>
      <c r="BK131" s="120"/>
      <c r="BT131" s="120"/>
      <c r="CD131" s="120"/>
      <c r="CN131" s="120"/>
      <c r="CX131" s="120"/>
      <c r="DH131" s="120"/>
      <c r="DR131" s="120"/>
      <c r="EB131" s="120"/>
      <c r="EL131" s="120"/>
      <c r="EV131" s="120"/>
      <c r="FF131" s="120"/>
      <c r="FP131" s="120"/>
      <c r="FZ131" s="120"/>
      <c r="GJ131" s="120"/>
      <c r="GT131" s="120"/>
      <c r="HD131" s="120"/>
      <c r="HN131" s="120"/>
      <c r="HX131" s="120"/>
      <c r="IH131" s="120"/>
    </row>
    <row xmlns:x14ac="http://schemas.microsoft.com/office/spreadsheetml/2009/9/ac" r="132" s="3" customFormat="true" x14ac:dyDescent="0.25">
      <c r="A132" s="395" t="str">
        <f ca="true">IF(ISBLANK('Data Summary'!A134),"",'Data Summary'!A134)</f>
        <v/>
      </c>
      <c r="B132" s="120"/>
      <c r="L132" s="120"/>
      <c r="V132" s="120"/>
      <c r="AF132" s="120"/>
      <c r="AP132" s="120"/>
      <c r="AZ132" s="120"/>
      <c r="BJ132" s="120"/>
      <c r="BK132" s="120"/>
      <c r="BT132" s="120"/>
      <c r="CD132" s="120"/>
      <c r="CN132" s="120"/>
      <c r="CX132" s="120"/>
      <c r="DH132" s="120"/>
      <c r="DR132" s="120"/>
      <c r="EB132" s="120"/>
      <c r="EL132" s="120"/>
      <c r="EV132" s="120"/>
      <c r="FF132" s="120"/>
      <c r="FP132" s="120"/>
      <c r="FZ132" s="120"/>
      <c r="GJ132" s="120"/>
      <c r="GT132" s="120"/>
      <c r="HD132" s="120"/>
      <c r="HN132" s="120"/>
      <c r="HX132" s="120"/>
      <c r="IH132" s="120"/>
    </row>
    <row xmlns:x14ac="http://schemas.microsoft.com/office/spreadsheetml/2009/9/ac" r="133" s="3" customFormat="true" x14ac:dyDescent="0.25">
      <c r="A133" s="395" t="str">
        <f ca="true">IF(ISBLANK('Data Summary'!A135),"",'Data Summary'!A135)</f>
        <v/>
      </c>
      <c r="B133" s="120"/>
      <c r="L133" s="120"/>
      <c r="V133" s="120"/>
      <c r="AF133" s="120"/>
      <c r="AP133" s="120"/>
      <c r="AZ133" s="120"/>
      <c r="BJ133" s="120"/>
      <c r="BK133" s="120"/>
      <c r="BT133" s="120"/>
      <c r="CD133" s="120"/>
      <c r="CN133" s="120"/>
      <c r="CX133" s="120"/>
      <c r="DH133" s="120"/>
      <c r="DR133" s="120"/>
      <c r="EB133" s="120"/>
      <c r="EL133" s="120"/>
      <c r="EV133" s="120"/>
      <c r="FF133" s="120"/>
      <c r="FP133" s="120"/>
      <c r="FZ133" s="120"/>
      <c r="GJ133" s="120"/>
      <c r="GT133" s="120"/>
      <c r="HD133" s="120"/>
      <c r="HN133" s="120"/>
      <c r="HX133" s="120"/>
      <c r="IH133" s="120"/>
    </row>
    <row xmlns:x14ac="http://schemas.microsoft.com/office/spreadsheetml/2009/9/ac" r="134" s="3" customFormat="true" x14ac:dyDescent="0.25">
      <c r="A134" s="395" t="str">
        <f ca="true">IF(ISBLANK('Data Summary'!A136),"",'Data Summary'!A136)</f>
        <v/>
      </c>
      <c r="B134" s="120"/>
      <c r="L134" s="120"/>
      <c r="V134" s="120"/>
      <c r="AF134" s="120"/>
      <c r="AP134" s="120"/>
      <c r="AZ134" s="120"/>
      <c r="BJ134" s="120"/>
      <c r="BK134" s="120"/>
      <c r="BT134" s="120"/>
      <c r="CD134" s="120"/>
      <c r="CN134" s="120"/>
      <c r="CX134" s="120"/>
      <c r="DH134" s="120"/>
      <c r="DR134" s="120"/>
      <c r="EB134" s="120"/>
      <c r="EL134" s="120"/>
      <c r="EV134" s="120"/>
      <c r="FF134" s="120"/>
      <c r="FP134" s="120"/>
      <c r="FZ134" s="120"/>
      <c r="GJ134" s="120"/>
      <c r="GT134" s="120"/>
      <c r="HD134" s="120"/>
      <c r="HN134" s="120"/>
      <c r="HX134" s="120"/>
      <c r="IH134" s="120"/>
    </row>
    <row xmlns:x14ac="http://schemas.microsoft.com/office/spreadsheetml/2009/9/ac" r="135" s="3" customFormat="true" x14ac:dyDescent="0.25">
      <c r="A135" s="395" t="str">
        <f ca="true">IF(ISBLANK('Data Summary'!A137),"",'Data Summary'!A137)</f>
        <v/>
      </c>
      <c r="B135" s="120"/>
      <c r="L135" s="120"/>
      <c r="V135" s="120"/>
      <c r="AF135" s="120"/>
      <c r="AP135" s="120"/>
      <c r="AZ135" s="120"/>
      <c r="BJ135" s="120"/>
      <c r="BK135" s="120"/>
      <c r="BT135" s="120"/>
      <c r="CD135" s="120"/>
      <c r="CN135" s="120"/>
      <c r="CX135" s="120"/>
      <c r="DH135" s="120"/>
      <c r="DR135" s="120"/>
      <c r="EB135" s="120"/>
      <c r="EL135" s="120"/>
      <c r="EV135" s="120"/>
      <c r="FF135" s="120"/>
      <c r="FP135" s="120"/>
      <c r="FZ135" s="120"/>
      <c r="GJ135" s="120"/>
      <c r="GT135" s="120"/>
      <c r="HD135" s="120"/>
      <c r="HN135" s="120"/>
      <c r="HX135" s="120"/>
      <c r="IH135" s="120"/>
    </row>
    <row xmlns:x14ac="http://schemas.microsoft.com/office/spreadsheetml/2009/9/ac" r="136" s="3" customFormat="true" x14ac:dyDescent="0.25">
      <c r="A136" s="395" t="str">
        <f ca="true">IF(ISBLANK('Data Summary'!A138),"",'Data Summary'!A138)</f>
        <v/>
      </c>
      <c r="B136" s="120"/>
      <c r="L136" s="120"/>
      <c r="V136" s="120"/>
      <c r="AF136" s="120"/>
      <c r="AP136" s="120"/>
      <c r="AZ136" s="120"/>
      <c r="BJ136" s="120"/>
      <c r="BK136" s="120"/>
      <c r="BT136" s="120"/>
      <c r="CD136" s="120"/>
      <c r="CN136" s="120"/>
      <c r="CX136" s="120"/>
      <c r="DH136" s="120"/>
      <c r="DR136" s="120"/>
      <c r="EB136" s="120"/>
      <c r="EL136" s="120"/>
      <c r="EV136" s="120"/>
      <c r="FF136" s="120"/>
      <c r="FP136" s="120"/>
      <c r="FZ136" s="120"/>
      <c r="GJ136" s="120"/>
      <c r="GT136" s="120"/>
      <c r="HD136" s="120"/>
      <c r="HN136" s="120"/>
      <c r="HX136" s="120"/>
      <c r="IH136" s="120"/>
    </row>
    <row xmlns:x14ac="http://schemas.microsoft.com/office/spreadsheetml/2009/9/ac" r="137" s="3" customFormat="true" x14ac:dyDescent="0.25">
      <c r="A137" s="395" t="str">
        <f ca="true">IF(ISBLANK('Data Summary'!A139),"",'Data Summary'!A139)</f>
        <v/>
      </c>
      <c r="B137" s="120"/>
      <c r="L137" s="120"/>
      <c r="V137" s="120"/>
      <c r="AF137" s="120"/>
      <c r="AP137" s="120"/>
      <c r="AZ137" s="120"/>
      <c r="BJ137" s="120"/>
      <c r="BK137" s="120"/>
      <c r="BT137" s="120"/>
      <c r="CD137" s="120"/>
      <c r="CN137" s="120"/>
      <c r="CX137" s="120"/>
      <c r="DH137" s="120"/>
      <c r="DR137" s="120"/>
      <c r="EB137" s="120"/>
      <c r="EL137" s="120"/>
      <c r="EV137" s="120"/>
      <c r="FF137" s="120"/>
      <c r="FP137" s="120"/>
      <c r="FZ137" s="120"/>
      <c r="GJ137" s="120"/>
      <c r="GT137" s="120"/>
      <c r="HD137" s="120"/>
      <c r="HN137" s="120"/>
      <c r="HX137" s="120"/>
      <c r="IH137" s="120"/>
    </row>
    <row xmlns:x14ac="http://schemas.microsoft.com/office/spreadsheetml/2009/9/ac" r="138" s="3" customFormat="true" x14ac:dyDescent="0.25">
      <c r="A138" s="395" t="str">
        <f ca="true">IF(ISBLANK('Data Summary'!A140),"",'Data Summary'!A140)</f>
        <v/>
      </c>
      <c r="B138" s="120"/>
      <c r="L138" s="120"/>
      <c r="V138" s="120"/>
      <c r="AF138" s="120"/>
      <c r="AP138" s="120"/>
      <c r="AZ138" s="120"/>
      <c r="BJ138" s="120"/>
      <c r="BK138" s="120"/>
      <c r="BT138" s="120"/>
      <c r="CD138" s="120"/>
      <c r="CN138" s="120"/>
      <c r="CX138" s="120"/>
      <c r="DH138" s="120"/>
      <c r="DR138" s="120"/>
      <c r="EB138" s="120"/>
      <c r="EL138" s="120"/>
      <c r="EV138" s="120"/>
      <c r="FF138" s="120"/>
      <c r="FP138" s="120"/>
      <c r="FZ138" s="120"/>
      <c r="GJ138" s="120"/>
      <c r="GT138" s="120"/>
      <c r="HD138" s="120"/>
      <c r="HN138" s="120"/>
      <c r="HX138" s="120"/>
      <c r="IH138" s="120"/>
    </row>
    <row xmlns:x14ac="http://schemas.microsoft.com/office/spreadsheetml/2009/9/ac" r="139" s="3" customFormat="true" x14ac:dyDescent="0.25">
      <c r="A139" s="395" t="str">
        <f ca="true">IF(ISBLANK('Data Summary'!A141),"",'Data Summary'!A141)</f>
        <v/>
      </c>
      <c r="B139" s="120"/>
      <c r="L139" s="120"/>
      <c r="V139" s="120"/>
      <c r="AF139" s="120"/>
      <c r="AP139" s="120"/>
      <c r="AZ139" s="120"/>
      <c r="BJ139" s="120"/>
      <c r="BK139" s="120"/>
      <c r="BT139" s="120"/>
      <c r="CD139" s="120"/>
      <c r="CN139" s="120"/>
      <c r="CX139" s="120"/>
      <c r="DH139" s="120"/>
      <c r="DR139" s="120"/>
      <c r="EB139" s="120"/>
      <c r="EL139" s="120"/>
      <c r="EV139" s="120"/>
      <c r="FF139" s="120"/>
      <c r="FP139" s="120"/>
      <c r="FZ139" s="120"/>
      <c r="GJ139" s="120"/>
      <c r="GT139" s="120"/>
      <c r="HD139" s="120"/>
      <c r="HN139" s="120"/>
      <c r="HX139" s="120"/>
      <c r="IH139" s="120"/>
    </row>
    <row xmlns:x14ac="http://schemas.microsoft.com/office/spreadsheetml/2009/9/ac" r="140" s="3" customFormat="true" x14ac:dyDescent="0.25">
      <c r="A140" s="395" t="str">
        <f ca="true">IF(ISBLANK('Data Summary'!A142),"",'Data Summary'!A142)</f>
        <v/>
      </c>
      <c r="B140" s="120"/>
      <c r="L140" s="120"/>
      <c r="V140" s="120"/>
      <c r="AF140" s="120"/>
      <c r="AP140" s="120"/>
      <c r="AZ140" s="120"/>
      <c r="BJ140" s="120"/>
      <c r="BK140" s="120"/>
      <c r="BT140" s="120"/>
      <c r="CD140" s="120"/>
      <c r="CN140" s="120"/>
      <c r="CX140" s="120"/>
      <c r="DH140" s="120"/>
      <c r="DR140" s="120"/>
      <c r="EB140" s="120"/>
      <c r="EL140" s="120"/>
      <c r="EV140" s="120"/>
      <c r="FF140" s="120"/>
      <c r="FP140" s="120"/>
      <c r="FZ140" s="120"/>
      <c r="GJ140" s="120"/>
      <c r="GT140" s="120"/>
      <c r="HD140" s="120"/>
      <c r="HN140" s="120"/>
      <c r="HX140" s="120"/>
      <c r="IH140" s="120"/>
    </row>
    <row xmlns:x14ac="http://schemas.microsoft.com/office/spreadsheetml/2009/9/ac" r="141" s="3" customFormat="true" x14ac:dyDescent="0.25">
      <c r="A141" s="395" t="str">
        <f ca="true">IF(ISBLANK('Data Summary'!A143),"",'Data Summary'!A143)</f>
        <v/>
      </c>
      <c r="B141" s="120"/>
      <c r="L141" s="120"/>
      <c r="V141" s="120"/>
      <c r="AF141" s="120"/>
      <c r="AP141" s="120"/>
      <c r="AZ141" s="120"/>
      <c r="BJ141" s="120"/>
      <c r="BK141" s="120"/>
      <c r="BT141" s="120"/>
      <c r="CD141" s="120"/>
      <c r="CN141" s="120"/>
      <c r="CX141" s="120"/>
      <c r="DH141" s="120"/>
      <c r="DR141" s="120"/>
      <c r="EB141" s="120"/>
      <c r="EL141" s="120"/>
      <c r="EV141" s="120"/>
      <c r="FF141" s="120"/>
      <c r="FP141" s="120"/>
      <c r="FZ141" s="120"/>
      <c r="GJ141" s="120"/>
      <c r="GT141" s="120"/>
      <c r="HD141" s="120"/>
      <c r="HN141" s="120"/>
      <c r="HX141" s="120"/>
      <c r="IH141" s="120"/>
    </row>
    <row xmlns:x14ac="http://schemas.microsoft.com/office/spreadsheetml/2009/9/ac" r="142" s="3" customFormat="true" x14ac:dyDescent="0.25">
      <c r="A142" s="395" t="str">
        <f ca="true">IF(ISBLANK('Data Summary'!A144),"",'Data Summary'!A144)</f>
        <v/>
      </c>
      <c r="B142" s="120"/>
      <c r="L142" s="120"/>
      <c r="V142" s="120"/>
      <c r="AF142" s="120"/>
      <c r="AP142" s="120"/>
      <c r="AZ142" s="120"/>
      <c r="BJ142" s="120"/>
      <c r="BK142" s="120"/>
      <c r="BT142" s="120"/>
      <c r="CD142" s="120"/>
      <c r="CN142" s="120"/>
      <c r="CX142" s="120"/>
      <c r="DH142" s="120"/>
      <c r="DR142" s="120"/>
      <c r="EB142" s="120"/>
      <c r="EL142" s="120"/>
      <c r="EV142" s="120"/>
      <c r="FF142" s="120"/>
      <c r="FP142" s="120"/>
      <c r="FZ142" s="120"/>
      <c r="GJ142" s="120"/>
      <c r="GT142" s="120"/>
      <c r="HD142" s="120"/>
      <c r="HN142" s="120"/>
      <c r="HX142" s="120"/>
      <c r="IH142" s="120"/>
    </row>
    <row xmlns:x14ac="http://schemas.microsoft.com/office/spreadsheetml/2009/9/ac" r="143" s="3" customFormat="true" x14ac:dyDescent="0.25">
      <c r="A143" s="395" t="str">
        <f ca="true">IF(ISBLANK('Data Summary'!A145),"",'Data Summary'!A145)</f>
        <v/>
      </c>
      <c r="B143" s="120"/>
      <c r="L143" s="120"/>
      <c r="V143" s="120"/>
      <c r="AF143" s="120"/>
      <c r="AP143" s="120"/>
      <c r="AZ143" s="120"/>
      <c r="BJ143" s="120"/>
      <c r="BK143" s="120"/>
      <c r="BT143" s="120"/>
      <c r="CD143" s="120"/>
      <c r="CN143" s="120"/>
      <c r="CX143" s="120"/>
      <c r="DH143" s="120"/>
      <c r="DR143" s="120"/>
      <c r="EB143" s="120"/>
      <c r="EL143" s="120"/>
      <c r="EV143" s="120"/>
      <c r="FF143" s="120"/>
      <c r="FP143" s="120"/>
      <c r="FZ143" s="120"/>
      <c r="GJ143" s="120"/>
      <c r="GT143" s="120"/>
      <c r="HD143" s="120"/>
      <c r="HN143" s="120"/>
      <c r="HX143" s="120"/>
      <c r="IH143" s="120"/>
    </row>
    <row xmlns:x14ac="http://schemas.microsoft.com/office/spreadsheetml/2009/9/ac" r="144" s="3" customFormat="true" x14ac:dyDescent="0.25">
      <c r="A144" s="395" t="str">
        <f ca="true">IF(ISBLANK('Data Summary'!A146),"",'Data Summary'!A146)</f>
        <v/>
      </c>
      <c r="B144" s="120"/>
      <c r="L144" s="120"/>
      <c r="V144" s="120"/>
      <c r="AF144" s="120"/>
      <c r="AP144" s="120"/>
      <c r="AZ144" s="120"/>
      <c r="BJ144" s="120"/>
      <c r="BK144" s="120"/>
      <c r="BT144" s="120"/>
      <c r="CD144" s="120"/>
      <c r="CN144" s="120"/>
      <c r="CX144" s="120"/>
      <c r="DH144" s="120"/>
      <c r="DR144" s="120"/>
      <c r="EB144" s="120"/>
      <c r="EL144" s="120"/>
      <c r="EV144" s="120"/>
      <c r="FF144" s="120"/>
      <c r="FP144" s="120"/>
      <c r="FZ144" s="120"/>
      <c r="GJ144" s="120"/>
      <c r="GT144" s="120"/>
      <c r="HD144" s="120"/>
      <c r="HN144" s="120"/>
      <c r="HX144" s="120"/>
      <c r="IH144" s="120"/>
    </row>
    <row xmlns:x14ac="http://schemas.microsoft.com/office/spreadsheetml/2009/9/ac" r="145" s="3" customFormat="true" x14ac:dyDescent="0.25">
      <c r="A145" s="395" t="str">
        <f ca="true">IF(ISBLANK('Data Summary'!A147),"",'Data Summary'!A147)</f>
        <v/>
      </c>
      <c r="B145" s="120"/>
      <c r="L145" s="120"/>
      <c r="V145" s="120"/>
      <c r="AF145" s="120"/>
      <c r="AP145" s="120"/>
      <c r="AZ145" s="120"/>
      <c r="BJ145" s="120"/>
      <c r="BK145" s="120"/>
      <c r="BT145" s="120"/>
      <c r="CD145" s="120"/>
      <c r="CN145" s="120"/>
      <c r="CX145" s="120"/>
      <c r="DH145" s="120"/>
      <c r="DR145" s="120"/>
      <c r="EB145" s="120"/>
      <c r="EL145" s="120"/>
      <c r="EV145" s="120"/>
      <c r="FF145" s="120"/>
      <c r="FP145" s="120"/>
      <c r="FZ145" s="120"/>
      <c r="GJ145" s="120"/>
      <c r="GT145" s="120"/>
      <c r="HD145" s="120"/>
      <c r="HN145" s="120"/>
      <c r="HX145" s="120"/>
      <c r="IH145" s="120"/>
    </row>
    <row xmlns:x14ac="http://schemas.microsoft.com/office/spreadsheetml/2009/9/ac" r="146" s="3" customFormat="true" x14ac:dyDescent="0.25">
      <c r="A146" s="395" t="str">
        <f ca="true">IF(ISBLANK('Data Summary'!A148),"",'Data Summary'!A148)</f>
        <v/>
      </c>
      <c r="B146" s="120"/>
      <c r="L146" s="120"/>
      <c r="V146" s="120"/>
      <c r="AF146" s="120"/>
      <c r="AP146" s="120"/>
      <c r="AZ146" s="120"/>
      <c r="BJ146" s="120"/>
      <c r="BK146" s="120"/>
      <c r="BT146" s="120"/>
      <c r="CD146" s="120"/>
      <c r="CN146" s="120"/>
      <c r="CX146" s="120"/>
      <c r="DH146" s="120"/>
      <c r="DR146" s="120"/>
      <c r="EB146" s="120"/>
      <c r="EL146" s="120"/>
      <c r="EV146" s="120"/>
      <c r="FF146" s="120"/>
      <c r="FP146" s="120"/>
      <c r="FZ146" s="120"/>
      <c r="GJ146" s="120"/>
      <c r="GT146" s="120"/>
      <c r="HD146" s="120"/>
      <c r="HN146" s="120"/>
      <c r="HX146" s="120"/>
      <c r="IH146" s="120"/>
    </row>
    <row xmlns:x14ac="http://schemas.microsoft.com/office/spreadsheetml/2009/9/ac" r="147" s="3" customFormat="true" x14ac:dyDescent="0.25">
      <c r="A147" s="395" t="str">
        <f ca="true">IF(ISBLANK('Data Summary'!A149),"",'Data Summary'!A149)</f>
        <v/>
      </c>
      <c r="B147" s="120"/>
      <c r="L147" s="120"/>
      <c r="V147" s="120"/>
      <c r="AF147" s="120"/>
      <c r="AP147" s="120"/>
      <c r="AZ147" s="120"/>
      <c r="BJ147" s="120"/>
      <c r="BK147" s="120"/>
      <c r="BT147" s="120"/>
      <c r="CD147" s="120"/>
      <c r="CN147" s="120"/>
      <c r="CX147" s="120"/>
      <c r="DH147" s="120"/>
      <c r="DR147" s="120"/>
      <c r="EB147" s="120"/>
      <c r="EL147" s="120"/>
      <c r="EV147" s="120"/>
      <c r="FF147" s="120"/>
      <c r="FP147" s="120"/>
      <c r="FZ147" s="120"/>
      <c r="GJ147" s="120"/>
      <c r="GT147" s="120"/>
      <c r="HD147" s="120"/>
      <c r="HN147" s="120"/>
      <c r="HX147" s="120"/>
      <c r="IH147" s="120"/>
    </row>
    <row xmlns:x14ac="http://schemas.microsoft.com/office/spreadsheetml/2009/9/ac" r="148" s="3" customFormat="true" x14ac:dyDescent="0.25">
      <c r="A148" s="395" t="str">
        <f ca="true">IF(ISBLANK('Data Summary'!A150),"",'Data Summary'!A150)</f>
        <v/>
      </c>
      <c r="B148" s="120"/>
      <c r="L148" s="120"/>
      <c r="V148" s="120"/>
      <c r="AF148" s="120"/>
      <c r="AP148" s="120"/>
      <c r="AZ148" s="120"/>
      <c r="BJ148" s="120"/>
      <c r="BK148" s="120"/>
      <c r="BT148" s="120"/>
      <c r="CD148" s="120"/>
      <c r="CN148" s="120"/>
      <c r="CX148" s="120"/>
      <c r="DH148" s="120"/>
      <c r="DR148" s="120"/>
      <c r="EB148" s="120"/>
      <c r="EL148" s="120"/>
      <c r="EV148" s="120"/>
      <c r="FF148" s="120"/>
      <c r="FP148" s="120"/>
      <c r="FZ148" s="120"/>
      <c r="GJ148" s="120"/>
      <c r="GT148" s="120"/>
      <c r="HD148" s="120"/>
      <c r="HN148" s="120"/>
      <c r="HX148" s="120"/>
      <c r="IH148" s="120"/>
    </row>
    <row xmlns:x14ac="http://schemas.microsoft.com/office/spreadsheetml/2009/9/ac" r="149" s="3" customFormat="true" x14ac:dyDescent="0.25">
      <c r="A149" s="395" t="str">
        <f ca="true">IF(ISBLANK('Data Summary'!A151),"",'Data Summary'!A151)</f>
        <v/>
      </c>
      <c r="B149" s="120"/>
      <c r="L149" s="120"/>
      <c r="V149" s="120"/>
      <c r="AF149" s="120"/>
      <c r="AP149" s="120"/>
      <c r="AZ149" s="120"/>
      <c r="BJ149" s="120"/>
      <c r="BK149" s="120"/>
      <c r="BT149" s="120"/>
      <c r="CD149" s="120"/>
      <c r="CN149" s="120"/>
      <c r="CX149" s="120"/>
      <c r="DH149" s="120"/>
      <c r="DR149" s="120"/>
      <c r="EB149" s="120"/>
      <c r="EL149" s="120"/>
      <c r="EV149" s="120"/>
      <c r="FF149" s="120"/>
      <c r="FP149" s="120"/>
      <c r="FZ149" s="120"/>
      <c r="GJ149" s="120"/>
      <c r="GT149" s="120"/>
      <c r="HD149" s="120"/>
      <c r="HN149" s="120"/>
      <c r="HX149" s="120"/>
      <c r="IH149" s="120"/>
    </row>
    <row xmlns:x14ac="http://schemas.microsoft.com/office/spreadsheetml/2009/9/ac" r="150" s="3" customFormat="true" x14ac:dyDescent="0.25">
      <c r="A150" s="395" t="str">
        <f ca="true">IF(ISBLANK('Data Summary'!A152),"",'Data Summary'!A152)</f>
        <v/>
      </c>
      <c r="B150" s="120"/>
      <c r="L150" s="120"/>
      <c r="V150" s="120"/>
      <c r="AF150" s="120"/>
      <c r="AP150" s="120"/>
      <c r="AZ150" s="120"/>
      <c r="BJ150" s="120"/>
      <c r="BK150" s="120"/>
      <c r="BT150" s="120"/>
      <c r="CD150" s="120"/>
      <c r="CN150" s="120"/>
      <c r="CX150" s="120"/>
      <c r="DH150" s="120"/>
      <c r="DR150" s="120"/>
      <c r="EB150" s="120"/>
      <c r="EL150" s="120"/>
      <c r="EV150" s="120"/>
      <c r="FF150" s="120"/>
      <c r="FP150" s="120"/>
      <c r="FZ150" s="120"/>
      <c r="GJ150" s="120"/>
      <c r="GT150" s="120"/>
      <c r="HD150" s="120"/>
      <c r="HN150" s="120"/>
      <c r="HX150" s="120"/>
      <c r="IH150" s="120"/>
    </row>
    <row xmlns:x14ac="http://schemas.microsoft.com/office/spreadsheetml/2009/9/ac" r="151" s="3" customFormat="true" x14ac:dyDescent="0.25">
      <c r="A151" s="395" t="str">
        <f ca="true">IF(ISBLANK('Data Summary'!A153),"",'Data Summary'!A153)</f>
        <v/>
      </c>
      <c r="B151" s="120"/>
      <c r="L151" s="120"/>
      <c r="V151" s="120"/>
      <c r="AF151" s="120"/>
      <c r="AP151" s="120"/>
      <c r="AZ151" s="120"/>
      <c r="BJ151" s="120"/>
      <c r="BK151" s="120"/>
      <c r="BT151" s="120"/>
      <c r="CD151" s="120"/>
      <c r="CN151" s="120"/>
      <c r="CX151" s="120"/>
      <c r="DH151" s="120"/>
      <c r="DR151" s="120"/>
      <c r="EB151" s="120"/>
      <c r="EL151" s="120"/>
      <c r="EV151" s="120"/>
      <c r="FF151" s="120"/>
      <c r="FP151" s="120"/>
      <c r="FZ151" s="120"/>
      <c r="GJ151" s="120"/>
      <c r="GT151" s="120"/>
      <c r="HD151" s="120"/>
      <c r="HN151" s="120"/>
      <c r="HX151" s="120"/>
      <c r="IH151" s="120"/>
    </row>
    <row xmlns:x14ac="http://schemas.microsoft.com/office/spreadsheetml/2009/9/ac" r="152" s="3" customFormat="true" x14ac:dyDescent="0.25">
      <c r="A152" s="391"/>
      <c r="B152" s="120"/>
      <c r="L152" s="120"/>
      <c r="V152" s="120"/>
      <c r="AF152" s="120"/>
      <c r="AP152" s="120"/>
      <c r="AZ152" s="120"/>
      <c r="BJ152" s="120"/>
      <c r="BK152" s="120"/>
      <c r="BT152" s="120"/>
      <c r="CD152" s="120"/>
      <c r="CN152" s="120"/>
      <c r="CX152" s="120"/>
      <c r="DH152" s="120"/>
      <c r="DR152" s="120"/>
      <c r="EB152" s="120"/>
      <c r="EL152" s="120"/>
      <c r="EV152" s="120"/>
      <c r="FF152" s="120"/>
      <c r="FP152" s="120"/>
      <c r="FZ152" s="120"/>
      <c r="GJ152" s="120"/>
      <c r="GT152" s="120"/>
      <c r="HD152" s="120"/>
      <c r="HN152" s="120"/>
      <c r="HX152" s="120"/>
      <c r="IH152" s="120"/>
    </row>
    <row xmlns:x14ac="http://schemas.microsoft.com/office/spreadsheetml/2009/9/ac" r="153" s="3" customFormat="true" x14ac:dyDescent="0.25">
      <c r="A153" s="391"/>
      <c r="B153" s="120"/>
      <c r="L153" s="120"/>
      <c r="V153" s="120"/>
      <c r="AF153" s="120"/>
      <c r="AP153" s="120"/>
      <c r="AZ153" s="120"/>
      <c r="BJ153" s="120"/>
      <c r="BK153" s="120"/>
      <c r="BT153" s="120"/>
      <c r="CD153" s="120"/>
      <c r="CN153" s="120"/>
      <c r="CX153" s="120"/>
      <c r="DH153" s="120"/>
      <c r="DR153" s="120"/>
      <c r="EB153" s="120"/>
      <c r="EL153" s="120"/>
      <c r="EV153" s="120"/>
      <c r="FF153" s="120"/>
      <c r="FP153" s="120"/>
      <c r="FZ153" s="120"/>
      <c r="GJ153" s="120"/>
      <c r="GT153" s="120"/>
      <c r="HD153" s="120"/>
      <c r="HN153" s="120"/>
      <c r="HX153" s="120"/>
      <c r="IH153" s="120"/>
    </row>
    <row xmlns:x14ac="http://schemas.microsoft.com/office/spreadsheetml/2009/9/ac" r="154" s="3" customFormat="true" x14ac:dyDescent="0.25">
      <c r="A154" s="391"/>
      <c r="B154" s="120"/>
      <c r="L154" s="120"/>
      <c r="V154" s="120"/>
      <c r="AF154" s="120"/>
      <c r="AP154" s="120"/>
      <c r="AZ154" s="120"/>
      <c r="BJ154" s="120"/>
      <c r="BK154" s="120"/>
      <c r="BT154" s="120"/>
      <c r="CD154" s="120"/>
      <c r="CN154" s="120"/>
      <c r="CX154" s="120"/>
      <c r="DH154" s="120"/>
      <c r="DR154" s="120"/>
      <c r="EB154" s="120"/>
      <c r="EL154" s="120"/>
      <c r="EV154" s="120"/>
      <c r="FF154" s="120"/>
      <c r="FP154" s="120"/>
      <c r="FZ154" s="120"/>
      <c r="GJ154" s="120"/>
      <c r="GT154" s="120"/>
      <c r="HD154" s="120"/>
      <c r="HN154" s="120"/>
      <c r="HX154" s="120"/>
      <c r="IH154" s="120"/>
    </row>
    <row xmlns:x14ac="http://schemas.microsoft.com/office/spreadsheetml/2009/9/ac" r="155" s="3" customFormat="true" x14ac:dyDescent="0.25">
      <c r="A155" s="391"/>
      <c r="B155" s="120"/>
      <c r="L155" s="120"/>
      <c r="V155" s="120"/>
      <c r="AF155" s="120"/>
      <c r="AP155" s="120"/>
      <c r="AZ155" s="120"/>
      <c r="BJ155" s="120"/>
      <c r="BK155" s="120"/>
      <c r="BT155" s="120"/>
      <c r="CD155" s="120"/>
      <c r="CN155" s="120"/>
      <c r="CX155" s="120"/>
      <c r="DH155" s="120"/>
      <c r="DR155" s="120"/>
      <c r="EB155" s="120"/>
      <c r="EL155" s="120"/>
      <c r="EV155" s="120"/>
      <c r="FF155" s="120"/>
      <c r="FP155" s="120"/>
      <c r="FZ155" s="120"/>
      <c r="GJ155" s="120"/>
      <c r="GT155" s="120"/>
      <c r="HD155" s="120"/>
      <c r="HN155" s="120"/>
      <c r="HX155" s="120"/>
      <c r="IH155" s="120"/>
    </row>
    <row xmlns:x14ac="http://schemas.microsoft.com/office/spreadsheetml/2009/9/ac" r="156" s="3" customFormat="true" x14ac:dyDescent="0.25">
      <c r="A156" s="391"/>
      <c r="B156" s="120"/>
      <c r="L156" s="120"/>
      <c r="V156" s="120"/>
      <c r="AF156" s="120"/>
      <c r="AP156" s="120"/>
      <c r="AZ156" s="120"/>
      <c r="BJ156" s="120"/>
      <c r="BK156" s="120"/>
      <c r="BT156" s="120"/>
      <c r="CD156" s="120"/>
      <c r="CN156" s="120"/>
      <c r="CX156" s="120"/>
      <c r="DH156" s="120"/>
      <c r="DR156" s="120"/>
      <c r="EB156" s="120"/>
      <c r="EL156" s="120"/>
      <c r="EV156" s="120"/>
      <c r="FF156" s="120"/>
      <c r="FP156" s="120"/>
      <c r="FZ156" s="120"/>
      <c r="GJ156" s="120"/>
      <c r="GT156" s="120"/>
      <c r="HD156" s="120"/>
      <c r="HN156" s="120"/>
      <c r="HX156" s="120"/>
      <c r="IH156" s="120"/>
    </row>
    <row xmlns:x14ac="http://schemas.microsoft.com/office/spreadsheetml/2009/9/ac" r="157" s="3" customFormat="true" x14ac:dyDescent="0.25">
      <c r="A157" s="391"/>
      <c r="B157" s="120"/>
      <c r="L157" s="120"/>
      <c r="V157" s="120"/>
      <c r="AF157" s="120"/>
      <c r="AP157" s="120"/>
      <c r="AZ157" s="120"/>
      <c r="BJ157" s="120"/>
      <c r="BK157" s="120"/>
      <c r="BT157" s="120"/>
      <c r="CD157" s="120"/>
      <c r="CN157" s="120"/>
      <c r="CX157" s="120"/>
      <c r="DH157" s="120"/>
      <c r="DR157" s="120"/>
      <c r="EB157" s="120"/>
      <c r="EL157" s="120"/>
      <c r="EV157" s="120"/>
      <c r="FF157" s="120"/>
      <c r="FP157" s="120"/>
      <c r="FZ157" s="120"/>
      <c r="GJ157" s="120"/>
      <c r="GT157" s="120"/>
      <c r="HD157" s="120"/>
      <c r="HN157" s="120"/>
      <c r="HX157" s="120"/>
      <c r="IH157" s="120"/>
    </row>
    <row xmlns:x14ac="http://schemas.microsoft.com/office/spreadsheetml/2009/9/ac" r="158" s="3" customFormat="true" x14ac:dyDescent="0.25">
      <c r="A158" s="391"/>
      <c r="B158" s="120"/>
      <c r="L158" s="120"/>
      <c r="V158" s="120"/>
      <c r="AF158" s="120"/>
      <c r="AP158" s="120"/>
      <c r="AZ158" s="120"/>
      <c r="BJ158" s="120"/>
      <c r="BK158" s="120"/>
      <c r="BT158" s="120"/>
      <c r="CD158" s="120"/>
      <c r="CN158" s="120"/>
      <c r="CX158" s="120"/>
      <c r="DH158" s="120"/>
      <c r="DR158" s="120"/>
      <c r="EB158" s="120"/>
      <c r="EL158" s="120"/>
      <c r="EV158" s="120"/>
      <c r="FF158" s="120"/>
      <c r="FP158" s="120"/>
      <c r="FZ158" s="120"/>
      <c r="GJ158" s="120"/>
      <c r="GT158" s="120"/>
      <c r="HD158" s="120"/>
      <c r="HN158" s="120"/>
      <c r="HX158" s="120"/>
      <c r="IH158" s="120"/>
    </row>
    <row xmlns:x14ac="http://schemas.microsoft.com/office/spreadsheetml/2009/9/ac" r="159" s="3" customFormat="true" x14ac:dyDescent="0.25">
      <c r="A159" s="391"/>
      <c r="B159" s="120"/>
      <c r="L159" s="120"/>
      <c r="V159" s="120"/>
      <c r="AF159" s="120"/>
      <c r="AP159" s="120"/>
      <c r="AZ159" s="120"/>
      <c r="BJ159" s="120"/>
      <c r="BK159" s="120"/>
      <c r="BT159" s="120"/>
      <c r="CD159" s="120"/>
      <c r="CN159" s="120"/>
      <c r="CX159" s="120"/>
      <c r="DH159" s="120"/>
      <c r="DR159" s="120"/>
      <c r="EB159" s="120"/>
      <c r="EL159" s="120"/>
      <c r="EV159" s="120"/>
      <c r="FF159" s="120"/>
      <c r="FP159" s="120"/>
      <c r="FZ159" s="120"/>
      <c r="GJ159" s="120"/>
      <c r="GT159" s="120"/>
      <c r="HD159" s="120"/>
      <c r="HN159" s="120"/>
      <c r="HX159" s="120"/>
      <c r="IH159" s="120"/>
    </row>
    <row xmlns:x14ac="http://schemas.microsoft.com/office/spreadsheetml/2009/9/ac" r="160" s="3" customFormat="true" x14ac:dyDescent="0.25">
      <c r="A160" s="391"/>
      <c r="B160" s="120"/>
      <c r="L160" s="120"/>
      <c r="V160" s="120"/>
      <c r="AF160" s="120"/>
      <c r="AP160" s="120"/>
      <c r="AZ160" s="120"/>
      <c r="BJ160" s="120"/>
      <c r="BK160" s="120"/>
      <c r="BT160" s="120"/>
      <c r="CD160" s="120"/>
      <c r="CN160" s="120"/>
      <c r="CX160" s="120"/>
      <c r="DH160" s="120"/>
      <c r="DR160" s="120"/>
      <c r="EB160" s="120"/>
      <c r="EL160" s="120"/>
      <c r="EV160" s="120"/>
      <c r="FF160" s="120"/>
      <c r="FP160" s="120"/>
      <c r="FZ160" s="120"/>
      <c r="GJ160" s="120"/>
      <c r="GT160" s="120"/>
      <c r="HD160" s="120"/>
      <c r="HN160" s="120"/>
      <c r="HX160" s="120"/>
      <c r="IH160" s="120"/>
    </row>
    <row xmlns:x14ac="http://schemas.microsoft.com/office/spreadsheetml/2009/9/ac" r="161" s="3" customFormat="true" x14ac:dyDescent="0.25">
      <c r="A161" s="391"/>
      <c r="B161" s="120"/>
      <c r="L161" s="120"/>
      <c r="V161" s="120"/>
      <c r="AF161" s="120"/>
      <c r="AP161" s="120"/>
      <c r="AZ161" s="120"/>
      <c r="BJ161" s="120"/>
      <c r="BK161" s="120"/>
      <c r="BT161" s="120"/>
      <c r="CD161" s="120"/>
      <c r="CN161" s="120"/>
      <c r="CX161" s="120"/>
      <c r="DH161" s="120"/>
      <c r="DR161" s="120"/>
      <c r="EB161" s="120"/>
      <c r="EL161" s="120"/>
      <c r="EV161" s="120"/>
      <c r="FF161" s="120"/>
      <c r="FP161" s="120"/>
      <c r="FZ161" s="120"/>
      <c r="GJ161" s="120"/>
      <c r="GT161" s="120"/>
      <c r="HD161" s="120"/>
      <c r="HN161" s="120"/>
      <c r="HX161" s="120"/>
      <c r="IH161" s="120"/>
    </row>
    <row xmlns:x14ac="http://schemas.microsoft.com/office/spreadsheetml/2009/9/ac" r="162" s="3" customFormat="true" x14ac:dyDescent="0.25">
      <c r="A162" s="391"/>
      <c r="B162" s="120"/>
      <c r="L162" s="120"/>
      <c r="V162" s="120"/>
      <c r="AF162" s="120"/>
      <c r="AP162" s="120"/>
      <c r="AZ162" s="120"/>
      <c r="BJ162" s="120"/>
      <c r="BK162" s="120"/>
      <c r="BT162" s="120"/>
      <c r="CD162" s="120"/>
      <c r="CN162" s="120"/>
      <c r="CX162" s="120"/>
      <c r="DH162" s="120"/>
      <c r="DR162" s="120"/>
      <c r="EB162" s="120"/>
      <c r="EL162" s="120"/>
      <c r="EV162" s="120"/>
      <c r="FF162" s="120"/>
      <c r="FP162" s="120"/>
      <c r="FZ162" s="120"/>
      <c r="GJ162" s="120"/>
      <c r="GT162" s="120"/>
      <c r="HD162" s="120"/>
      <c r="HN162" s="120"/>
      <c r="HX162" s="120"/>
      <c r="IH162" s="120"/>
    </row>
    <row xmlns:x14ac="http://schemas.microsoft.com/office/spreadsheetml/2009/9/ac" r="163" s="3" customFormat="true" x14ac:dyDescent="0.25">
      <c r="A163" s="391"/>
      <c r="B163" s="120"/>
      <c r="L163" s="120"/>
      <c r="V163" s="120"/>
      <c r="AF163" s="120"/>
      <c r="AP163" s="120"/>
      <c r="AZ163" s="120"/>
      <c r="BJ163" s="120"/>
      <c r="BK163" s="120"/>
      <c r="BT163" s="120"/>
      <c r="CD163" s="120"/>
      <c r="CN163" s="120"/>
      <c r="CX163" s="120"/>
      <c r="DH163" s="120"/>
      <c r="DR163" s="120"/>
      <c r="EB163" s="120"/>
      <c r="EL163" s="120"/>
      <c r="EV163" s="120"/>
      <c r="FF163" s="120"/>
      <c r="FP163" s="120"/>
      <c r="FZ163" s="120"/>
      <c r="GJ163" s="120"/>
      <c r="GT163" s="120"/>
      <c r="HD163" s="120"/>
      <c r="HN163" s="120"/>
      <c r="HX163" s="120"/>
      <c r="IH163" s="120"/>
    </row>
    <row xmlns:x14ac="http://schemas.microsoft.com/office/spreadsheetml/2009/9/ac" r="164" s="3" customFormat="true" x14ac:dyDescent="0.25">
      <c r="A164" s="391"/>
      <c r="B164" s="120"/>
      <c r="L164" s="120"/>
      <c r="V164" s="120"/>
      <c r="AF164" s="120"/>
      <c r="AP164" s="120"/>
      <c r="AZ164" s="120"/>
      <c r="BJ164" s="120"/>
      <c r="BK164" s="120"/>
      <c r="BT164" s="120"/>
      <c r="CD164" s="120"/>
      <c r="CN164" s="120"/>
      <c r="CX164" s="120"/>
      <c r="DH164" s="120"/>
      <c r="DR164" s="120"/>
      <c r="EB164" s="120"/>
      <c r="EL164" s="120"/>
      <c r="EV164" s="120"/>
      <c r="FF164" s="120"/>
      <c r="FP164" s="120"/>
      <c r="FZ164" s="120"/>
      <c r="GJ164" s="120"/>
      <c r="GT164" s="120"/>
      <c r="HD164" s="120"/>
      <c r="HN164" s="120"/>
      <c r="HX164" s="120"/>
      <c r="IH164" s="120"/>
    </row>
    <row xmlns:x14ac="http://schemas.microsoft.com/office/spreadsheetml/2009/9/ac" r="165" s="3" customFormat="true" x14ac:dyDescent="0.25">
      <c r="A165" s="391"/>
      <c r="B165" s="120"/>
      <c r="L165" s="120"/>
      <c r="V165" s="120"/>
      <c r="AF165" s="120"/>
      <c r="AP165" s="120"/>
      <c r="AZ165" s="120"/>
      <c r="BJ165" s="120"/>
      <c r="BK165" s="120"/>
      <c r="BT165" s="120"/>
      <c r="CD165" s="120"/>
      <c r="CN165" s="120"/>
      <c r="CX165" s="120"/>
      <c r="DH165" s="120"/>
      <c r="DR165" s="120"/>
      <c r="EB165" s="120"/>
      <c r="EL165" s="120"/>
      <c r="EV165" s="120"/>
      <c r="FF165" s="120"/>
      <c r="FP165" s="120"/>
      <c r="FZ165" s="120"/>
      <c r="GJ165" s="120"/>
      <c r="GT165" s="120"/>
      <c r="HD165" s="120"/>
      <c r="HN165" s="120"/>
      <c r="HX165" s="120"/>
      <c r="IH165" s="120"/>
    </row>
    <row xmlns:x14ac="http://schemas.microsoft.com/office/spreadsheetml/2009/9/ac" r="166" s="3" customFormat="true" x14ac:dyDescent="0.25">
      <c r="A166" s="391"/>
      <c r="B166" s="120"/>
      <c r="L166" s="120"/>
      <c r="V166" s="120"/>
      <c r="AF166" s="120"/>
      <c r="AP166" s="120"/>
      <c r="AZ166" s="120"/>
      <c r="BJ166" s="120"/>
      <c r="BK166" s="120"/>
      <c r="BT166" s="120"/>
      <c r="CD166" s="120"/>
      <c r="CN166" s="120"/>
      <c r="CX166" s="120"/>
      <c r="DH166" s="120"/>
      <c r="DR166" s="120"/>
      <c r="EB166" s="120"/>
      <c r="EL166" s="120"/>
      <c r="EV166" s="120"/>
      <c r="FF166" s="120"/>
      <c r="FP166" s="120"/>
      <c r="FZ166" s="120"/>
      <c r="GJ166" s="120"/>
      <c r="GT166" s="120"/>
      <c r="HD166" s="120"/>
      <c r="HN166" s="120"/>
      <c r="HX166" s="120"/>
      <c r="IH166" s="120"/>
    </row>
    <row xmlns:x14ac="http://schemas.microsoft.com/office/spreadsheetml/2009/9/ac" r="167" s="3" customFormat="true" x14ac:dyDescent="0.25">
      <c r="A167" s="391"/>
      <c r="B167" s="120"/>
      <c r="L167" s="120"/>
      <c r="V167" s="120"/>
      <c r="AF167" s="120"/>
      <c r="AP167" s="120"/>
      <c r="AZ167" s="120"/>
      <c r="BJ167" s="120"/>
      <c r="BK167" s="120"/>
      <c r="BT167" s="120"/>
      <c r="CD167" s="120"/>
      <c r="CN167" s="120"/>
      <c r="CX167" s="120"/>
      <c r="DH167" s="120"/>
      <c r="DR167" s="120"/>
      <c r="EB167" s="120"/>
      <c r="EL167" s="120"/>
      <c r="EV167" s="120"/>
      <c r="FF167" s="120"/>
      <c r="FP167" s="120"/>
      <c r="FZ167" s="120"/>
      <c r="GJ167" s="120"/>
      <c r="GT167" s="120"/>
      <c r="HD167" s="120"/>
      <c r="HN167" s="120"/>
      <c r="HX167" s="120"/>
      <c r="IH167" s="120"/>
    </row>
    <row xmlns:x14ac="http://schemas.microsoft.com/office/spreadsheetml/2009/9/ac" r="168" s="3" customFormat="true" x14ac:dyDescent="0.25">
      <c r="A168" s="391"/>
      <c r="B168" s="120"/>
      <c r="L168" s="120"/>
      <c r="V168" s="120"/>
      <c r="AF168" s="120"/>
      <c r="AP168" s="120"/>
      <c r="AZ168" s="120"/>
      <c r="BJ168" s="120"/>
      <c r="BK168" s="120"/>
      <c r="BT168" s="120"/>
      <c r="CD168" s="120"/>
      <c r="CN168" s="120"/>
      <c r="CX168" s="120"/>
      <c r="DH168" s="120"/>
      <c r="DR168" s="120"/>
      <c r="EB168" s="120"/>
      <c r="EL168" s="120"/>
      <c r="EV168" s="120"/>
      <c r="FF168" s="120"/>
      <c r="FP168" s="120"/>
      <c r="FZ168" s="120"/>
      <c r="GJ168" s="120"/>
      <c r="GT168" s="120"/>
      <c r="HD168" s="120"/>
      <c r="HN168" s="120"/>
      <c r="HX168" s="120"/>
      <c r="IH168" s="120"/>
    </row>
    <row xmlns:x14ac="http://schemas.microsoft.com/office/spreadsheetml/2009/9/ac" r="169" s="3" customFormat="true" x14ac:dyDescent="0.25">
      <c r="A169" s="391"/>
      <c r="B169" s="120"/>
      <c r="L169" s="120"/>
      <c r="V169" s="120"/>
      <c r="AF169" s="120"/>
      <c r="AP169" s="120"/>
      <c r="AZ169" s="120"/>
      <c r="BJ169" s="120"/>
      <c r="BK169" s="120"/>
      <c r="BT169" s="120"/>
      <c r="CD169" s="120"/>
      <c r="CN169" s="120"/>
      <c r="CX169" s="120"/>
      <c r="DH169" s="120"/>
      <c r="DR169" s="120"/>
      <c r="EB169" s="120"/>
      <c r="EL169" s="120"/>
      <c r="EV169" s="120"/>
      <c r="FF169" s="120"/>
      <c r="FP169" s="120"/>
      <c r="FZ169" s="120"/>
      <c r="GJ169" s="120"/>
      <c r="GT169" s="120"/>
      <c r="HD169" s="120"/>
      <c r="HN169" s="120"/>
      <c r="HX169" s="120"/>
      <c r="IH169" s="120"/>
    </row>
    <row xmlns:x14ac="http://schemas.microsoft.com/office/spreadsheetml/2009/9/ac" r="170" s="3" customFormat="true" x14ac:dyDescent="0.25">
      <c r="A170" s="391"/>
      <c r="B170" s="120"/>
      <c r="L170" s="120"/>
      <c r="V170" s="120"/>
      <c r="AF170" s="120"/>
      <c r="AP170" s="120"/>
      <c r="AZ170" s="120"/>
      <c r="BJ170" s="120"/>
      <c r="BK170" s="120"/>
      <c r="BT170" s="120"/>
      <c r="CD170" s="120"/>
      <c r="CN170" s="120"/>
      <c r="CX170" s="120"/>
      <c r="DH170" s="120"/>
      <c r="DR170" s="120"/>
      <c r="EB170" s="120"/>
      <c r="EL170" s="120"/>
      <c r="EV170" s="120"/>
      <c r="FF170" s="120"/>
      <c r="FP170" s="120"/>
      <c r="FZ170" s="120"/>
      <c r="GJ170" s="120"/>
      <c r="GT170" s="120"/>
      <c r="HD170" s="120"/>
      <c r="HN170" s="120"/>
      <c r="HX170" s="120"/>
      <c r="IH170" s="120"/>
    </row>
    <row xmlns:x14ac="http://schemas.microsoft.com/office/spreadsheetml/2009/9/ac" r="171" s="3" customFormat="true" x14ac:dyDescent="0.25">
      <c r="A171" s="391"/>
      <c r="B171" s="120"/>
      <c r="L171" s="120"/>
      <c r="V171" s="120"/>
      <c r="AF171" s="120"/>
      <c r="AP171" s="120"/>
      <c r="AZ171" s="120"/>
      <c r="BJ171" s="120"/>
      <c r="BK171" s="120"/>
      <c r="BT171" s="120"/>
      <c r="CD171" s="120"/>
      <c r="CN171" s="120"/>
      <c r="CX171" s="120"/>
      <c r="DH171" s="120"/>
      <c r="DR171" s="120"/>
      <c r="EB171" s="120"/>
      <c r="EL171" s="120"/>
      <c r="EV171" s="120"/>
      <c r="FF171" s="120"/>
      <c r="FP171" s="120"/>
      <c r="FZ171" s="120"/>
      <c r="GJ171" s="120"/>
      <c r="GT171" s="120"/>
      <c r="HD171" s="120"/>
      <c r="HN171" s="120"/>
      <c r="HX171" s="120"/>
      <c r="IH171" s="120"/>
    </row>
    <row xmlns:x14ac="http://schemas.microsoft.com/office/spreadsheetml/2009/9/ac" r="172" s="3" customFormat="true" x14ac:dyDescent="0.25">
      <c r="A172" s="391"/>
      <c r="B172" s="120"/>
      <c r="L172" s="120"/>
      <c r="V172" s="120"/>
      <c r="AF172" s="120"/>
      <c r="AP172" s="120"/>
      <c r="AZ172" s="120"/>
      <c r="BJ172" s="120"/>
      <c r="BK172" s="120"/>
      <c r="BT172" s="120"/>
      <c r="CD172" s="120"/>
      <c r="CN172" s="120"/>
      <c r="CX172" s="120"/>
      <c r="DH172" s="120"/>
      <c r="DR172" s="120"/>
      <c r="EB172" s="120"/>
      <c r="EL172" s="120"/>
      <c r="EV172" s="120"/>
      <c r="FF172" s="120"/>
      <c r="FP172" s="120"/>
      <c r="FZ172" s="120"/>
      <c r="GJ172" s="120"/>
      <c r="GT172" s="120"/>
      <c r="HD172" s="120"/>
      <c r="HN172" s="120"/>
      <c r="HX172" s="120"/>
      <c r="IH172" s="120"/>
    </row>
    <row xmlns:x14ac="http://schemas.microsoft.com/office/spreadsheetml/2009/9/ac" r="173" s="3" customFormat="true" x14ac:dyDescent="0.25">
      <c r="A173" s="391"/>
      <c r="B173" s="120"/>
      <c r="L173" s="120"/>
      <c r="V173" s="120"/>
      <c r="AF173" s="120"/>
      <c r="AP173" s="120"/>
      <c r="AZ173" s="120"/>
      <c r="BJ173" s="120"/>
      <c r="BK173" s="120"/>
      <c r="BT173" s="120"/>
      <c r="CD173" s="120"/>
      <c r="CN173" s="120"/>
      <c r="CX173" s="120"/>
      <c r="DH173" s="120"/>
      <c r="DR173" s="120"/>
      <c r="EB173" s="120"/>
      <c r="EL173" s="120"/>
      <c r="EV173" s="120"/>
      <c r="FF173" s="120"/>
      <c r="FP173" s="120"/>
      <c r="FZ173" s="120"/>
      <c r="GJ173" s="120"/>
      <c r="GT173" s="120"/>
      <c r="HD173" s="120"/>
      <c r="HN173" s="120"/>
      <c r="HX173" s="120"/>
      <c r="IH173" s="120"/>
    </row>
    <row xmlns:x14ac="http://schemas.microsoft.com/office/spreadsheetml/2009/9/ac" r="174" s="3" customFormat="true" x14ac:dyDescent="0.25">
      <c r="A174" s="391"/>
      <c r="B174" s="120"/>
      <c r="L174" s="120"/>
      <c r="V174" s="120"/>
      <c r="AF174" s="120"/>
      <c r="AP174" s="120"/>
      <c r="AZ174" s="120"/>
      <c r="BJ174" s="120"/>
      <c r="BK174" s="120"/>
      <c r="BT174" s="120"/>
      <c r="CD174" s="120"/>
      <c r="CN174" s="120"/>
      <c r="CX174" s="120"/>
      <c r="DH174" s="120"/>
      <c r="DR174" s="120"/>
      <c r="EB174" s="120"/>
      <c r="EL174" s="120"/>
      <c r="EV174" s="120"/>
      <c r="FF174" s="120"/>
      <c r="FP174" s="120"/>
      <c r="FZ174" s="120"/>
      <c r="GJ174" s="120"/>
      <c r="GT174" s="120"/>
      <c r="HD174" s="120"/>
      <c r="HN174" s="120"/>
      <c r="HX174" s="120"/>
      <c r="IH174" s="120"/>
    </row>
    <row xmlns:x14ac="http://schemas.microsoft.com/office/spreadsheetml/2009/9/ac" r="175" s="3" customFormat="true" x14ac:dyDescent="0.25">
      <c r="A175" s="391"/>
      <c r="B175" s="120"/>
      <c r="L175" s="120"/>
      <c r="V175" s="120"/>
      <c r="AF175" s="120"/>
      <c r="AP175" s="120"/>
      <c r="AZ175" s="120"/>
      <c r="BJ175" s="120"/>
      <c r="BK175" s="120"/>
      <c r="BT175" s="120"/>
      <c r="CD175" s="120"/>
      <c r="CN175" s="120"/>
      <c r="CX175" s="120"/>
      <c r="DH175" s="120"/>
      <c r="DR175" s="120"/>
      <c r="EB175" s="120"/>
      <c r="EL175" s="120"/>
      <c r="EV175" s="120"/>
      <c r="FF175" s="120"/>
      <c r="FP175" s="120"/>
      <c r="FZ175" s="120"/>
      <c r="GJ175" s="120"/>
      <c r="GT175" s="120"/>
      <c r="HD175" s="120"/>
      <c r="HN175" s="120"/>
      <c r="HX175" s="120"/>
      <c r="IH175" s="120"/>
    </row>
    <row xmlns:x14ac="http://schemas.microsoft.com/office/spreadsheetml/2009/9/ac" r="176" s="3" customFormat="true" x14ac:dyDescent="0.25">
      <c r="A176" s="391"/>
      <c r="B176" s="120"/>
      <c r="L176" s="120"/>
      <c r="V176" s="120"/>
      <c r="AF176" s="120"/>
      <c r="AP176" s="120"/>
      <c r="AZ176" s="120"/>
      <c r="BJ176" s="120"/>
      <c r="BK176" s="120"/>
      <c r="BT176" s="120"/>
      <c r="CD176" s="120"/>
      <c r="CN176" s="120"/>
      <c r="CX176" s="120"/>
      <c r="DH176" s="120"/>
      <c r="DR176" s="120"/>
      <c r="EB176" s="120"/>
      <c r="EL176" s="120"/>
      <c r="EV176" s="120"/>
      <c r="FF176" s="120"/>
      <c r="FP176" s="120"/>
      <c r="FZ176" s="120"/>
      <c r="GJ176" s="120"/>
      <c r="GT176" s="120"/>
      <c r="HD176" s="120"/>
      <c r="HN176" s="120"/>
      <c r="HX176" s="120"/>
      <c r="IH176" s="120"/>
    </row>
    <row xmlns:x14ac="http://schemas.microsoft.com/office/spreadsheetml/2009/9/ac" r="177" s="3" customFormat="true" x14ac:dyDescent="0.25">
      <c r="A177" s="391"/>
      <c r="B177" s="120"/>
      <c r="L177" s="120"/>
      <c r="V177" s="120"/>
      <c r="AF177" s="120"/>
      <c r="AP177" s="120"/>
      <c r="AZ177" s="120"/>
      <c r="BJ177" s="120"/>
      <c r="BK177" s="120"/>
      <c r="BT177" s="120"/>
      <c r="CD177" s="120"/>
      <c r="CN177" s="120"/>
      <c r="CX177" s="120"/>
      <c r="DH177" s="120"/>
      <c r="DR177" s="120"/>
      <c r="EB177" s="120"/>
      <c r="EL177" s="120"/>
      <c r="EV177" s="120"/>
      <c r="FF177" s="120"/>
      <c r="FP177" s="120"/>
      <c r="FZ177" s="120"/>
      <c r="GJ177" s="120"/>
      <c r="GT177" s="120"/>
      <c r="HD177" s="120"/>
      <c r="HN177" s="120"/>
      <c r="HX177" s="120"/>
      <c r="IH177" s="120"/>
    </row>
    <row xmlns:x14ac="http://schemas.microsoft.com/office/spreadsheetml/2009/9/ac" r="178" s="3" customFormat="true" x14ac:dyDescent="0.25">
      <c r="A178" s="391"/>
      <c r="B178" s="120"/>
      <c r="L178" s="120"/>
      <c r="V178" s="120"/>
      <c r="AF178" s="120"/>
      <c r="AP178" s="120"/>
      <c r="AZ178" s="120"/>
      <c r="BJ178" s="120"/>
      <c r="BK178" s="120"/>
      <c r="BT178" s="120"/>
      <c r="CD178" s="120"/>
      <c r="CN178" s="120"/>
      <c r="CX178" s="120"/>
      <c r="DH178" s="120"/>
      <c r="DR178" s="120"/>
      <c r="EB178" s="120"/>
      <c r="EL178" s="120"/>
      <c r="EV178" s="120"/>
      <c r="FF178" s="120"/>
      <c r="FP178" s="120"/>
      <c r="FZ178" s="120"/>
      <c r="GJ178" s="120"/>
      <c r="GT178" s="120"/>
      <c r="HD178" s="120"/>
      <c r="HN178" s="120"/>
      <c r="HX178" s="120"/>
      <c r="IH178" s="120"/>
    </row>
    <row xmlns:x14ac="http://schemas.microsoft.com/office/spreadsheetml/2009/9/ac" r="179" s="3" customFormat="true" x14ac:dyDescent="0.25">
      <c r="A179" s="391"/>
      <c r="B179" s="120"/>
      <c r="L179" s="120"/>
      <c r="V179" s="120"/>
      <c r="AF179" s="120"/>
      <c r="AP179" s="120"/>
      <c r="AZ179" s="120"/>
      <c r="BJ179" s="120"/>
      <c r="BK179" s="120"/>
      <c r="BT179" s="120"/>
      <c r="CD179" s="120"/>
      <c r="CN179" s="120"/>
      <c r="CX179" s="120"/>
      <c r="DH179" s="120"/>
      <c r="DR179" s="120"/>
      <c r="EB179" s="120"/>
      <c r="EL179" s="120"/>
      <c r="EV179" s="120"/>
      <c r="FF179" s="120"/>
      <c r="FP179" s="120"/>
      <c r="FZ179" s="120"/>
      <c r="GJ179" s="120"/>
      <c r="GT179" s="120"/>
      <c r="HD179" s="120"/>
      <c r="HN179" s="120"/>
      <c r="HX179" s="120"/>
      <c r="IH179" s="120"/>
    </row>
    <row xmlns:x14ac="http://schemas.microsoft.com/office/spreadsheetml/2009/9/ac" r="180" s="3" customFormat="true" x14ac:dyDescent="0.25">
      <c r="A180" s="391"/>
      <c r="B180" s="120"/>
      <c r="L180" s="120"/>
      <c r="V180" s="120"/>
      <c r="AF180" s="120"/>
      <c r="AP180" s="120"/>
      <c r="AZ180" s="120"/>
      <c r="BJ180" s="120"/>
      <c r="BK180" s="120"/>
      <c r="BT180" s="120"/>
      <c r="CD180" s="120"/>
      <c r="CN180" s="120"/>
      <c r="CX180" s="120"/>
      <c r="DH180" s="120"/>
      <c r="DR180" s="120"/>
      <c r="EB180" s="120"/>
      <c r="EL180" s="120"/>
      <c r="EV180" s="120"/>
      <c r="FF180" s="120"/>
      <c r="FP180" s="120"/>
      <c r="FZ180" s="120"/>
      <c r="GJ180" s="120"/>
      <c r="GT180" s="120"/>
      <c r="HD180" s="120"/>
      <c r="HN180" s="120"/>
      <c r="HX180" s="120"/>
      <c r="IH180" s="120"/>
    </row>
    <row xmlns:x14ac="http://schemas.microsoft.com/office/spreadsheetml/2009/9/ac" r="181" s="3" customFormat="true" x14ac:dyDescent="0.25">
      <c r="A181" s="391"/>
      <c r="B181" s="120"/>
      <c r="L181" s="120"/>
      <c r="V181" s="120"/>
      <c r="AF181" s="120"/>
      <c r="AP181" s="120"/>
      <c r="AZ181" s="120"/>
      <c r="BJ181" s="120"/>
      <c r="BK181" s="120"/>
      <c r="BT181" s="120"/>
      <c r="CD181" s="120"/>
      <c r="CN181" s="120"/>
      <c r="CX181" s="120"/>
      <c r="DH181" s="120"/>
      <c r="DR181" s="120"/>
      <c r="EB181" s="120"/>
      <c r="EL181" s="120"/>
      <c r="EV181" s="120"/>
      <c r="FF181" s="120"/>
      <c r="FP181" s="120"/>
      <c r="FZ181" s="120"/>
      <c r="GJ181" s="120"/>
      <c r="GT181" s="120"/>
      <c r="HD181" s="120"/>
      <c r="HN181" s="120"/>
      <c r="HX181" s="120"/>
      <c r="IH181" s="120"/>
    </row>
    <row xmlns:x14ac="http://schemas.microsoft.com/office/spreadsheetml/2009/9/ac" r="182" s="3" customFormat="true" x14ac:dyDescent="0.25">
      <c r="A182" s="391"/>
      <c r="B182" s="120"/>
      <c r="L182" s="120"/>
      <c r="V182" s="120"/>
      <c r="AF182" s="120"/>
      <c r="AP182" s="120"/>
      <c r="AZ182" s="120"/>
      <c r="BJ182" s="120"/>
      <c r="BK182" s="120"/>
      <c r="BT182" s="120"/>
      <c r="CD182" s="120"/>
      <c r="CN182" s="120"/>
      <c r="CX182" s="120"/>
      <c r="DH182" s="120"/>
      <c r="DR182" s="120"/>
      <c r="EB182" s="120"/>
      <c r="EL182" s="120"/>
      <c r="EV182" s="120"/>
      <c r="FF182" s="120"/>
      <c r="FP182" s="120"/>
      <c r="FZ182" s="120"/>
      <c r="GJ182" s="120"/>
      <c r="GT182" s="120"/>
      <c r="HD182" s="120"/>
      <c r="HN182" s="120"/>
      <c r="HX182" s="120"/>
      <c r="IH182" s="120"/>
    </row>
    <row xmlns:x14ac="http://schemas.microsoft.com/office/spreadsheetml/2009/9/ac" r="183" s="3" customFormat="true" x14ac:dyDescent="0.25">
      <c r="A183" s="391"/>
      <c r="B183" s="120"/>
      <c r="L183" s="120"/>
      <c r="V183" s="120"/>
      <c r="AF183" s="120"/>
      <c r="AP183" s="120"/>
      <c r="AZ183" s="120"/>
      <c r="BJ183" s="120"/>
      <c r="BK183" s="120"/>
      <c r="BT183" s="120"/>
      <c r="CD183" s="120"/>
      <c r="CN183" s="120"/>
      <c r="CX183" s="120"/>
      <c r="DH183" s="120"/>
      <c r="DR183" s="120"/>
      <c r="EB183" s="120"/>
      <c r="EL183" s="120"/>
      <c r="EV183" s="120"/>
      <c r="FF183" s="120"/>
      <c r="FP183" s="120"/>
      <c r="FZ183" s="120"/>
      <c r="GJ183" s="120"/>
      <c r="GT183" s="120"/>
      <c r="HD183" s="120"/>
      <c r="HN183" s="120"/>
      <c r="HX183" s="120"/>
      <c r="IH183" s="120"/>
    </row>
    <row xmlns:x14ac="http://schemas.microsoft.com/office/spreadsheetml/2009/9/ac" r="184" s="3" customFormat="true" x14ac:dyDescent="0.25">
      <c r="A184" s="391"/>
      <c r="B184" s="120"/>
      <c r="L184" s="120"/>
      <c r="V184" s="120"/>
      <c r="AF184" s="120"/>
      <c r="AP184" s="120"/>
      <c r="AZ184" s="120"/>
      <c r="BJ184" s="120"/>
      <c r="BK184" s="120"/>
      <c r="BT184" s="120"/>
      <c r="CD184" s="120"/>
      <c r="CN184" s="120"/>
      <c r="CX184" s="120"/>
      <c r="DH184" s="120"/>
      <c r="DR184" s="120"/>
      <c r="EB184" s="120"/>
      <c r="EL184" s="120"/>
      <c r="EV184" s="120"/>
      <c r="FF184" s="120"/>
      <c r="FP184" s="120"/>
      <c r="FZ184" s="120"/>
      <c r="GJ184" s="120"/>
      <c r="GT184" s="120"/>
      <c r="HD184" s="120"/>
      <c r="HN184" s="120"/>
      <c r="HX184" s="120"/>
      <c r="IH184" s="120"/>
    </row>
    <row xmlns:x14ac="http://schemas.microsoft.com/office/spreadsheetml/2009/9/ac" r="185" s="3" customFormat="true" x14ac:dyDescent="0.25">
      <c r="A185" s="391"/>
      <c r="B185" s="120"/>
      <c r="L185" s="120"/>
      <c r="V185" s="120"/>
      <c r="AF185" s="120"/>
      <c r="AP185" s="120"/>
      <c r="AZ185" s="120"/>
      <c r="BJ185" s="120"/>
      <c r="BK185" s="120"/>
      <c r="BT185" s="120"/>
      <c r="CD185" s="120"/>
      <c r="CN185" s="120"/>
      <c r="CX185" s="120"/>
      <c r="DH185" s="120"/>
      <c r="DR185" s="120"/>
      <c r="EB185" s="120"/>
      <c r="EL185" s="120"/>
      <c r="EV185" s="120"/>
      <c r="FF185" s="120"/>
      <c r="FP185" s="120"/>
      <c r="FZ185" s="120"/>
      <c r="GJ185" s="120"/>
      <c r="GT185" s="120"/>
      <c r="HD185" s="120"/>
      <c r="HN185" s="120"/>
      <c r="HX185" s="120"/>
      <c r="IH185" s="120"/>
    </row>
    <row xmlns:x14ac="http://schemas.microsoft.com/office/spreadsheetml/2009/9/ac" r="186" s="3" customFormat="true" x14ac:dyDescent="0.25">
      <c r="A186" s="391"/>
      <c r="B186" s="120"/>
      <c r="L186" s="120"/>
      <c r="V186" s="120"/>
      <c r="AF186" s="120"/>
      <c r="AP186" s="120"/>
      <c r="AZ186" s="120"/>
      <c r="BJ186" s="120"/>
      <c r="BK186" s="120"/>
      <c r="BT186" s="120"/>
      <c r="CD186" s="120"/>
      <c r="CN186" s="120"/>
      <c r="CX186" s="120"/>
      <c r="DH186" s="120"/>
      <c r="DR186" s="120"/>
      <c r="EB186" s="120"/>
      <c r="EL186" s="120"/>
      <c r="EV186" s="120"/>
      <c r="FF186" s="120"/>
      <c r="FP186" s="120"/>
      <c r="FZ186" s="120"/>
      <c r="GJ186" s="120"/>
      <c r="GT186" s="120"/>
      <c r="HD186" s="120"/>
      <c r="HN186" s="120"/>
      <c r="HX186" s="120"/>
      <c r="IH186" s="120"/>
    </row>
    <row xmlns:x14ac="http://schemas.microsoft.com/office/spreadsheetml/2009/9/ac" r="187" s="3" customFormat="true" x14ac:dyDescent="0.25">
      <c r="A187" s="391"/>
      <c r="B187" s="120"/>
      <c r="L187" s="120"/>
      <c r="V187" s="120"/>
      <c r="AF187" s="120"/>
      <c r="AP187" s="120"/>
      <c r="AZ187" s="120"/>
      <c r="BJ187" s="120"/>
      <c r="BK187" s="120"/>
      <c r="BT187" s="120"/>
      <c r="CD187" s="120"/>
      <c r="CN187" s="120"/>
      <c r="CX187" s="120"/>
      <c r="DH187" s="120"/>
      <c r="DR187" s="120"/>
      <c r="EB187" s="120"/>
      <c r="EL187" s="120"/>
      <c r="EV187" s="120"/>
      <c r="FF187" s="120"/>
      <c r="FP187" s="120"/>
      <c r="FZ187" s="120"/>
      <c r="GJ187" s="120"/>
      <c r="GT187" s="120"/>
      <c r="HD187" s="120"/>
      <c r="HN187" s="120"/>
      <c r="HX187" s="120"/>
      <c r="IH187" s="120"/>
    </row>
    <row xmlns:x14ac="http://schemas.microsoft.com/office/spreadsheetml/2009/9/ac" r="188" s="3" customFormat="true" x14ac:dyDescent="0.25">
      <c r="A188" s="391"/>
      <c r="B188" s="120"/>
      <c r="L188" s="120"/>
      <c r="V188" s="120"/>
      <c r="AF188" s="120"/>
      <c r="AP188" s="120"/>
      <c r="AZ188" s="120"/>
      <c r="BJ188" s="120"/>
      <c r="BK188" s="120"/>
      <c r="BT188" s="120"/>
      <c r="CD188" s="120"/>
      <c r="CN188" s="120"/>
      <c r="CX188" s="120"/>
      <c r="DH188" s="120"/>
      <c r="DR188" s="120"/>
      <c r="EB188" s="120"/>
      <c r="EL188" s="120"/>
      <c r="EV188" s="120"/>
      <c r="FF188" s="120"/>
      <c r="FP188" s="120"/>
      <c r="FZ188" s="120"/>
      <c r="GJ188" s="120"/>
      <c r="GT188" s="120"/>
      <c r="HD188" s="120"/>
      <c r="HN188" s="120"/>
      <c r="HX188" s="120"/>
      <c r="IH188" s="120"/>
    </row>
    <row xmlns:x14ac="http://schemas.microsoft.com/office/spreadsheetml/2009/9/ac" r="189" s="3" customFormat="true" x14ac:dyDescent="0.25">
      <c r="A189" s="391"/>
      <c r="B189" s="120"/>
      <c r="L189" s="120"/>
      <c r="V189" s="120"/>
      <c r="AF189" s="120"/>
      <c r="AP189" s="120"/>
      <c r="AZ189" s="120"/>
      <c r="BJ189" s="120"/>
      <c r="BK189" s="120"/>
      <c r="BT189" s="120"/>
      <c r="CD189" s="120"/>
      <c r="CN189" s="120"/>
      <c r="CX189" s="120"/>
      <c r="DH189" s="120"/>
      <c r="DR189" s="120"/>
      <c r="EB189" s="120"/>
      <c r="EL189" s="120"/>
      <c r="EV189" s="120"/>
      <c r="FF189" s="120"/>
      <c r="FP189" s="120"/>
      <c r="FZ189" s="120"/>
      <c r="GJ189" s="120"/>
      <c r="GT189" s="120"/>
      <c r="HD189" s="120"/>
      <c r="HN189" s="120"/>
      <c r="HX189" s="120"/>
      <c r="IH189" s="120"/>
    </row>
    <row xmlns:x14ac="http://schemas.microsoft.com/office/spreadsheetml/2009/9/ac" r="190" s="3" customFormat="true" x14ac:dyDescent="0.25">
      <c r="A190" s="391"/>
      <c r="B190" s="120"/>
      <c r="L190" s="120"/>
      <c r="V190" s="120"/>
      <c r="AF190" s="120"/>
      <c r="AP190" s="120"/>
      <c r="AZ190" s="120"/>
      <c r="BJ190" s="120"/>
      <c r="BK190" s="120"/>
      <c r="BT190" s="120"/>
      <c r="CD190" s="120"/>
      <c r="CN190" s="120"/>
      <c r="CX190" s="120"/>
      <c r="DH190" s="120"/>
      <c r="DR190" s="120"/>
      <c r="EB190" s="120"/>
      <c r="EL190" s="120"/>
      <c r="EV190" s="120"/>
      <c r="FF190" s="120"/>
      <c r="FP190" s="120"/>
      <c r="FZ190" s="120"/>
      <c r="GJ190" s="120"/>
      <c r="GT190" s="120"/>
      <c r="HD190" s="120"/>
      <c r="HN190" s="120"/>
      <c r="HX190" s="120"/>
      <c r="IH190" s="120"/>
    </row>
    <row xmlns:x14ac="http://schemas.microsoft.com/office/spreadsheetml/2009/9/ac" r="191" s="3" customFormat="true" x14ac:dyDescent="0.25">
      <c r="A191" s="391"/>
      <c r="B191" s="120"/>
      <c r="L191" s="120"/>
      <c r="V191" s="120"/>
      <c r="AF191" s="120"/>
      <c r="AP191" s="120"/>
      <c r="AZ191" s="120"/>
      <c r="BJ191" s="120"/>
      <c r="BK191" s="120"/>
      <c r="BT191" s="120"/>
      <c r="CD191" s="120"/>
      <c r="CN191" s="120"/>
      <c r="CX191" s="120"/>
      <c r="DH191" s="120"/>
      <c r="DR191" s="120"/>
      <c r="EB191" s="120"/>
      <c r="EL191" s="120"/>
      <c r="EV191" s="120"/>
      <c r="FF191" s="120"/>
      <c r="FP191" s="120"/>
      <c r="FZ191" s="120"/>
      <c r="GJ191" s="120"/>
      <c r="GT191" s="120"/>
      <c r="HD191" s="120"/>
      <c r="HN191" s="120"/>
      <c r="HX191" s="120"/>
      <c r="IH191" s="120"/>
    </row>
    <row xmlns:x14ac="http://schemas.microsoft.com/office/spreadsheetml/2009/9/ac" r="192" s="3" customFormat="true" x14ac:dyDescent="0.25">
      <c r="A192" s="391"/>
      <c r="B192" s="120"/>
      <c r="L192" s="120"/>
      <c r="V192" s="120"/>
      <c r="AF192" s="120"/>
      <c r="AP192" s="120"/>
      <c r="AZ192" s="120"/>
      <c r="BJ192" s="120"/>
      <c r="BK192" s="120"/>
      <c r="BT192" s="120"/>
      <c r="CD192" s="120"/>
      <c r="CN192" s="120"/>
      <c r="CX192" s="120"/>
      <c r="DH192" s="120"/>
      <c r="DR192" s="120"/>
      <c r="EB192" s="120"/>
      <c r="EL192" s="120"/>
      <c r="EV192" s="120"/>
      <c r="FF192" s="120"/>
      <c r="FP192" s="120"/>
      <c r="FZ192" s="120"/>
      <c r="GJ192" s="120"/>
      <c r="GT192" s="120"/>
      <c r="HD192" s="120"/>
      <c r="HN192" s="120"/>
      <c r="HX192" s="120"/>
      <c r="IH192" s="120"/>
    </row>
    <row xmlns:x14ac="http://schemas.microsoft.com/office/spreadsheetml/2009/9/ac" r="193" s="3" customFormat="true" x14ac:dyDescent="0.25">
      <c r="A193" s="391"/>
      <c r="B193" s="120"/>
      <c r="L193" s="120"/>
      <c r="V193" s="120"/>
      <c r="AF193" s="120"/>
      <c r="AP193" s="120"/>
      <c r="AZ193" s="120"/>
      <c r="BJ193" s="120"/>
      <c r="BK193" s="120"/>
      <c r="BT193" s="120"/>
      <c r="CD193" s="120"/>
      <c r="CN193" s="120"/>
      <c r="CX193" s="120"/>
      <c r="DH193" s="120"/>
      <c r="DR193" s="120"/>
      <c r="EB193" s="120"/>
      <c r="EL193" s="120"/>
      <c r="EV193" s="120"/>
      <c r="FF193" s="120"/>
      <c r="FP193" s="120"/>
      <c r="FZ193" s="120"/>
      <c r="GJ193" s="120"/>
      <c r="GT193" s="120"/>
      <c r="HD193" s="120"/>
      <c r="HN193" s="120"/>
      <c r="HX193" s="120"/>
      <c r="IH193" s="120"/>
    </row>
    <row xmlns:x14ac="http://schemas.microsoft.com/office/spreadsheetml/2009/9/ac" r="194" s="3" customFormat="true" x14ac:dyDescent="0.25">
      <c r="A194" s="391"/>
      <c r="B194" s="120"/>
      <c r="L194" s="120"/>
      <c r="V194" s="120"/>
      <c r="AF194" s="120"/>
      <c r="AP194" s="120"/>
      <c r="AZ194" s="120"/>
      <c r="BJ194" s="120"/>
      <c r="BK194" s="120"/>
      <c r="BT194" s="120"/>
      <c r="CD194" s="120"/>
      <c r="CN194" s="120"/>
      <c r="CX194" s="120"/>
      <c r="DH194" s="120"/>
      <c r="DR194" s="120"/>
      <c r="EB194" s="120"/>
      <c r="EL194" s="120"/>
      <c r="EV194" s="120"/>
      <c r="FF194" s="120"/>
      <c r="FP194" s="120"/>
      <c r="FZ194" s="120"/>
      <c r="GJ194" s="120"/>
      <c r="GT194" s="120"/>
      <c r="HD194" s="120"/>
      <c r="HN194" s="120"/>
      <c r="HX194" s="120"/>
      <c r="IH194" s="120"/>
    </row>
    <row xmlns:x14ac="http://schemas.microsoft.com/office/spreadsheetml/2009/9/ac" r="195" s="3" customFormat="true" x14ac:dyDescent="0.25">
      <c r="A195" s="391"/>
      <c r="B195" s="120"/>
      <c r="L195" s="120"/>
      <c r="V195" s="120"/>
      <c r="AF195" s="120"/>
      <c r="AP195" s="120"/>
      <c r="AZ195" s="120"/>
      <c r="BJ195" s="120"/>
      <c r="BK195" s="120"/>
      <c r="BT195" s="120"/>
      <c r="CD195" s="120"/>
      <c r="CN195" s="120"/>
      <c r="CX195" s="120"/>
      <c r="DH195" s="120"/>
      <c r="DR195" s="120"/>
      <c r="EB195" s="120"/>
      <c r="EL195" s="120"/>
      <c r="EV195" s="120"/>
      <c r="FF195" s="120"/>
      <c r="FP195" s="120"/>
      <c r="FZ195" s="120"/>
      <c r="GJ195" s="120"/>
      <c r="GT195" s="120"/>
      <c r="HD195" s="120"/>
      <c r="HN195" s="120"/>
      <c r="HX195" s="120"/>
      <c r="IH195" s="120"/>
    </row>
    <row xmlns:x14ac="http://schemas.microsoft.com/office/spreadsheetml/2009/9/ac" r="196" s="3" customFormat="true" x14ac:dyDescent="0.25">
      <c r="A196" s="391"/>
      <c r="B196" s="120"/>
      <c r="L196" s="120"/>
      <c r="V196" s="120"/>
      <c r="AF196" s="120"/>
      <c r="AP196" s="120"/>
      <c r="AZ196" s="120"/>
      <c r="BJ196" s="120"/>
      <c r="BK196" s="120"/>
      <c r="BT196" s="120"/>
      <c r="CD196" s="120"/>
      <c r="CN196" s="120"/>
      <c r="CX196" s="120"/>
      <c r="DH196" s="120"/>
      <c r="DR196" s="120"/>
      <c r="EB196" s="120"/>
      <c r="EL196" s="120"/>
      <c r="EV196" s="120"/>
      <c r="FF196" s="120"/>
      <c r="FP196" s="120"/>
      <c r="FZ196" s="120"/>
      <c r="GJ196" s="120"/>
      <c r="GT196" s="120"/>
      <c r="HD196" s="120"/>
      <c r="HN196" s="120"/>
      <c r="HX196" s="120"/>
      <c r="IH196" s="120"/>
    </row>
    <row xmlns:x14ac="http://schemas.microsoft.com/office/spreadsheetml/2009/9/ac" r="197" s="3" customFormat="true" x14ac:dyDescent="0.25">
      <c r="A197" s="391"/>
      <c r="B197" s="120"/>
      <c r="L197" s="120"/>
      <c r="V197" s="120"/>
      <c r="AF197" s="120"/>
      <c r="AP197" s="120"/>
      <c r="AZ197" s="120"/>
      <c r="BJ197" s="120"/>
      <c r="BK197" s="120"/>
      <c r="BT197" s="120"/>
      <c r="CD197" s="120"/>
      <c r="CN197" s="120"/>
      <c r="CX197" s="120"/>
      <c r="DH197" s="120"/>
      <c r="DR197" s="120"/>
      <c r="EB197" s="120"/>
      <c r="EL197" s="120"/>
      <c r="EV197" s="120"/>
      <c r="FF197" s="120"/>
      <c r="FP197" s="120"/>
      <c r="FZ197" s="120"/>
      <c r="GJ197" s="120"/>
      <c r="GT197" s="120"/>
      <c r="HD197" s="120"/>
      <c r="HN197" s="120"/>
      <c r="HX197" s="120"/>
      <c r="IH197" s="120"/>
    </row>
    <row xmlns:x14ac="http://schemas.microsoft.com/office/spreadsheetml/2009/9/ac" r="198" s="3" customFormat="true" x14ac:dyDescent="0.25">
      <c r="A198" s="391"/>
      <c r="B198" s="120"/>
      <c r="L198" s="120"/>
      <c r="V198" s="120"/>
      <c r="AF198" s="120"/>
      <c r="AP198" s="120"/>
      <c r="AZ198" s="120"/>
      <c r="BJ198" s="120"/>
      <c r="BK198" s="120"/>
      <c r="BT198" s="120"/>
      <c r="CD198" s="120"/>
      <c r="CN198" s="120"/>
      <c r="CX198" s="120"/>
      <c r="DH198" s="120"/>
      <c r="DR198" s="120"/>
      <c r="EB198" s="120"/>
      <c r="EL198" s="120"/>
      <c r="EV198" s="120"/>
      <c r="FF198" s="120"/>
      <c r="FP198" s="120"/>
      <c r="FZ198" s="120"/>
      <c r="GJ198" s="120"/>
      <c r="GT198" s="120"/>
      <c r="HD198" s="120"/>
      <c r="HN198" s="120"/>
      <c r="HX198" s="120"/>
      <c r="IH198" s="120"/>
    </row>
    <row xmlns:x14ac="http://schemas.microsoft.com/office/spreadsheetml/2009/9/ac" r="199" s="3" customFormat="true" x14ac:dyDescent="0.25">
      <c r="A199" s="391"/>
      <c r="B199" s="120"/>
      <c r="L199" s="120"/>
      <c r="V199" s="120"/>
      <c r="AF199" s="120"/>
      <c r="AP199" s="120"/>
      <c r="AZ199" s="120"/>
      <c r="BJ199" s="120"/>
      <c r="BK199" s="120"/>
      <c r="BT199" s="120"/>
      <c r="CD199" s="120"/>
      <c r="CN199" s="120"/>
      <c r="CX199" s="120"/>
      <c r="DH199" s="120"/>
      <c r="DR199" s="120"/>
      <c r="EB199" s="120"/>
      <c r="EL199" s="120"/>
      <c r="EV199" s="120"/>
      <c r="FF199" s="120"/>
      <c r="FP199" s="120"/>
      <c r="FZ199" s="120"/>
      <c r="GJ199" s="120"/>
      <c r="GT199" s="120"/>
      <c r="HD199" s="120"/>
      <c r="HN199" s="120"/>
      <c r="HX199" s="120"/>
      <c r="IH199" s="120"/>
    </row>
    <row xmlns:x14ac="http://schemas.microsoft.com/office/spreadsheetml/2009/9/ac" r="200" s="3" customFormat="true" x14ac:dyDescent="0.25">
      <c r="A200" s="391"/>
      <c r="B200" s="120"/>
      <c r="L200" s="120"/>
      <c r="V200" s="120"/>
      <c r="AF200" s="120"/>
      <c r="AP200" s="120"/>
      <c r="AZ200" s="120"/>
      <c r="BJ200" s="120"/>
      <c r="BK200" s="120"/>
      <c r="BT200" s="120"/>
      <c r="CD200" s="120"/>
      <c r="CN200" s="120"/>
      <c r="CX200" s="120"/>
      <c r="DH200" s="120"/>
      <c r="DR200" s="120"/>
      <c r="EB200" s="120"/>
      <c r="EL200" s="120"/>
      <c r="EV200" s="120"/>
      <c r="FF200" s="120"/>
      <c r="FP200" s="120"/>
      <c r="FZ200" s="120"/>
      <c r="GJ200" s="120"/>
      <c r="GT200" s="120"/>
      <c r="HD200" s="120"/>
      <c r="HN200" s="120"/>
      <c r="HX200" s="120"/>
      <c r="IH200" s="120"/>
    </row>
    <row xmlns:x14ac="http://schemas.microsoft.com/office/spreadsheetml/2009/9/ac" r="201" s="3" customFormat="true" x14ac:dyDescent="0.25">
      <c r="A201" s="391"/>
      <c r="B201" s="120"/>
      <c r="L201" s="120"/>
      <c r="V201" s="120"/>
      <c r="AF201" s="120"/>
      <c r="AP201" s="120"/>
      <c r="AZ201" s="120"/>
      <c r="BJ201" s="120"/>
      <c r="BK201" s="120"/>
      <c r="BT201" s="120"/>
      <c r="CD201" s="120"/>
      <c r="CN201" s="120"/>
      <c r="CX201" s="120"/>
      <c r="DH201" s="120"/>
      <c r="DR201" s="120"/>
      <c r="EB201" s="120"/>
      <c r="EL201" s="120"/>
      <c r="EV201" s="120"/>
      <c r="FF201" s="120"/>
      <c r="FP201" s="120"/>
      <c r="FZ201" s="120"/>
      <c r="GJ201" s="120"/>
      <c r="GT201" s="120"/>
      <c r="HD201" s="120"/>
      <c r="HN201" s="120"/>
      <c r="HX201" s="120"/>
      <c r="IH201" s="120"/>
    </row>
    <row xmlns:x14ac="http://schemas.microsoft.com/office/spreadsheetml/2009/9/ac" r="202" s="3" customFormat="true" x14ac:dyDescent="0.25">
      <c r="A202" s="391"/>
      <c r="B202" s="120"/>
      <c r="L202" s="120"/>
      <c r="V202" s="120"/>
      <c r="AF202" s="120"/>
      <c r="AP202" s="120"/>
      <c r="AZ202" s="120"/>
      <c r="BJ202" s="120"/>
      <c r="BK202" s="120"/>
      <c r="BT202" s="120"/>
      <c r="CD202" s="120"/>
      <c r="CN202" s="120"/>
      <c r="CX202" s="120"/>
      <c r="DH202" s="120"/>
      <c r="DR202" s="120"/>
      <c r="EB202" s="120"/>
      <c r="EL202" s="120"/>
      <c r="EV202" s="120"/>
      <c r="FF202" s="120"/>
      <c r="FP202" s="120"/>
      <c r="FZ202" s="120"/>
      <c r="GJ202" s="120"/>
      <c r="GT202" s="120"/>
      <c r="HD202" s="120"/>
      <c r="HN202" s="120"/>
      <c r="HX202" s="120"/>
      <c r="IH202" s="120"/>
    </row>
    <row xmlns:x14ac="http://schemas.microsoft.com/office/spreadsheetml/2009/9/ac" r="203" s="3" customFormat="true" x14ac:dyDescent="0.25">
      <c r="A203" s="391"/>
      <c r="B203" s="120"/>
      <c r="L203" s="120"/>
      <c r="V203" s="120"/>
      <c r="AF203" s="120"/>
      <c r="AP203" s="120"/>
      <c r="AZ203" s="120"/>
      <c r="BJ203" s="120"/>
      <c r="BK203" s="120"/>
      <c r="BT203" s="120"/>
      <c r="CD203" s="120"/>
      <c r="CN203" s="120"/>
      <c r="CX203" s="120"/>
      <c r="DH203" s="120"/>
      <c r="DR203" s="120"/>
      <c r="EB203" s="120"/>
      <c r="EL203" s="120"/>
      <c r="EV203" s="120"/>
      <c r="FF203" s="120"/>
      <c r="FP203" s="120"/>
      <c r="FZ203" s="120"/>
      <c r="GJ203" s="120"/>
      <c r="GT203" s="120"/>
      <c r="HD203" s="120"/>
      <c r="HN203" s="120"/>
      <c r="HX203" s="120"/>
      <c r="IH203" s="120"/>
    </row>
    <row xmlns:x14ac="http://schemas.microsoft.com/office/spreadsheetml/2009/9/ac" r="204" s="3" customFormat="true" x14ac:dyDescent="0.25">
      <c r="A204" s="391"/>
      <c r="B204" s="120"/>
      <c r="L204" s="120"/>
      <c r="V204" s="120"/>
      <c r="AF204" s="120"/>
      <c r="AP204" s="120"/>
      <c r="AZ204" s="120"/>
      <c r="BJ204" s="120"/>
      <c r="BK204" s="120"/>
      <c r="BT204" s="120"/>
      <c r="CD204" s="120"/>
      <c r="CN204" s="120"/>
      <c r="CX204" s="120"/>
      <c r="DH204" s="120"/>
      <c r="DR204" s="120"/>
      <c r="EB204" s="120"/>
      <c r="EL204" s="120"/>
      <c r="EV204" s="120"/>
      <c r="FF204" s="120"/>
      <c r="FP204" s="120"/>
      <c r="FZ204" s="120"/>
      <c r="GJ204" s="120"/>
      <c r="GT204" s="120"/>
      <c r="HD204" s="120"/>
      <c r="HN204" s="120"/>
      <c r="HX204" s="120"/>
      <c r="IH204" s="120"/>
    </row>
    <row xmlns:x14ac="http://schemas.microsoft.com/office/spreadsheetml/2009/9/ac" r="205" s="3" customFormat="true" x14ac:dyDescent="0.25">
      <c r="A205" s="391"/>
      <c r="B205" s="120"/>
      <c r="L205" s="120"/>
      <c r="V205" s="120"/>
      <c r="AF205" s="120"/>
      <c r="AP205" s="120"/>
      <c r="AZ205" s="120"/>
      <c r="BJ205" s="120"/>
      <c r="BK205" s="120"/>
      <c r="BT205" s="120"/>
      <c r="CD205" s="120"/>
      <c r="CN205" s="120"/>
      <c r="CX205" s="120"/>
      <c r="DH205" s="120"/>
      <c r="DR205" s="120"/>
      <c r="EB205" s="120"/>
      <c r="EL205" s="120"/>
      <c r="EV205" s="120"/>
      <c r="FF205" s="120"/>
      <c r="FP205" s="120"/>
      <c r="FZ205" s="120"/>
      <c r="GJ205" s="120"/>
      <c r="GT205" s="120"/>
      <c r="HD205" s="120"/>
      <c r="HN205" s="120"/>
      <c r="HX205" s="120"/>
      <c r="IH205" s="120"/>
    </row>
    <row xmlns:x14ac="http://schemas.microsoft.com/office/spreadsheetml/2009/9/ac" r="206" s="3" customFormat="true" x14ac:dyDescent="0.25">
      <c r="A206" s="391"/>
      <c r="B206" s="120"/>
      <c r="L206" s="120"/>
      <c r="V206" s="120"/>
      <c r="AF206" s="120"/>
      <c r="AP206" s="120"/>
      <c r="AZ206" s="120"/>
      <c r="BJ206" s="120"/>
      <c r="BK206" s="120"/>
      <c r="BT206" s="120"/>
      <c r="CD206" s="120"/>
      <c r="CN206" s="120"/>
      <c r="CX206" s="120"/>
      <c r="DH206" s="120"/>
      <c r="DR206" s="120"/>
      <c r="EB206" s="120"/>
      <c r="EL206" s="120"/>
      <c r="EV206" s="120"/>
      <c r="FF206" s="120"/>
      <c r="FP206" s="120"/>
      <c r="FZ206" s="120"/>
      <c r="GJ206" s="120"/>
      <c r="GT206" s="120"/>
      <c r="HD206" s="120"/>
      <c r="HN206" s="120"/>
      <c r="HX206" s="120"/>
      <c r="IH206" s="120"/>
    </row>
    <row xmlns:x14ac="http://schemas.microsoft.com/office/spreadsheetml/2009/9/ac" r="207" s="3" customFormat="true" x14ac:dyDescent="0.25">
      <c r="A207" s="391"/>
      <c r="B207" s="120"/>
      <c r="L207" s="120"/>
      <c r="V207" s="120"/>
      <c r="AF207" s="120"/>
      <c r="AP207" s="120"/>
      <c r="AZ207" s="120"/>
      <c r="BJ207" s="120"/>
      <c r="BK207" s="120"/>
      <c r="BT207" s="120"/>
      <c r="CD207" s="120"/>
      <c r="CN207" s="120"/>
      <c r="CX207" s="120"/>
      <c r="DH207" s="120"/>
      <c r="DR207" s="120"/>
      <c r="EB207" s="120"/>
      <c r="EL207" s="120"/>
      <c r="EV207" s="120"/>
      <c r="FF207" s="120"/>
      <c r="FP207" s="120"/>
      <c r="FZ207" s="120"/>
      <c r="GJ207" s="120"/>
      <c r="GT207" s="120"/>
      <c r="HD207" s="120"/>
      <c r="HN207" s="120"/>
      <c r="HX207" s="120"/>
      <c r="IH207" s="120"/>
    </row>
    <row xmlns:x14ac="http://schemas.microsoft.com/office/spreadsheetml/2009/9/ac" r="208" s="3" customFormat="true" x14ac:dyDescent="0.25">
      <c r="A208" s="391"/>
      <c r="B208" s="120"/>
      <c r="L208" s="120"/>
      <c r="V208" s="120"/>
      <c r="AF208" s="120"/>
      <c r="AP208" s="120"/>
      <c r="AZ208" s="120"/>
      <c r="BJ208" s="120"/>
      <c r="BK208" s="120"/>
      <c r="BT208" s="120"/>
      <c r="CD208" s="120"/>
      <c r="CN208" s="120"/>
      <c r="CX208" s="120"/>
      <c r="DH208" s="120"/>
      <c r="DR208" s="120"/>
      <c r="EB208" s="120"/>
      <c r="EL208" s="120"/>
      <c r="EV208" s="120"/>
      <c r="FF208" s="120"/>
      <c r="FP208" s="120"/>
      <c r="FZ208" s="120"/>
      <c r="GJ208" s="120"/>
      <c r="GT208" s="120"/>
      <c r="HD208" s="120"/>
      <c r="HN208" s="120"/>
      <c r="HX208" s="120"/>
      <c r="IH208" s="120"/>
    </row>
    <row xmlns:x14ac="http://schemas.microsoft.com/office/spreadsheetml/2009/9/ac" r="209" s="3" customFormat="true" x14ac:dyDescent="0.25">
      <c r="A209" s="391"/>
      <c r="B209" s="120"/>
      <c r="L209" s="120"/>
      <c r="V209" s="120"/>
      <c r="AF209" s="120"/>
      <c r="AP209" s="120"/>
      <c r="AZ209" s="120"/>
      <c r="BJ209" s="120"/>
      <c r="BK209" s="120"/>
      <c r="BT209" s="120"/>
      <c r="CD209" s="120"/>
      <c r="CN209" s="120"/>
      <c r="CX209" s="120"/>
      <c r="DH209" s="120"/>
      <c r="DR209" s="120"/>
      <c r="EB209" s="120"/>
      <c r="EL209" s="120"/>
      <c r="EV209" s="120"/>
      <c r="FF209" s="120"/>
      <c r="FP209" s="120"/>
      <c r="FZ209" s="120"/>
      <c r="GJ209" s="120"/>
      <c r="GT209" s="120"/>
      <c r="HD209" s="120"/>
      <c r="HN209" s="120"/>
      <c r="HX209" s="120"/>
      <c r="IH209" s="120"/>
    </row>
    <row xmlns:x14ac="http://schemas.microsoft.com/office/spreadsheetml/2009/9/ac" r="210" s="3" customFormat="true" x14ac:dyDescent="0.25">
      <c r="A210" s="391"/>
      <c r="B210" s="120"/>
      <c r="L210" s="120"/>
      <c r="V210" s="120"/>
      <c r="AF210" s="120"/>
      <c r="AP210" s="120"/>
      <c r="AZ210" s="120"/>
      <c r="BJ210" s="120"/>
      <c r="BK210" s="120"/>
      <c r="BT210" s="120"/>
      <c r="CD210" s="120"/>
      <c r="CN210" s="120"/>
      <c r="CX210" s="120"/>
      <c r="DH210" s="120"/>
      <c r="DR210" s="120"/>
      <c r="EB210" s="120"/>
      <c r="EL210" s="120"/>
      <c r="EV210" s="120"/>
      <c r="FF210" s="120"/>
      <c r="FP210" s="120"/>
      <c r="FZ210" s="120"/>
      <c r="GJ210" s="120"/>
      <c r="GT210" s="120"/>
      <c r="HD210" s="120"/>
      <c r="HN210" s="120"/>
      <c r="HX210" s="120"/>
      <c r="IH210" s="120"/>
    </row>
    <row xmlns:x14ac="http://schemas.microsoft.com/office/spreadsheetml/2009/9/ac" r="211" s="3" customFormat="true" x14ac:dyDescent="0.25">
      <c r="A211" s="391"/>
      <c r="B211" s="120"/>
      <c r="L211" s="120"/>
      <c r="V211" s="120"/>
      <c r="AF211" s="120"/>
      <c r="AP211" s="120"/>
      <c r="AZ211" s="120"/>
      <c r="BJ211" s="120"/>
      <c r="BK211" s="120"/>
      <c r="BT211" s="120"/>
      <c r="CD211" s="120"/>
      <c r="CN211" s="120"/>
      <c r="CX211" s="120"/>
      <c r="DH211" s="120"/>
      <c r="DR211" s="120"/>
      <c r="EB211" s="120"/>
      <c r="EL211" s="120"/>
      <c r="EV211" s="120"/>
      <c r="FF211" s="120"/>
      <c r="FP211" s="120"/>
      <c r="FZ211" s="120"/>
      <c r="GJ211" s="120"/>
      <c r="GT211" s="120"/>
      <c r="HD211" s="120"/>
      <c r="HN211" s="120"/>
      <c r="HX211" s="120"/>
      <c r="IH211" s="120"/>
    </row>
    <row xmlns:x14ac="http://schemas.microsoft.com/office/spreadsheetml/2009/9/ac" r="212" s="3" customFormat="true" x14ac:dyDescent="0.25">
      <c r="A212" s="391"/>
      <c r="B212" s="120"/>
      <c r="L212" s="120"/>
      <c r="V212" s="120"/>
      <c r="AF212" s="120"/>
      <c r="AP212" s="120"/>
      <c r="AZ212" s="120"/>
      <c r="BJ212" s="120"/>
      <c r="BK212" s="120"/>
      <c r="BT212" s="120"/>
      <c r="CD212" s="120"/>
      <c r="CN212" s="120"/>
      <c r="CX212" s="120"/>
      <c r="DH212" s="120"/>
      <c r="DR212" s="120"/>
      <c r="EB212" s="120"/>
      <c r="EL212" s="120"/>
      <c r="EV212" s="120"/>
      <c r="FF212" s="120"/>
      <c r="FP212" s="120"/>
      <c r="FZ212" s="120"/>
      <c r="GJ212" s="120"/>
      <c r="GT212" s="120"/>
      <c r="HD212" s="120"/>
      <c r="HN212" s="120"/>
      <c r="HX212" s="120"/>
      <c r="IH212" s="120"/>
    </row>
    <row xmlns:x14ac="http://schemas.microsoft.com/office/spreadsheetml/2009/9/ac" r="213" s="3" customFormat="true" x14ac:dyDescent="0.25">
      <c r="A213" s="391"/>
      <c r="B213" s="120"/>
      <c r="L213" s="120"/>
      <c r="V213" s="120"/>
      <c r="AF213" s="120"/>
      <c r="AP213" s="120"/>
      <c r="AZ213" s="120"/>
      <c r="BJ213" s="120"/>
      <c r="BK213" s="120"/>
      <c r="BT213" s="120"/>
      <c r="CD213" s="120"/>
      <c r="CN213" s="120"/>
      <c r="CX213" s="120"/>
      <c r="DH213" s="120"/>
      <c r="DR213" s="120"/>
      <c r="EB213" s="120"/>
      <c r="EL213" s="120"/>
      <c r="EV213" s="120"/>
      <c r="FF213" s="120"/>
      <c r="FP213" s="120"/>
      <c r="FZ213" s="120"/>
      <c r="GJ213" s="120"/>
      <c r="GT213" s="120"/>
      <c r="HD213" s="120"/>
      <c r="HN213" s="120"/>
      <c r="HX213" s="120"/>
      <c r="IH213" s="120"/>
    </row>
    <row xmlns:x14ac="http://schemas.microsoft.com/office/spreadsheetml/2009/9/ac" r="214" s="3" customFormat="true" x14ac:dyDescent="0.25">
      <c r="A214" s="391"/>
      <c r="B214" s="120"/>
      <c r="L214" s="120"/>
      <c r="V214" s="120"/>
      <c r="AF214" s="120"/>
      <c r="AP214" s="120"/>
      <c r="AZ214" s="120"/>
      <c r="BJ214" s="120"/>
      <c r="BK214" s="120"/>
      <c r="BT214" s="120"/>
      <c r="CD214" s="120"/>
      <c r="CN214" s="120"/>
      <c r="CX214" s="120"/>
      <c r="DH214" s="120"/>
      <c r="DR214" s="120"/>
      <c r="EB214" s="120"/>
      <c r="EL214" s="120"/>
      <c r="EV214" s="120"/>
      <c r="FF214" s="120"/>
      <c r="FP214" s="120"/>
      <c r="FZ214" s="120"/>
      <c r="GJ214" s="120"/>
      <c r="GT214" s="120"/>
      <c r="HD214" s="120"/>
      <c r="HN214" s="120"/>
      <c r="HX214" s="120"/>
      <c r="IH214" s="120"/>
    </row>
    <row xmlns:x14ac="http://schemas.microsoft.com/office/spreadsheetml/2009/9/ac" r="215" s="3" customFormat="true" x14ac:dyDescent="0.25">
      <c r="A215" s="391"/>
      <c r="B215" s="120"/>
      <c r="L215" s="120"/>
      <c r="V215" s="120"/>
      <c r="AF215" s="120"/>
      <c r="AP215" s="120"/>
      <c r="AZ215" s="120"/>
      <c r="BJ215" s="120"/>
      <c r="BK215" s="120"/>
      <c r="BT215" s="120"/>
      <c r="CD215" s="120"/>
      <c r="CN215" s="120"/>
      <c r="CX215" s="120"/>
      <c r="DH215" s="120"/>
      <c r="DR215" s="120"/>
      <c r="EB215" s="120"/>
      <c r="EL215" s="120"/>
      <c r="EV215" s="120"/>
      <c r="FF215" s="120"/>
      <c r="FP215" s="120"/>
      <c r="FZ215" s="120"/>
      <c r="GJ215" s="120"/>
      <c r="GT215" s="120"/>
      <c r="HD215" s="120"/>
      <c r="HN215" s="120"/>
      <c r="HX215" s="120"/>
      <c r="IH215" s="120"/>
    </row>
    <row xmlns:x14ac="http://schemas.microsoft.com/office/spreadsheetml/2009/9/ac" r="216" s="3" customFormat="true" x14ac:dyDescent="0.25">
      <c r="A216" s="391"/>
      <c r="B216" s="120"/>
      <c r="L216" s="120"/>
      <c r="V216" s="120"/>
      <c r="AF216" s="120"/>
      <c r="AP216" s="120"/>
      <c r="AZ216" s="120"/>
      <c r="BJ216" s="120"/>
      <c r="BK216" s="120"/>
      <c r="BT216" s="120"/>
      <c r="CD216" s="120"/>
      <c r="CN216" s="120"/>
      <c r="CX216" s="120"/>
      <c r="DH216" s="120"/>
      <c r="DR216" s="120"/>
      <c r="EB216" s="120"/>
      <c r="EL216" s="120"/>
      <c r="EV216" s="120"/>
      <c r="FF216" s="120"/>
      <c r="FP216" s="120"/>
      <c r="FZ216" s="120"/>
      <c r="GJ216" s="120"/>
      <c r="GT216" s="120"/>
      <c r="HD216" s="120"/>
      <c r="HN216" s="120"/>
      <c r="HX216" s="120"/>
      <c r="IH216" s="120"/>
    </row>
    <row xmlns:x14ac="http://schemas.microsoft.com/office/spreadsheetml/2009/9/ac" r="217" s="3" customFormat="true" x14ac:dyDescent="0.25">
      <c r="A217" s="391"/>
      <c r="B217" s="120"/>
      <c r="L217" s="120"/>
      <c r="V217" s="120"/>
      <c r="AF217" s="120"/>
      <c r="AP217" s="120"/>
      <c r="AZ217" s="120"/>
      <c r="BJ217" s="120"/>
      <c r="BK217" s="120"/>
      <c r="BT217" s="120"/>
      <c r="CD217" s="120"/>
      <c r="CN217" s="120"/>
      <c r="CX217" s="120"/>
      <c r="DH217" s="120"/>
      <c r="DR217" s="120"/>
      <c r="EB217" s="120"/>
      <c r="EL217" s="120"/>
      <c r="EV217" s="120"/>
      <c r="FF217" s="120"/>
      <c r="FP217" s="120"/>
      <c r="FZ217" s="120"/>
      <c r="GJ217" s="120"/>
      <c r="GT217" s="120"/>
      <c r="HD217" s="120"/>
      <c r="HN217" s="120"/>
      <c r="HX217" s="120"/>
      <c r="IH217" s="120"/>
    </row>
    <row xmlns:x14ac="http://schemas.microsoft.com/office/spreadsheetml/2009/9/ac" r="218" s="3" customFormat="true" x14ac:dyDescent="0.25">
      <c r="A218" s="391"/>
      <c r="B218" s="120"/>
      <c r="L218" s="120"/>
      <c r="V218" s="120"/>
      <c r="AF218" s="120"/>
      <c r="AP218" s="120"/>
      <c r="AZ218" s="120"/>
      <c r="BJ218" s="120"/>
      <c r="BK218" s="120"/>
      <c r="BT218" s="120"/>
      <c r="CD218" s="120"/>
      <c r="CN218" s="120"/>
      <c r="CX218" s="120"/>
      <c r="DH218" s="120"/>
      <c r="DR218" s="120"/>
      <c r="EB218" s="120"/>
      <c r="EL218" s="120"/>
      <c r="EV218" s="120"/>
      <c r="FF218" s="120"/>
      <c r="FP218" s="120"/>
      <c r="FZ218" s="120"/>
      <c r="GJ218" s="120"/>
      <c r="GT218" s="120"/>
      <c r="HD218" s="120"/>
      <c r="HN218" s="120"/>
      <c r="HX218" s="120"/>
      <c r="IH218" s="120"/>
    </row>
    <row xmlns:x14ac="http://schemas.microsoft.com/office/spreadsheetml/2009/9/ac" r="219" s="3" customFormat="true" x14ac:dyDescent="0.25">
      <c r="A219" s="391"/>
      <c r="B219" s="120"/>
      <c r="L219" s="120"/>
      <c r="V219" s="120"/>
      <c r="AF219" s="120"/>
      <c r="AP219" s="120"/>
      <c r="AZ219" s="120"/>
      <c r="BJ219" s="120"/>
      <c r="BK219" s="120"/>
      <c r="BT219" s="120"/>
      <c r="CD219" s="120"/>
      <c r="CN219" s="120"/>
      <c r="CX219" s="120"/>
      <c r="DH219" s="120"/>
      <c r="DR219" s="120"/>
      <c r="EB219" s="120"/>
      <c r="EL219" s="120"/>
      <c r="EV219" s="120"/>
      <c r="FF219" s="120"/>
      <c r="FP219" s="120"/>
      <c r="FZ219" s="120"/>
      <c r="GJ219" s="120"/>
      <c r="GT219" s="120"/>
      <c r="HD219" s="120"/>
      <c r="HN219" s="120"/>
      <c r="HX219" s="120"/>
      <c r="IH219" s="120"/>
    </row>
    <row xmlns:x14ac="http://schemas.microsoft.com/office/spreadsheetml/2009/9/ac" r="220" s="3" customFormat="true" x14ac:dyDescent="0.25">
      <c r="A220" s="391"/>
      <c r="B220" s="120"/>
      <c r="L220" s="120"/>
      <c r="V220" s="120"/>
      <c r="AF220" s="120"/>
      <c r="AP220" s="120"/>
      <c r="AZ220" s="120"/>
      <c r="BJ220" s="120"/>
      <c r="BK220" s="120"/>
      <c r="BT220" s="120"/>
      <c r="CD220" s="120"/>
      <c r="CN220" s="120"/>
      <c r="CX220" s="120"/>
      <c r="DH220" s="120"/>
      <c r="DR220" s="120"/>
      <c r="EB220" s="120"/>
      <c r="EL220" s="120"/>
      <c r="EV220" s="120"/>
      <c r="FF220" s="120"/>
      <c r="FP220" s="120"/>
      <c r="FZ220" s="120"/>
      <c r="GJ220" s="120"/>
      <c r="GT220" s="120"/>
      <c r="HD220" s="120"/>
      <c r="HN220" s="120"/>
      <c r="HX220" s="120"/>
      <c r="IH220" s="120"/>
    </row>
    <row xmlns:x14ac="http://schemas.microsoft.com/office/spreadsheetml/2009/9/ac" r="221" s="3" customFormat="true" x14ac:dyDescent="0.25">
      <c r="A221" s="391"/>
      <c r="B221" s="120"/>
      <c r="L221" s="120"/>
      <c r="V221" s="120"/>
      <c r="AF221" s="120"/>
      <c r="AP221" s="120"/>
      <c r="AZ221" s="120"/>
      <c r="BJ221" s="120"/>
      <c r="BK221" s="120"/>
      <c r="BT221" s="120"/>
      <c r="CD221" s="120"/>
      <c r="CN221" s="120"/>
      <c r="CX221" s="120"/>
      <c r="DH221" s="120"/>
      <c r="DR221" s="120"/>
      <c r="EB221" s="120"/>
      <c r="EL221" s="120"/>
      <c r="EV221" s="120"/>
      <c r="FF221" s="120"/>
      <c r="FP221" s="120"/>
      <c r="FZ221" s="120"/>
      <c r="GJ221" s="120"/>
      <c r="GT221" s="120"/>
      <c r="HD221" s="120"/>
      <c r="HN221" s="120"/>
      <c r="HX221" s="120"/>
      <c r="IH221" s="120"/>
    </row>
    <row xmlns:x14ac="http://schemas.microsoft.com/office/spreadsheetml/2009/9/ac" r="222" s="3" customFormat="true" x14ac:dyDescent="0.25">
      <c r="A222" s="391"/>
      <c r="B222" s="120"/>
      <c r="L222" s="120"/>
      <c r="V222" s="120"/>
      <c r="AF222" s="120"/>
      <c r="AP222" s="120"/>
      <c r="AZ222" s="120"/>
      <c r="BJ222" s="120"/>
      <c r="BK222" s="120"/>
      <c r="BT222" s="120"/>
      <c r="CD222" s="120"/>
      <c r="CN222" s="120"/>
      <c r="CX222" s="120"/>
      <c r="DH222" s="120"/>
      <c r="DR222" s="120"/>
      <c r="EB222" s="120"/>
      <c r="EL222" s="120"/>
      <c r="EV222" s="120"/>
      <c r="FF222" s="120"/>
      <c r="FP222" s="120"/>
      <c r="FZ222" s="120"/>
      <c r="GJ222" s="120"/>
      <c r="GT222" s="120"/>
      <c r="HD222" s="120"/>
      <c r="HN222" s="120"/>
      <c r="HX222" s="120"/>
      <c r="IH222" s="120"/>
    </row>
    <row xmlns:x14ac="http://schemas.microsoft.com/office/spreadsheetml/2009/9/ac" r="223" s="3" customFormat="true" x14ac:dyDescent="0.25">
      <c r="A223" s="391"/>
      <c r="B223" s="120"/>
      <c r="L223" s="120"/>
      <c r="V223" s="120"/>
      <c r="AF223" s="120"/>
      <c r="AP223" s="120"/>
      <c r="AZ223" s="120"/>
      <c r="BJ223" s="120"/>
      <c r="BK223" s="120"/>
      <c r="BT223" s="120"/>
      <c r="CD223" s="120"/>
      <c r="CN223" s="120"/>
      <c r="CX223" s="120"/>
      <c r="DH223" s="120"/>
      <c r="DR223" s="120"/>
      <c r="EB223" s="120"/>
      <c r="EL223" s="120"/>
      <c r="EV223" s="120"/>
      <c r="FF223" s="120"/>
      <c r="FP223" s="120"/>
      <c r="FZ223" s="120"/>
      <c r="GJ223" s="120"/>
      <c r="GT223" s="120"/>
      <c r="HD223" s="120"/>
      <c r="HN223" s="120"/>
      <c r="HX223" s="120"/>
      <c r="IH223" s="120"/>
    </row>
    <row xmlns:x14ac="http://schemas.microsoft.com/office/spreadsheetml/2009/9/ac" r="224" s="3" customFormat="true" x14ac:dyDescent="0.25">
      <c r="A224" s="391"/>
      <c r="B224" s="120"/>
      <c r="L224" s="120"/>
      <c r="V224" s="120"/>
      <c r="AF224" s="120"/>
      <c r="AP224" s="120"/>
      <c r="AZ224" s="120"/>
      <c r="BJ224" s="120"/>
      <c r="BK224" s="120"/>
      <c r="BT224" s="120"/>
      <c r="CD224" s="120"/>
      <c r="CN224" s="120"/>
      <c r="CX224" s="120"/>
      <c r="DH224" s="120"/>
      <c r="DR224" s="120"/>
      <c r="EB224" s="120"/>
      <c r="EL224" s="120"/>
      <c r="EV224" s="120"/>
      <c r="FF224" s="120"/>
      <c r="FP224" s="120"/>
      <c r="FZ224" s="120"/>
      <c r="GJ224" s="120"/>
      <c r="GT224" s="120"/>
      <c r="HD224" s="120"/>
      <c r="HN224" s="120"/>
      <c r="HX224" s="120"/>
      <c r="IH224" s="120"/>
    </row>
    <row xmlns:x14ac="http://schemas.microsoft.com/office/spreadsheetml/2009/9/ac" r="225" s="3" customFormat="true" x14ac:dyDescent="0.25">
      <c r="A225" s="391"/>
      <c r="B225" s="120"/>
      <c r="L225" s="120"/>
      <c r="V225" s="120"/>
      <c r="AF225" s="120"/>
      <c r="AP225" s="120"/>
      <c r="AZ225" s="120"/>
      <c r="BJ225" s="120"/>
      <c r="BK225" s="120"/>
      <c r="BT225" s="120"/>
      <c r="CD225" s="120"/>
      <c r="CN225" s="120"/>
      <c r="CX225" s="120"/>
      <c r="DH225" s="120"/>
      <c r="DR225" s="120"/>
      <c r="EB225" s="120"/>
      <c r="EL225" s="120"/>
      <c r="EV225" s="120"/>
      <c r="FF225" s="120"/>
      <c r="FP225" s="120"/>
      <c r="FZ225" s="120"/>
      <c r="GJ225" s="120"/>
      <c r="GT225" s="120"/>
      <c r="HD225" s="120"/>
      <c r="HN225" s="120"/>
      <c r="HX225" s="120"/>
      <c r="IH225" s="120"/>
    </row>
    <row xmlns:x14ac="http://schemas.microsoft.com/office/spreadsheetml/2009/9/ac" r="226" s="3" customFormat="true" x14ac:dyDescent="0.25">
      <c r="A226" s="391"/>
      <c r="B226" s="120"/>
      <c r="L226" s="120"/>
      <c r="V226" s="120"/>
      <c r="AF226" s="120"/>
      <c r="AP226" s="120"/>
      <c r="AZ226" s="120"/>
      <c r="BJ226" s="120"/>
      <c r="BK226" s="120"/>
      <c r="BT226" s="120"/>
      <c r="CD226" s="120"/>
      <c r="CN226" s="120"/>
      <c r="CX226" s="120"/>
      <c r="DH226" s="120"/>
      <c r="DR226" s="120"/>
      <c r="EB226" s="120"/>
      <c r="EL226" s="120"/>
      <c r="EV226" s="120"/>
      <c r="FF226" s="120"/>
      <c r="FP226" s="120"/>
      <c r="FZ226" s="120"/>
      <c r="GJ226" s="120"/>
      <c r="GT226" s="120"/>
      <c r="HD226" s="120"/>
      <c r="HN226" s="120"/>
      <c r="HX226" s="120"/>
      <c r="IH226" s="120"/>
    </row>
    <row xmlns:x14ac="http://schemas.microsoft.com/office/spreadsheetml/2009/9/ac" r="227" s="3" customFormat="true" x14ac:dyDescent="0.25">
      <c r="A227" s="391"/>
      <c r="B227" s="120"/>
      <c r="L227" s="120"/>
      <c r="V227" s="120"/>
      <c r="AF227" s="120"/>
      <c r="AP227" s="120"/>
      <c r="AZ227" s="120"/>
      <c r="BJ227" s="120"/>
      <c r="BK227" s="120"/>
      <c r="BT227" s="120"/>
      <c r="CD227" s="120"/>
      <c r="CN227" s="120"/>
      <c r="CX227" s="120"/>
      <c r="DH227" s="120"/>
      <c r="DR227" s="120"/>
      <c r="EB227" s="120"/>
      <c r="EL227" s="120"/>
      <c r="EV227" s="120"/>
      <c r="FF227" s="120"/>
      <c r="FP227" s="120"/>
      <c r="FZ227" s="120"/>
      <c r="GJ227" s="120"/>
      <c r="GT227" s="120"/>
      <c r="HD227" s="120"/>
      <c r="HN227" s="120"/>
      <c r="HX227" s="120"/>
      <c r="IH227" s="120"/>
    </row>
    <row xmlns:x14ac="http://schemas.microsoft.com/office/spreadsheetml/2009/9/ac" r="228" s="3" customFormat="true" x14ac:dyDescent="0.25">
      <c r="A228" s="391"/>
      <c r="B228" s="120"/>
      <c r="L228" s="120"/>
      <c r="V228" s="120"/>
      <c r="AF228" s="120"/>
      <c r="AP228" s="120"/>
      <c r="AZ228" s="120"/>
      <c r="BJ228" s="120"/>
      <c r="BK228" s="120"/>
      <c r="BT228" s="120"/>
      <c r="CD228" s="120"/>
      <c r="CN228" s="120"/>
      <c r="CX228" s="120"/>
      <c r="DH228" s="120"/>
      <c r="DR228" s="120"/>
      <c r="EB228" s="120"/>
      <c r="EL228" s="120"/>
      <c r="EV228" s="120"/>
      <c r="FF228" s="120"/>
      <c r="FP228" s="120"/>
      <c r="FZ228" s="120"/>
      <c r="GJ228" s="120"/>
      <c r="GT228" s="120"/>
      <c r="HD228" s="120"/>
      <c r="HN228" s="120"/>
      <c r="HX228" s="120"/>
      <c r="IH228" s="120"/>
    </row>
    <row xmlns:x14ac="http://schemas.microsoft.com/office/spreadsheetml/2009/9/ac" r="229" s="3" customFormat="true" x14ac:dyDescent="0.25">
      <c r="A229" s="391"/>
      <c r="B229" s="120"/>
      <c r="L229" s="120"/>
      <c r="V229" s="120"/>
      <c r="AF229" s="120"/>
      <c r="AP229" s="120"/>
      <c r="AZ229" s="120"/>
      <c r="BJ229" s="120"/>
      <c r="BK229" s="120"/>
      <c r="BT229" s="120"/>
      <c r="CD229" s="120"/>
      <c r="CN229" s="120"/>
      <c r="CX229" s="120"/>
      <c r="DH229" s="120"/>
      <c r="DR229" s="120"/>
      <c r="EB229" s="120"/>
      <c r="EL229" s="120"/>
      <c r="EV229" s="120"/>
      <c r="FF229" s="120"/>
      <c r="FP229" s="120"/>
      <c r="FZ229" s="120"/>
      <c r="GJ229" s="120"/>
      <c r="GT229" s="120"/>
      <c r="HD229" s="120"/>
      <c r="HN229" s="120"/>
      <c r="HX229" s="120"/>
      <c r="IH229" s="120"/>
    </row>
    <row xmlns:x14ac="http://schemas.microsoft.com/office/spreadsheetml/2009/9/ac" r="230" s="3" customFormat="true" x14ac:dyDescent="0.25">
      <c r="A230" s="391"/>
      <c r="B230" s="120"/>
      <c r="L230" s="120"/>
      <c r="V230" s="120"/>
      <c r="AF230" s="120"/>
      <c r="AP230" s="120"/>
      <c r="AZ230" s="120"/>
      <c r="BJ230" s="120"/>
      <c r="BK230" s="120"/>
      <c r="BT230" s="120"/>
      <c r="CD230" s="120"/>
      <c r="CN230" s="120"/>
      <c r="CX230" s="120"/>
      <c r="DH230" s="120"/>
      <c r="DR230" s="120"/>
      <c r="EB230" s="120"/>
      <c r="EL230" s="120"/>
      <c r="EV230" s="120"/>
      <c r="FF230" s="120"/>
      <c r="FP230" s="120"/>
      <c r="FZ230" s="120"/>
      <c r="GJ230" s="120"/>
      <c r="GT230" s="120"/>
      <c r="HD230" s="120"/>
      <c r="HN230" s="120"/>
      <c r="HX230" s="120"/>
      <c r="IH230" s="120"/>
    </row>
    <row xmlns:x14ac="http://schemas.microsoft.com/office/spreadsheetml/2009/9/ac" r="231" s="3" customFormat="true" x14ac:dyDescent="0.25">
      <c r="A231" s="391"/>
      <c r="B231" s="120"/>
      <c r="L231" s="120"/>
      <c r="V231" s="120"/>
      <c r="AF231" s="120"/>
      <c r="AP231" s="120"/>
      <c r="AZ231" s="120"/>
      <c r="BJ231" s="120"/>
      <c r="BK231" s="120"/>
      <c r="BT231" s="120"/>
      <c r="CD231" s="120"/>
      <c r="CN231" s="120"/>
      <c r="CX231" s="120"/>
      <c r="DH231" s="120"/>
      <c r="DR231" s="120"/>
      <c r="EB231" s="120"/>
      <c r="EL231" s="120"/>
      <c r="EV231" s="120"/>
      <c r="FF231" s="120"/>
      <c r="FP231" s="120"/>
      <c r="FZ231" s="120"/>
      <c r="GJ231" s="120"/>
      <c r="GT231" s="120"/>
      <c r="HD231" s="120"/>
      <c r="HN231" s="120"/>
      <c r="HX231" s="120"/>
      <c r="IH231" s="120"/>
    </row>
    <row xmlns:x14ac="http://schemas.microsoft.com/office/spreadsheetml/2009/9/ac" r="232" s="3" customFormat="true" x14ac:dyDescent="0.25">
      <c r="A232" s="391"/>
      <c r="B232" s="120"/>
      <c r="L232" s="120"/>
      <c r="V232" s="120"/>
      <c r="AF232" s="120"/>
      <c r="AP232" s="120"/>
      <c r="AZ232" s="120"/>
      <c r="BJ232" s="120"/>
      <c r="BK232" s="120"/>
      <c r="BT232" s="120"/>
      <c r="CD232" s="120"/>
      <c r="CN232" s="120"/>
      <c r="CX232" s="120"/>
      <c r="DH232" s="120"/>
      <c r="DR232" s="120"/>
      <c r="EB232" s="120"/>
      <c r="EL232" s="120"/>
      <c r="EV232" s="120"/>
      <c r="FF232" s="120"/>
      <c r="FP232" s="120"/>
      <c r="FZ232" s="120"/>
      <c r="GJ232" s="120"/>
      <c r="GT232" s="120"/>
      <c r="HD232" s="120"/>
      <c r="HN232" s="120"/>
      <c r="HX232" s="120"/>
      <c r="IH232" s="120"/>
    </row>
    <row xmlns:x14ac="http://schemas.microsoft.com/office/spreadsheetml/2009/9/ac" r="233" s="3" customFormat="true" x14ac:dyDescent="0.25">
      <c r="A233" s="391"/>
      <c r="B233" s="120"/>
      <c r="L233" s="120"/>
      <c r="V233" s="120"/>
      <c r="AF233" s="120"/>
      <c r="AP233" s="120"/>
      <c r="AZ233" s="120"/>
      <c r="BJ233" s="120"/>
      <c r="BK233" s="120"/>
      <c r="BT233" s="120"/>
      <c r="CD233" s="120"/>
      <c r="CN233" s="120"/>
      <c r="CX233" s="120"/>
      <c r="DH233" s="120"/>
      <c r="DR233" s="120"/>
      <c r="EB233" s="120"/>
      <c r="EL233" s="120"/>
      <c r="EV233" s="120"/>
      <c r="FF233" s="120"/>
      <c r="FP233" s="120"/>
      <c r="FZ233" s="120"/>
      <c r="GJ233" s="120"/>
      <c r="GT233" s="120"/>
      <c r="HD233" s="120"/>
      <c r="HN233" s="120"/>
      <c r="HX233" s="120"/>
      <c r="IH233" s="120"/>
    </row>
    <row xmlns:x14ac="http://schemas.microsoft.com/office/spreadsheetml/2009/9/ac" r="234" s="3" customFormat="true" x14ac:dyDescent="0.25">
      <c r="A234" s="391"/>
      <c r="B234" s="120"/>
      <c r="L234" s="120"/>
      <c r="V234" s="120"/>
      <c r="AF234" s="120"/>
      <c r="AP234" s="120"/>
      <c r="AZ234" s="120"/>
      <c r="BJ234" s="120"/>
      <c r="BK234" s="120"/>
      <c r="BT234" s="120"/>
      <c r="CD234" s="120"/>
      <c r="CN234" s="120"/>
      <c r="CX234" s="120"/>
      <c r="DH234" s="120"/>
      <c r="DR234" s="120"/>
      <c r="EB234" s="120"/>
      <c r="EL234" s="120"/>
      <c r="EV234" s="120"/>
      <c r="FF234" s="120"/>
      <c r="FP234" s="120"/>
      <c r="FZ234" s="120"/>
      <c r="GJ234" s="120"/>
      <c r="GT234" s="120"/>
      <c r="HD234" s="120"/>
      <c r="HN234" s="120"/>
      <c r="HX234" s="120"/>
      <c r="IH234" s="120"/>
    </row>
    <row xmlns:x14ac="http://schemas.microsoft.com/office/spreadsheetml/2009/9/ac" r="235" s="3" customFormat="true" x14ac:dyDescent="0.25">
      <c r="A235" s="391"/>
      <c r="B235" s="120"/>
      <c r="L235" s="120"/>
      <c r="V235" s="120"/>
      <c r="AF235" s="120"/>
      <c r="AP235" s="120"/>
      <c r="AZ235" s="120"/>
      <c r="BJ235" s="120"/>
      <c r="BK235" s="120"/>
      <c r="BT235" s="120"/>
      <c r="CD235" s="120"/>
      <c r="CN235" s="120"/>
      <c r="CX235" s="120"/>
      <c r="DH235" s="120"/>
      <c r="DR235" s="120"/>
      <c r="EB235" s="120"/>
      <c r="EL235" s="120"/>
      <c r="EV235" s="120"/>
      <c r="FF235" s="120"/>
      <c r="FP235" s="120"/>
      <c r="FZ235" s="120"/>
      <c r="GJ235" s="120"/>
      <c r="GT235" s="120"/>
      <c r="HD235" s="120"/>
      <c r="HN235" s="120"/>
      <c r="HX235" s="120"/>
      <c r="IH235" s="120"/>
    </row>
    <row xmlns:x14ac="http://schemas.microsoft.com/office/spreadsheetml/2009/9/ac" r="236" s="3" customFormat="true" x14ac:dyDescent="0.25">
      <c r="A236" s="391"/>
      <c r="B236" s="120"/>
      <c r="L236" s="120"/>
      <c r="V236" s="120"/>
      <c r="AF236" s="120"/>
      <c r="AP236" s="120"/>
      <c r="AZ236" s="120"/>
      <c r="BJ236" s="120"/>
      <c r="BK236" s="120"/>
      <c r="BT236" s="120"/>
      <c r="CD236" s="120"/>
      <c r="CN236" s="120"/>
      <c r="CX236" s="120"/>
      <c r="DH236" s="120"/>
      <c r="DR236" s="120"/>
      <c r="EB236" s="120"/>
      <c r="EL236" s="120"/>
      <c r="EV236" s="120"/>
      <c r="FF236" s="120"/>
      <c r="FP236" s="120"/>
      <c r="FZ236" s="120"/>
      <c r="GJ236" s="120"/>
      <c r="GT236" s="120"/>
      <c r="HD236" s="120"/>
      <c r="HN236" s="120"/>
      <c r="HX236" s="120"/>
      <c r="IH236" s="120"/>
    </row>
    <row xmlns:x14ac="http://schemas.microsoft.com/office/spreadsheetml/2009/9/ac" r="237" s="3" customFormat="true" x14ac:dyDescent="0.25">
      <c r="A237" s="391"/>
      <c r="B237" s="120"/>
      <c r="L237" s="120"/>
      <c r="V237" s="120"/>
      <c r="AF237" s="120"/>
      <c r="AP237" s="120"/>
      <c r="AZ237" s="120"/>
      <c r="BJ237" s="120"/>
      <c r="BK237" s="120"/>
      <c r="BT237" s="120"/>
      <c r="CD237" s="120"/>
      <c r="CN237" s="120"/>
      <c r="CX237" s="120"/>
      <c r="DH237" s="120"/>
      <c r="DR237" s="120"/>
      <c r="EB237" s="120"/>
      <c r="EL237" s="120"/>
      <c r="EV237" s="120"/>
      <c r="FF237" s="120"/>
      <c r="FP237" s="120"/>
      <c r="FZ237" s="120"/>
      <c r="GJ237" s="120"/>
      <c r="GT237" s="120"/>
      <c r="HD237" s="120"/>
      <c r="HN237" s="120"/>
      <c r="HX237" s="120"/>
      <c r="IH237" s="120"/>
    </row>
    <row xmlns:x14ac="http://schemas.microsoft.com/office/spreadsheetml/2009/9/ac" r="238" s="3" customFormat="true" x14ac:dyDescent="0.25">
      <c r="A238" s="391"/>
      <c r="B238" s="120"/>
      <c r="L238" s="120"/>
      <c r="V238" s="120"/>
      <c r="AF238" s="120"/>
      <c r="AP238" s="120"/>
      <c r="AZ238" s="120"/>
      <c r="BJ238" s="120"/>
      <c r="BK238" s="120"/>
      <c r="BT238" s="120"/>
      <c r="CD238" s="120"/>
      <c r="CN238" s="120"/>
      <c r="CX238" s="120"/>
      <c r="DH238" s="120"/>
      <c r="DR238" s="120"/>
      <c r="EB238" s="120"/>
      <c r="EL238" s="120"/>
      <c r="EV238" s="120"/>
      <c r="FF238" s="120"/>
      <c r="FP238" s="120"/>
      <c r="FZ238" s="120"/>
      <c r="GJ238" s="120"/>
      <c r="GT238" s="120"/>
      <c r="HD238" s="120"/>
      <c r="HN238" s="120"/>
      <c r="HX238" s="120"/>
      <c r="IH238" s="120"/>
    </row>
    <row xmlns:x14ac="http://schemas.microsoft.com/office/spreadsheetml/2009/9/ac" r="239" s="3" customFormat="true" x14ac:dyDescent="0.25">
      <c r="A239" s="391"/>
      <c r="B239" s="120"/>
      <c r="L239" s="120"/>
      <c r="V239" s="120"/>
      <c r="AF239" s="120"/>
      <c r="AP239" s="120"/>
      <c r="AZ239" s="120"/>
      <c r="BJ239" s="120"/>
      <c r="BK239" s="120"/>
      <c r="BT239" s="120"/>
      <c r="CD239" s="120"/>
      <c r="CN239" s="120"/>
      <c r="CX239" s="120"/>
      <c r="DH239" s="120"/>
      <c r="DR239" s="120"/>
      <c r="EB239" s="120"/>
      <c r="EL239" s="120"/>
      <c r="EV239" s="120"/>
      <c r="FF239" s="120"/>
      <c r="FP239" s="120"/>
      <c r="FZ239" s="120"/>
      <c r="GJ239" s="120"/>
      <c r="GT239" s="120"/>
      <c r="HD239" s="120"/>
      <c r="HN239" s="120"/>
      <c r="HX239" s="120"/>
      <c r="IH239" s="120"/>
    </row>
    <row xmlns:x14ac="http://schemas.microsoft.com/office/spreadsheetml/2009/9/ac" r="240" s="3" customFormat="true" x14ac:dyDescent="0.25">
      <c r="A240" s="391"/>
      <c r="B240" s="120"/>
      <c r="L240" s="120"/>
      <c r="V240" s="120"/>
      <c r="AF240" s="120"/>
      <c r="AP240" s="120"/>
      <c r="AZ240" s="120"/>
      <c r="BJ240" s="120"/>
      <c r="BK240" s="120"/>
      <c r="BT240" s="120"/>
      <c r="CD240" s="120"/>
      <c r="CN240" s="120"/>
      <c r="CX240" s="120"/>
      <c r="DH240" s="120"/>
      <c r="DR240" s="120"/>
      <c r="EB240" s="120"/>
      <c r="EL240" s="120"/>
      <c r="EV240" s="120"/>
      <c r="FF240" s="120"/>
      <c r="FP240" s="120"/>
      <c r="FZ240" s="120"/>
      <c r="GJ240" s="120"/>
      <c r="GT240" s="120"/>
      <c r="HD240" s="120"/>
      <c r="HN240" s="120"/>
      <c r="HX240" s="120"/>
      <c r="IH240" s="120"/>
    </row>
    <row xmlns:x14ac="http://schemas.microsoft.com/office/spreadsheetml/2009/9/ac" r="241" s="3" customFormat="true" x14ac:dyDescent="0.25">
      <c r="A241" s="391"/>
      <c r="B241" s="120"/>
      <c r="L241" s="120"/>
      <c r="V241" s="120"/>
      <c r="AF241" s="120"/>
      <c r="AP241" s="120"/>
      <c r="AZ241" s="120"/>
      <c r="BJ241" s="120"/>
      <c r="BK241" s="120"/>
      <c r="BT241" s="120"/>
      <c r="CD241" s="120"/>
      <c r="CN241" s="120"/>
      <c r="CX241" s="120"/>
      <c r="DH241" s="120"/>
      <c r="DR241" s="120"/>
      <c r="EB241" s="120"/>
      <c r="EL241" s="120"/>
      <c r="EV241" s="120"/>
      <c r="FF241" s="120"/>
      <c r="FP241" s="120"/>
      <c r="FZ241" s="120"/>
      <c r="GJ241" s="120"/>
      <c r="GT241" s="120"/>
      <c r="HD241" s="120"/>
      <c r="HN241" s="120"/>
      <c r="HX241" s="120"/>
      <c r="IH241" s="120"/>
    </row>
    <row xmlns:x14ac="http://schemas.microsoft.com/office/spreadsheetml/2009/9/ac" r="242" s="3" customFormat="true" x14ac:dyDescent="0.25">
      <c r="A242" s="391"/>
      <c r="B242" s="120"/>
      <c r="L242" s="120"/>
      <c r="V242" s="120"/>
      <c r="AF242" s="120"/>
      <c r="AP242" s="120"/>
      <c r="AZ242" s="120"/>
      <c r="BJ242" s="120"/>
      <c r="BK242" s="120"/>
      <c r="BT242" s="120"/>
      <c r="CD242" s="120"/>
      <c r="CN242" s="120"/>
      <c r="CX242" s="120"/>
      <c r="DH242" s="120"/>
      <c r="DR242" s="120"/>
      <c r="EB242" s="120"/>
      <c r="EL242" s="120"/>
      <c r="EV242" s="120"/>
      <c r="FF242" s="120"/>
      <c r="FP242" s="120"/>
      <c r="FZ242" s="120"/>
      <c r="GJ242" s="120"/>
      <c r="GT242" s="120"/>
      <c r="HD242" s="120"/>
      <c r="HN242" s="120"/>
      <c r="HX242" s="120"/>
      <c r="IH242" s="120"/>
    </row>
    <row xmlns:x14ac="http://schemas.microsoft.com/office/spreadsheetml/2009/9/ac" r="243" s="3" customFormat="true" x14ac:dyDescent="0.25">
      <c r="A243" s="391"/>
      <c r="B243" s="120"/>
      <c r="L243" s="120"/>
      <c r="V243" s="120"/>
      <c r="AF243" s="120"/>
      <c r="AP243" s="120"/>
      <c r="AZ243" s="120"/>
      <c r="BJ243" s="120"/>
      <c r="BK243" s="120"/>
      <c r="BT243" s="120"/>
      <c r="CD243" s="120"/>
      <c r="CN243" s="120"/>
      <c r="CX243" s="120"/>
      <c r="DH243" s="120"/>
      <c r="DR243" s="120"/>
      <c r="EB243" s="120"/>
      <c r="EL243" s="120"/>
      <c r="EV243" s="120"/>
      <c r="FF243" s="120"/>
      <c r="FP243" s="120"/>
      <c r="FZ243" s="120"/>
      <c r="GJ243" s="120"/>
      <c r="GT243" s="120"/>
      <c r="HD243" s="120"/>
      <c r="HN243" s="120"/>
      <c r="HX243" s="120"/>
      <c r="IH243" s="120"/>
    </row>
    <row xmlns:x14ac="http://schemas.microsoft.com/office/spreadsheetml/2009/9/ac" r="244" s="3" customFormat="true" x14ac:dyDescent="0.25">
      <c r="A244" s="391"/>
      <c r="B244" s="120"/>
      <c r="L244" s="120"/>
      <c r="V244" s="120"/>
      <c r="AF244" s="120"/>
      <c r="AP244" s="120"/>
      <c r="AZ244" s="120"/>
      <c r="BJ244" s="120"/>
      <c r="BK244" s="120"/>
      <c r="BT244" s="120"/>
      <c r="CD244" s="120"/>
      <c r="CN244" s="120"/>
      <c r="CX244" s="120"/>
      <c r="DH244" s="120"/>
      <c r="DR244" s="120"/>
      <c r="EB244" s="120"/>
      <c r="EL244" s="120"/>
      <c r="EV244" s="120"/>
      <c r="FF244" s="120"/>
      <c r="FP244" s="120"/>
      <c r="FZ244" s="120"/>
      <c r="GJ244" s="120"/>
      <c r="GT244" s="120"/>
      <c r="HD244" s="120"/>
      <c r="HN244" s="120"/>
      <c r="HX244" s="120"/>
      <c r="IH244" s="120"/>
    </row>
    <row xmlns:x14ac="http://schemas.microsoft.com/office/spreadsheetml/2009/9/ac" r="245" s="3" customFormat="true" x14ac:dyDescent="0.25">
      <c r="A245" s="391"/>
      <c r="B245" s="120"/>
      <c r="L245" s="120"/>
      <c r="V245" s="120"/>
      <c r="AF245" s="120"/>
      <c r="AP245" s="120"/>
      <c r="AZ245" s="120"/>
      <c r="BJ245" s="120"/>
      <c r="BK245" s="120"/>
      <c r="BT245" s="120"/>
      <c r="CD245" s="120"/>
      <c r="CN245" s="120"/>
      <c r="CX245" s="120"/>
      <c r="DH245" s="120"/>
      <c r="DR245" s="120"/>
      <c r="EB245" s="120"/>
      <c r="EL245" s="120"/>
      <c r="EV245" s="120"/>
      <c r="FF245" s="120"/>
      <c r="FP245" s="120"/>
      <c r="FZ245" s="120"/>
      <c r="GJ245" s="120"/>
      <c r="GT245" s="120"/>
      <c r="HD245" s="120"/>
      <c r="HN245" s="120"/>
      <c r="HX245" s="120"/>
      <c r="IH245" s="120"/>
    </row>
    <row xmlns:x14ac="http://schemas.microsoft.com/office/spreadsheetml/2009/9/ac" r="246" s="3" customFormat="true" x14ac:dyDescent="0.25">
      <c r="A246" s="391"/>
      <c r="B246" s="120"/>
      <c r="L246" s="120"/>
      <c r="V246" s="120"/>
      <c r="AF246" s="120"/>
      <c r="AP246" s="120"/>
      <c r="AZ246" s="120"/>
      <c r="BJ246" s="120"/>
      <c r="BK246" s="120"/>
      <c r="BT246" s="120"/>
      <c r="CD246" s="120"/>
      <c r="CN246" s="120"/>
      <c r="CX246" s="120"/>
      <c r="DH246" s="120"/>
      <c r="DR246" s="120"/>
      <c r="EB246" s="120"/>
      <c r="EL246" s="120"/>
      <c r="EV246" s="120"/>
      <c r="FF246" s="120"/>
      <c r="FP246" s="120"/>
      <c r="FZ246" s="120"/>
      <c r="GJ246" s="120"/>
      <c r="GT246" s="120"/>
      <c r="HD246" s="120"/>
      <c r="HN246" s="120"/>
      <c r="HX246" s="120"/>
      <c r="IH246" s="120"/>
    </row>
    <row xmlns:x14ac="http://schemas.microsoft.com/office/spreadsheetml/2009/9/ac" r="247" s="3" customFormat="true" x14ac:dyDescent="0.25">
      <c r="A247" s="391"/>
      <c r="B247" s="120"/>
      <c r="L247" s="120"/>
      <c r="V247" s="120"/>
      <c r="AF247" s="120"/>
      <c r="AP247" s="120"/>
      <c r="AZ247" s="120"/>
      <c r="BJ247" s="120"/>
      <c r="BK247" s="120"/>
      <c r="BT247" s="120"/>
      <c r="CD247" s="120"/>
      <c r="CN247" s="120"/>
      <c r="CX247" s="120"/>
      <c r="DH247" s="120"/>
      <c r="DR247" s="120"/>
      <c r="EB247" s="120"/>
      <c r="EL247" s="120"/>
      <c r="EV247" s="120"/>
      <c r="FF247" s="120"/>
      <c r="FP247" s="120"/>
      <c r="FZ247" s="120"/>
      <c r="GJ247" s="120"/>
      <c r="GT247" s="120"/>
      <c r="HD247" s="120"/>
      <c r="HN247" s="120"/>
      <c r="HX247" s="120"/>
      <c r="IH247" s="120"/>
    </row>
    <row xmlns:x14ac="http://schemas.microsoft.com/office/spreadsheetml/2009/9/ac" r="248" s="3" customFormat="true" x14ac:dyDescent="0.25">
      <c r="A248" s="391"/>
      <c r="B248" s="120"/>
      <c r="L248" s="120"/>
      <c r="V248" s="120"/>
      <c r="AF248" s="120"/>
      <c r="AP248" s="120"/>
      <c r="AZ248" s="120"/>
      <c r="BJ248" s="120"/>
      <c r="BK248" s="120"/>
      <c r="BT248" s="120"/>
      <c r="CD248" s="120"/>
      <c r="CN248" s="120"/>
      <c r="CX248" s="120"/>
      <c r="DH248" s="120"/>
      <c r="DR248" s="120"/>
      <c r="EB248" s="120"/>
      <c r="EL248" s="120"/>
      <c r="EV248" s="120"/>
      <c r="FF248" s="120"/>
      <c r="FP248" s="120"/>
      <c r="FZ248" s="120"/>
      <c r="GJ248" s="120"/>
      <c r="GT248" s="120"/>
      <c r="HD248" s="120"/>
      <c r="HN248" s="120"/>
      <c r="HX248" s="120"/>
      <c r="IH248" s="120"/>
    </row>
    <row xmlns:x14ac="http://schemas.microsoft.com/office/spreadsheetml/2009/9/ac" r="249" s="3" customFormat="true" x14ac:dyDescent="0.25">
      <c r="A249" s="391"/>
      <c r="B249" s="120"/>
      <c r="L249" s="120"/>
      <c r="V249" s="120"/>
      <c r="AF249" s="120"/>
      <c r="AP249" s="120"/>
      <c r="AZ249" s="120"/>
      <c r="BJ249" s="120"/>
      <c r="BK249" s="120"/>
      <c r="BT249" s="120"/>
      <c r="CD249" s="120"/>
      <c r="CN249" s="120"/>
      <c r="CX249" s="120"/>
      <c r="DH249" s="120"/>
      <c r="DR249" s="120"/>
      <c r="EB249" s="120"/>
      <c r="EL249" s="120"/>
      <c r="EV249" s="120"/>
      <c r="FF249" s="120"/>
      <c r="FP249" s="120"/>
      <c r="FZ249" s="120"/>
      <c r="GJ249" s="120"/>
      <c r="GT249" s="120"/>
      <c r="HD249" s="120"/>
      <c r="HN249" s="120"/>
      <c r="HX249" s="120"/>
      <c r="IH249" s="120"/>
    </row>
    <row xmlns:x14ac="http://schemas.microsoft.com/office/spreadsheetml/2009/9/ac" r="250" s="3" customFormat="true" x14ac:dyDescent="0.25">
      <c r="A250" s="391"/>
      <c r="B250" s="120"/>
      <c r="L250" s="120"/>
      <c r="V250" s="120"/>
      <c r="AF250" s="120"/>
      <c r="AP250" s="120"/>
      <c r="AZ250" s="120"/>
      <c r="BJ250" s="120"/>
      <c r="BK250" s="120"/>
      <c r="BT250" s="120"/>
      <c r="CD250" s="120"/>
      <c r="CN250" s="120"/>
      <c r="CX250" s="120"/>
      <c r="DH250" s="120"/>
      <c r="DR250" s="120"/>
      <c r="EB250" s="120"/>
      <c r="EL250" s="120"/>
      <c r="EV250" s="120"/>
      <c r="FF250" s="120"/>
      <c r="FP250" s="120"/>
      <c r="FZ250" s="120"/>
      <c r="GJ250" s="120"/>
      <c r="GT250" s="120"/>
      <c r="HD250" s="120"/>
      <c r="HN250" s="120"/>
      <c r="HX250" s="120"/>
      <c r="IH250" s="120"/>
    </row>
    <row xmlns:x14ac="http://schemas.microsoft.com/office/spreadsheetml/2009/9/ac" r="251" s="3" customFormat="true" x14ac:dyDescent="0.25">
      <c r="A251" s="391"/>
      <c r="B251" s="120"/>
      <c r="L251" s="120"/>
      <c r="V251" s="120"/>
      <c r="AF251" s="120"/>
      <c r="AP251" s="120"/>
      <c r="AZ251" s="120"/>
      <c r="BJ251" s="120"/>
      <c r="BK251" s="120"/>
      <c r="BT251" s="120"/>
      <c r="CD251" s="120"/>
      <c r="CN251" s="120"/>
      <c r="CX251" s="120"/>
      <c r="DH251" s="120"/>
      <c r="DR251" s="120"/>
      <c r="EB251" s="120"/>
      <c r="EL251" s="120"/>
      <c r="EV251" s="120"/>
      <c r="FF251" s="120"/>
      <c r="FP251" s="120"/>
      <c r="FZ251" s="120"/>
      <c r="GJ251" s="120"/>
      <c r="GT251" s="120"/>
      <c r="HD251" s="120"/>
      <c r="HN251" s="120"/>
      <c r="HX251" s="120"/>
      <c r="IH251" s="120"/>
    </row>
    <row xmlns:x14ac="http://schemas.microsoft.com/office/spreadsheetml/2009/9/ac" r="252" s="3" customFormat="true" x14ac:dyDescent="0.25">
      <c r="A252" s="391"/>
      <c r="B252" s="120"/>
      <c r="L252" s="120"/>
      <c r="V252" s="120"/>
      <c r="AF252" s="120"/>
      <c r="AP252" s="120"/>
      <c r="AZ252" s="120"/>
      <c r="BJ252" s="120"/>
      <c r="BK252" s="120"/>
      <c r="BT252" s="120"/>
      <c r="CD252" s="120"/>
      <c r="CN252" s="120"/>
      <c r="CX252" s="120"/>
      <c r="DH252" s="120"/>
      <c r="DR252" s="120"/>
      <c r="EB252" s="120"/>
      <c r="EL252" s="120"/>
      <c r="EV252" s="120"/>
      <c r="FF252" s="120"/>
      <c r="FP252" s="120"/>
      <c r="FZ252" s="120"/>
      <c r="GJ252" s="120"/>
      <c r="GT252" s="120"/>
      <c r="HD252" s="120"/>
      <c r="HN252" s="120"/>
      <c r="HX252" s="120"/>
      <c r="IH252" s="120"/>
    </row>
    <row xmlns:x14ac="http://schemas.microsoft.com/office/spreadsheetml/2009/9/ac" r="253" s="3" customFormat="true" x14ac:dyDescent="0.25">
      <c r="A253" s="391"/>
      <c r="B253" s="120"/>
      <c r="L253" s="120"/>
      <c r="V253" s="120"/>
      <c r="AF253" s="120"/>
      <c r="AP253" s="120"/>
      <c r="AZ253" s="120"/>
      <c r="BJ253" s="120"/>
      <c r="BK253" s="120"/>
      <c r="BT253" s="120"/>
      <c r="CD253" s="120"/>
      <c r="CN253" s="120"/>
      <c r="CX253" s="120"/>
      <c r="DH253" s="120"/>
      <c r="DR253" s="120"/>
      <c r="EB253" s="120"/>
      <c r="EL253" s="120"/>
      <c r="EV253" s="120"/>
      <c r="FF253" s="120"/>
      <c r="FP253" s="120"/>
      <c r="FZ253" s="120"/>
      <c r="GJ253" s="120"/>
      <c r="GT253" s="120"/>
      <c r="HD253" s="120"/>
      <c r="HN253" s="120"/>
      <c r="HX253" s="120"/>
      <c r="IH253" s="120"/>
    </row>
    <row xmlns:x14ac="http://schemas.microsoft.com/office/spreadsheetml/2009/9/ac" r="254" s="3" customFormat="true" x14ac:dyDescent="0.25">
      <c r="A254" s="391"/>
      <c r="B254" s="120"/>
      <c r="L254" s="120"/>
      <c r="V254" s="120"/>
      <c r="AF254" s="120"/>
      <c r="AP254" s="120"/>
      <c r="AZ254" s="120"/>
      <c r="BJ254" s="120"/>
      <c r="BK254" s="120"/>
      <c r="BT254" s="120"/>
      <c r="CD254" s="120"/>
      <c r="CN254" s="120"/>
      <c r="CX254" s="120"/>
      <c r="DH254" s="120"/>
      <c r="DR254" s="120"/>
      <c r="EB254" s="120"/>
      <c r="EL254" s="120"/>
      <c r="EV254" s="120"/>
      <c r="FF254" s="120"/>
      <c r="FP254" s="120"/>
      <c r="FZ254" s="120"/>
      <c r="GJ254" s="120"/>
      <c r="GT254" s="120"/>
      <c r="HD254" s="120"/>
      <c r="HN254" s="120"/>
      <c r="HX254" s="120"/>
      <c r="IH254" s="120"/>
    </row>
    <row xmlns:x14ac="http://schemas.microsoft.com/office/spreadsheetml/2009/9/ac" r="255" s="3" customFormat="true" x14ac:dyDescent="0.25">
      <c r="A255" s="391"/>
      <c r="B255" s="120"/>
      <c r="L255" s="120"/>
      <c r="V255" s="120"/>
      <c r="AF255" s="120"/>
      <c r="AP255" s="120"/>
      <c r="AZ255" s="120"/>
      <c r="BJ255" s="120"/>
      <c r="BK255" s="120"/>
      <c r="BT255" s="120"/>
      <c r="CD255" s="120"/>
      <c r="CN255" s="120"/>
      <c r="CX255" s="120"/>
      <c r="DH255" s="120"/>
      <c r="DR255" s="120"/>
      <c r="EB255" s="120"/>
      <c r="EL255" s="120"/>
      <c r="EV255" s="120"/>
      <c r="FF255" s="120"/>
      <c r="FP255" s="120"/>
      <c r="FZ255" s="120"/>
      <c r="GJ255" s="120"/>
      <c r="GT255" s="120"/>
      <c r="HD255" s="120"/>
      <c r="HN255" s="120"/>
      <c r="HX255" s="120"/>
      <c r="IH255" s="120"/>
    </row>
    <row xmlns:x14ac="http://schemas.microsoft.com/office/spreadsheetml/2009/9/ac" r="256" s="3" customFormat="true" x14ac:dyDescent="0.25">
      <c r="A256" s="391"/>
      <c r="B256" s="120"/>
      <c r="L256" s="120"/>
      <c r="V256" s="120"/>
      <c r="AF256" s="120"/>
      <c r="AP256" s="120"/>
      <c r="AZ256" s="120"/>
      <c r="BJ256" s="120"/>
      <c r="BK256" s="120"/>
      <c r="BT256" s="120"/>
      <c r="CD256" s="120"/>
      <c r="CN256" s="120"/>
      <c r="CX256" s="120"/>
      <c r="DH256" s="120"/>
      <c r="DR256" s="120"/>
      <c r="EB256" s="120"/>
      <c r="EL256" s="120"/>
      <c r="EV256" s="120"/>
      <c r="FF256" s="120"/>
      <c r="FP256" s="120"/>
      <c r="FZ256" s="120"/>
      <c r="GJ256" s="120"/>
      <c r="GT256" s="120"/>
      <c r="HD256" s="120"/>
      <c r="HN256" s="120"/>
      <c r="HX256" s="120"/>
      <c r="IH256" s="120"/>
    </row>
    <row xmlns:x14ac="http://schemas.microsoft.com/office/spreadsheetml/2009/9/ac" r="257" s="3" customFormat="true" x14ac:dyDescent="0.25">
      <c r="A257" s="391"/>
      <c r="B257" s="120"/>
      <c r="L257" s="120"/>
      <c r="V257" s="120"/>
      <c r="AF257" s="120"/>
      <c r="AP257" s="120"/>
      <c r="AZ257" s="120"/>
      <c r="BJ257" s="120"/>
      <c r="BK257" s="120"/>
      <c r="BT257" s="120"/>
      <c r="CD257" s="120"/>
      <c r="CN257" s="120"/>
      <c r="CX257" s="120"/>
      <c r="DH257" s="120"/>
      <c r="DR257" s="120"/>
      <c r="EB257" s="120"/>
      <c r="EL257" s="120"/>
      <c r="EV257" s="120"/>
      <c r="FF257" s="120"/>
      <c r="FP257" s="120"/>
      <c r="FZ257" s="120"/>
      <c r="GJ257" s="120"/>
      <c r="GT257" s="120"/>
      <c r="HD257" s="120"/>
      <c r="HN257" s="120"/>
      <c r="HX257" s="120"/>
      <c r="IH257" s="120"/>
    </row>
    <row xmlns:x14ac="http://schemas.microsoft.com/office/spreadsheetml/2009/9/ac" r="258" s="3" customFormat="true" x14ac:dyDescent="0.25">
      <c r="A258" s="391"/>
      <c r="B258" s="120"/>
      <c r="L258" s="120"/>
      <c r="V258" s="120"/>
      <c r="AF258" s="120"/>
      <c r="AP258" s="120"/>
      <c r="AZ258" s="120"/>
      <c r="BJ258" s="120"/>
      <c r="BK258" s="120"/>
      <c r="BT258" s="120"/>
      <c r="CD258" s="120"/>
      <c r="CN258" s="120"/>
      <c r="CX258" s="120"/>
      <c r="DH258" s="120"/>
      <c r="DR258" s="120"/>
      <c r="EB258" s="120"/>
      <c r="EL258" s="120"/>
      <c r="EV258" s="120"/>
      <c r="FF258" s="120"/>
      <c r="FP258" s="120"/>
      <c r="FZ258" s="120"/>
      <c r="GJ258" s="120"/>
      <c r="GT258" s="120"/>
      <c r="HD258" s="120"/>
      <c r="HN258" s="120"/>
      <c r="HX258" s="120"/>
      <c r="IH258" s="120"/>
    </row>
    <row xmlns:x14ac="http://schemas.microsoft.com/office/spreadsheetml/2009/9/ac" r="259" s="3" customFormat="true" x14ac:dyDescent="0.25">
      <c r="A259" s="391"/>
      <c r="B259" s="120"/>
      <c r="L259" s="120"/>
      <c r="V259" s="120"/>
      <c r="AF259" s="120"/>
      <c r="AP259" s="120"/>
      <c r="AZ259" s="120"/>
      <c r="BJ259" s="120"/>
      <c r="BK259" s="120"/>
      <c r="BT259" s="120"/>
      <c r="CD259" s="120"/>
      <c r="CN259" s="120"/>
      <c r="CX259" s="120"/>
      <c r="DH259" s="120"/>
      <c r="DR259" s="120"/>
      <c r="EB259" s="120"/>
      <c r="EL259" s="120"/>
      <c r="EV259" s="120"/>
      <c r="FF259" s="120"/>
      <c r="FP259" s="120"/>
      <c r="FZ259" s="120"/>
      <c r="GJ259" s="120"/>
      <c r="GT259" s="120"/>
      <c r="HD259" s="120"/>
      <c r="HN259" s="120"/>
      <c r="HX259" s="120"/>
      <c r="IH259" s="120"/>
    </row>
    <row xmlns:x14ac="http://schemas.microsoft.com/office/spreadsheetml/2009/9/ac" r="260" s="3" customFormat="true" x14ac:dyDescent="0.25">
      <c r="A260" s="391"/>
      <c r="B260" s="120"/>
      <c r="L260" s="120"/>
      <c r="V260" s="120"/>
      <c r="AF260" s="120"/>
      <c r="AP260" s="120"/>
      <c r="AZ260" s="120"/>
      <c r="BJ260" s="120"/>
      <c r="BK260" s="120"/>
      <c r="BT260" s="120"/>
      <c r="CD260" s="120"/>
      <c r="CN260" s="120"/>
      <c r="CX260" s="120"/>
      <c r="DH260" s="120"/>
      <c r="DR260" s="120"/>
      <c r="EB260" s="120"/>
      <c r="EL260" s="120"/>
      <c r="EV260" s="120"/>
      <c r="FF260" s="120"/>
      <c r="FP260" s="120"/>
      <c r="FZ260" s="120"/>
      <c r="GJ260" s="120"/>
      <c r="GT260" s="120"/>
      <c r="HD260" s="120"/>
      <c r="HN260" s="120"/>
      <c r="HX260" s="120"/>
      <c r="IH260" s="120"/>
    </row>
    <row xmlns:x14ac="http://schemas.microsoft.com/office/spreadsheetml/2009/9/ac" r="261" s="3" customFormat="true" x14ac:dyDescent="0.25">
      <c r="A261" s="391"/>
      <c r="B261" s="120"/>
      <c r="L261" s="120"/>
      <c r="V261" s="120"/>
      <c r="AF261" s="120"/>
      <c r="AP261" s="120"/>
      <c r="AZ261" s="120"/>
      <c r="BJ261" s="120"/>
      <c r="BK261" s="120"/>
      <c r="BT261" s="120"/>
      <c r="CD261" s="120"/>
      <c r="CN261" s="120"/>
      <c r="CX261" s="120"/>
      <c r="DH261" s="120"/>
      <c r="DR261" s="120"/>
      <c r="EB261" s="120"/>
      <c r="EL261" s="120"/>
      <c r="EV261" s="120"/>
      <c r="FF261" s="120"/>
      <c r="FP261" s="120"/>
      <c r="FZ261" s="120"/>
      <c r="GJ261" s="120"/>
      <c r="GT261" s="120"/>
      <c r="HD261" s="120"/>
      <c r="HN261" s="120"/>
      <c r="HX261" s="120"/>
      <c r="IH261" s="120"/>
    </row>
    <row xmlns:x14ac="http://schemas.microsoft.com/office/spreadsheetml/2009/9/ac" r="262" s="3" customFormat="true" x14ac:dyDescent="0.25">
      <c r="A262" s="391"/>
      <c r="B262" s="120"/>
      <c r="L262" s="120"/>
      <c r="V262" s="120"/>
      <c r="AF262" s="120"/>
      <c r="AP262" s="120"/>
      <c r="AZ262" s="120"/>
      <c r="BJ262" s="120"/>
      <c r="BK262" s="120"/>
      <c r="BT262" s="120"/>
      <c r="CD262" s="120"/>
      <c r="CN262" s="120"/>
      <c r="CX262" s="120"/>
      <c r="DH262" s="120"/>
      <c r="DR262" s="120"/>
      <c r="EB262" s="120"/>
      <c r="EL262" s="120"/>
      <c r="EV262" s="120"/>
      <c r="FF262" s="120"/>
      <c r="FP262" s="120"/>
      <c r="FZ262" s="120"/>
      <c r="GJ262" s="120"/>
      <c r="GT262" s="120"/>
      <c r="HD262" s="120"/>
      <c r="HN262" s="120"/>
      <c r="HX262" s="120"/>
      <c r="IH262" s="120"/>
    </row>
    <row xmlns:x14ac="http://schemas.microsoft.com/office/spreadsheetml/2009/9/ac" r="263" s="3" customFormat="true" x14ac:dyDescent="0.25">
      <c r="A263" s="391"/>
      <c r="B263" s="120"/>
      <c r="L263" s="120"/>
      <c r="V263" s="120"/>
      <c r="AF263" s="120"/>
      <c r="AP263" s="120"/>
      <c r="AZ263" s="120"/>
      <c r="BJ263" s="120"/>
      <c r="BK263" s="120"/>
      <c r="BT263" s="120"/>
      <c r="CD263" s="120"/>
      <c r="CN263" s="120"/>
      <c r="CX263" s="120"/>
      <c r="DH263" s="120"/>
      <c r="DR263" s="120"/>
      <c r="EB263" s="120"/>
      <c r="EL263" s="120"/>
      <c r="EV263" s="120"/>
      <c r="FF263" s="120"/>
      <c r="FP263" s="120"/>
      <c r="FZ263" s="120"/>
      <c r="GJ263" s="120"/>
      <c r="GT263" s="120"/>
      <c r="HD263" s="120"/>
      <c r="HN263" s="120"/>
      <c r="HX263" s="120"/>
      <c r="IH263" s="120"/>
    </row>
    <row xmlns:x14ac="http://schemas.microsoft.com/office/spreadsheetml/2009/9/ac" r="264" s="3" customFormat="true" x14ac:dyDescent="0.25">
      <c r="A264" s="391"/>
      <c r="B264" s="120"/>
      <c r="L264" s="120"/>
      <c r="V264" s="120"/>
      <c r="AF264" s="120"/>
      <c r="AP264" s="120"/>
      <c r="AZ264" s="120"/>
      <c r="BJ264" s="120"/>
      <c r="BK264" s="120"/>
      <c r="BT264" s="120"/>
      <c r="CD264" s="120"/>
      <c r="CN264" s="120"/>
      <c r="CX264" s="120"/>
      <c r="DH264" s="120"/>
      <c r="DR264" s="120"/>
      <c r="EB264" s="120"/>
      <c r="EL264" s="120"/>
      <c r="EV264" s="120"/>
      <c r="FF264" s="120"/>
      <c r="FP264" s="120"/>
      <c r="FZ264" s="120"/>
      <c r="GJ264" s="120"/>
      <c r="GT264" s="120"/>
      <c r="HD264" s="120"/>
      <c r="HN264" s="120"/>
      <c r="HX264" s="120"/>
      <c r="IH264" s="120"/>
    </row>
    <row xmlns:x14ac="http://schemas.microsoft.com/office/spreadsheetml/2009/9/ac" r="265" s="3" customFormat="true" x14ac:dyDescent="0.25">
      <c r="A265" s="391"/>
      <c r="B265" s="120"/>
      <c r="L265" s="120"/>
      <c r="V265" s="120"/>
      <c r="AF265" s="120"/>
      <c r="AP265" s="120"/>
      <c r="AZ265" s="120"/>
      <c r="BJ265" s="120"/>
      <c r="BK265" s="120"/>
      <c r="BT265" s="120"/>
      <c r="CD265" s="120"/>
      <c r="CN265" s="120"/>
      <c r="CX265" s="120"/>
      <c r="DH265" s="120"/>
      <c r="DR265" s="120"/>
      <c r="EB265" s="120"/>
      <c r="EL265" s="120"/>
      <c r="EV265" s="120"/>
      <c r="FF265" s="120"/>
      <c r="FP265" s="120"/>
      <c r="FZ265" s="120"/>
      <c r="GJ265" s="120"/>
      <c r="GT265" s="120"/>
      <c r="HD265" s="120"/>
      <c r="HN265" s="120"/>
      <c r="HX265" s="120"/>
      <c r="IH265" s="120"/>
    </row>
    <row xmlns:x14ac="http://schemas.microsoft.com/office/spreadsheetml/2009/9/ac" r="266" s="3" customFormat="true" x14ac:dyDescent="0.25">
      <c r="A266" s="391"/>
      <c r="B266" s="120"/>
      <c r="L266" s="120"/>
      <c r="V266" s="120"/>
      <c r="AF266" s="120"/>
      <c r="AP266" s="120"/>
      <c r="AZ266" s="120"/>
      <c r="BJ266" s="120"/>
      <c r="BK266" s="120"/>
      <c r="BT266" s="120"/>
      <c r="CD266" s="120"/>
      <c r="CN266" s="120"/>
      <c r="CX266" s="120"/>
      <c r="DH266" s="120"/>
      <c r="DR266" s="120"/>
      <c r="EB266" s="120"/>
      <c r="EL266" s="120"/>
      <c r="EV266" s="120"/>
      <c r="FF266" s="120"/>
      <c r="FP266" s="120"/>
      <c r="FZ266" s="120"/>
      <c r="GJ266" s="120"/>
      <c r="GT266" s="120"/>
      <c r="HD266" s="120"/>
      <c r="HN266" s="120"/>
      <c r="HX266" s="120"/>
      <c r="IH266" s="120"/>
    </row>
    <row xmlns:x14ac="http://schemas.microsoft.com/office/spreadsheetml/2009/9/ac" r="267" s="3" customFormat="true" x14ac:dyDescent="0.25">
      <c r="A267" s="391"/>
      <c r="B267" s="120"/>
      <c r="L267" s="120"/>
      <c r="V267" s="120"/>
      <c r="AF267" s="120"/>
      <c r="AP267" s="120"/>
      <c r="AZ267" s="120"/>
      <c r="BJ267" s="120"/>
      <c r="BK267" s="120"/>
      <c r="BT267" s="120"/>
      <c r="CD267" s="120"/>
      <c r="CN267" s="120"/>
      <c r="CX267" s="120"/>
      <c r="DH267" s="120"/>
      <c r="DR267" s="120"/>
      <c r="EB267" s="120"/>
      <c r="EL267" s="120"/>
      <c r="EV267" s="120"/>
      <c r="FF267" s="120"/>
      <c r="FP267" s="120"/>
      <c r="FZ267" s="120"/>
      <c r="GJ267" s="120"/>
      <c r="GT267" s="120"/>
      <c r="HD267" s="120"/>
      <c r="HN267" s="120"/>
      <c r="HX267" s="120"/>
      <c r="IH267" s="120"/>
    </row>
    <row xmlns:x14ac="http://schemas.microsoft.com/office/spreadsheetml/2009/9/ac" r="268" s="3" customFormat="true" x14ac:dyDescent="0.25">
      <c r="A268" s="391"/>
      <c r="B268" s="120"/>
      <c r="L268" s="120"/>
      <c r="V268" s="120"/>
      <c r="AF268" s="120"/>
      <c r="AP268" s="120"/>
      <c r="AZ268" s="120"/>
      <c r="BJ268" s="120"/>
      <c r="BK268" s="120"/>
      <c r="BT268" s="120"/>
      <c r="CD268" s="120"/>
      <c r="CN268" s="120"/>
      <c r="CX268" s="120"/>
      <c r="DH268" s="120"/>
      <c r="DR268" s="120"/>
      <c r="EB268" s="120"/>
      <c r="EL268" s="120"/>
      <c r="EV268" s="120"/>
      <c r="FF268" s="120"/>
      <c r="FP268" s="120"/>
      <c r="FZ268" s="120"/>
      <c r="GJ268" s="120"/>
      <c r="GT268" s="120"/>
      <c r="HD268" s="120"/>
      <c r="HN268" s="120"/>
      <c r="HX268" s="120"/>
      <c r="IH268" s="120"/>
    </row>
    <row xmlns:x14ac="http://schemas.microsoft.com/office/spreadsheetml/2009/9/ac" r="269" s="3" customFormat="true" x14ac:dyDescent="0.25">
      <c r="A269" s="391"/>
      <c r="B269" s="120"/>
      <c r="L269" s="120"/>
      <c r="V269" s="120"/>
      <c r="AF269" s="120"/>
      <c r="AP269" s="120"/>
      <c r="AZ269" s="120"/>
      <c r="BJ269" s="120"/>
      <c r="BK269" s="120"/>
      <c r="BT269" s="120"/>
      <c r="CD269" s="120"/>
      <c r="CN269" s="120"/>
      <c r="CX269" s="120"/>
      <c r="DH269" s="120"/>
      <c r="DR269" s="120"/>
      <c r="EB269" s="120"/>
      <c r="EL269" s="120"/>
      <c r="EV269" s="120"/>
      <c r="FF269" s="120"/>
      <c r="FP269" s="120"/>
      <c r="FZ269" s="120"/>
      <c r="GJ269" s="120"/>
      <c r="GT269" s="120"/>
      <c r="HD269" s="120"/>
      <c r="HN269" s="120"/>
      <c r="HX269" s="120"/>
      <c r="IH269" s="120"/>
    </row>
    <row xmlns:x14ac="http://schemas.microsoft.com/office/spreadsheetml/2009/9/ac" r="270" s="3" customFormat="true" x14ac:dyDescent="0.25">
      <c r="A270" s="391"/>
      <c r="B270" s="120"/>
      <c r="L270" s="120"/>
      <c r="V270" s="120"/>
      <c r="AF270" s="120"/>
      <c r="AP270" s="120"/>
      <c r="AZ270" s="120"/>
      <c r="BJ270" s="120"/>
      <c r="BK270" s="120"/>
      <c r="BT270" s="120"/>
      <c r="CD270" s="120"/>
      <c r="CN270" s="120"/>
      <c r="CX270" s="120"/>
      <c r="DH270" s="120"/>
      <c r="DR270" s="120"/>
      <c r="EB270" s="120"/>
      <c r="EL270" s="120"/>
      <c r="EV270" s="120"/>
      <c r="FF270" s="120"/>
      <c r="FP270" s="120"/>
      <c r="FZ270" s="120"/>
      <c r="GJ270" s="120"/>
      <c r="GT270" s="120"/>
      <c r="HD270" s="120"/>
      <c r="HN270" s="120"/>
      <c r="HX270" s="120"/>
      <c r="IH270" s="120"/>
    </row>
    <row xmlns:x14ac="http://schemas.microsoft.com/office/spreadsheetml/2009/9/ac" r="271" s="3" customFormat="true" x14ac:dyDescent="0.25">
      <c r="A271" s="391"/>
      <c r="B271" s="120"/>
      <c r="L271" s="120"/>
      <c r="V271" s="120"/>
      <c r="AF271" s="120"/>
      <c r="AP271" s="120"/>
      <c r="AZ271" s="120"/>
      <c r="BJ271" s="120"/>
      <c r="BK271" s="120"/>
      <c r="BT271" s="120"/>
      <c r="CD271" s="120"/>
      <c r="CN271" s="120"/>
      <c r="CX271" s="120"/>
      <c r="DH271" s="120"/>
      <c r="DR271" s="120"/>
      <c r="EB271" s="120"/>
      <c r="EL271" s="120"/>
      <c r="EV271" s="120"/>
      <c r="FF271" s="120"/>
      <c r="FP271" s="120"/>
      <c r="FZ271" s="120"/>
      <c r="GJ271" s="120"/>
      <c r="GT271" s="120"/>
      <c r="HD271" s="120"/>
      <c r="HN271" s="120"/>
      <c r="HX271" s="120"/>
      <c r="IH271" s="120"/>
    </row>
    <row xmlns:x14ac="http://schemas.microsoft.com/office/spreadsheetml/2009/9/ac" r="272" s="3" customFormat="true" x14ac:dyDescent="0.25">
      <c r="A272" s="391"/>
      <c r="B272" s="120"/>
      <c r="L272" s="120"/>
      <c r="V272" s="120"/>
      <c r="AF272" s="120"/>
      <c r="AP272" s="120"/>
      <c r="AZ272" s="120"/>
      <c r="BJ272" s="120"/>
      <c r="BK272" s="120"/>
      <c r="BT272" s="120"/>
      <c r="CD272" s="120"/>
      <c r="CN272" s="120"/>
      <c r="CX272" s="120"/>
      <c r="DH272" s="120"/>
      <c r="DR272" s="120"/>
      <c r="EB272" s="120"/>
      <c r="EL272" s="120"/>
      <c r="EV272" s="120"/>
      <c r="FF272" s="120"/>
      <c r="FP272" s="120"/>
      <c r="FZ272" s="120"/>
      <c r="GJ272" s="120"/>
      <c r="GT272" s="120"/>
      <c r="HD272" s="120"/>
      <c r="HN272" s="120"/>
      <c r="HX272" s="120"/>
      <c r="IH272" s="120"/>
    </row>
    <row xmlns:x14ac="http://schemas.microsoft.com/office/spreadsheetml/2009/9/ac" r="273" s="3" customFormat="true" x14ac:dyDescent="0.25">
      <c r="A273" s="391"/>
      <c r="B273" s="120"/>
      <c r="L273" s="120"/>
      <c r="V273" s="120"/>
      <c r="AF273" s="120"/>
      <c r="AP273" s="120"/>
      <c r="AZ273" s="120"/>
      <c r="BJ273" s="120"/>
      <c r="BK273" s="120"/>
      <c r="BT273" s="120"/>
      <c r="CD273" s="120"/>
      <c r="CN273" s="120"/>
      <c r="CX273" s="120"/>
      <c r="DH273" s="120"/>
      <c r="DR273" s="120"/>
      <c r="EB273" s="120"/>
      <c r="EL273" s="120"/>
      <c r="EV273" s="120"/>
      <c r="FF273" s="120"/>
      <c r="FP273" s="120"/>
      <c r="FZ273" s="120"/>
      <c r="GJ273" s="120"/>
      <c r="GT273" s="120"/>
      <c r="HD273" s="120"/>
      <c r="HN273" s="120"/>
      <c r="HX273" s="120"/>
      <c r="IH273" s="120"/>
    </row>
    <row xmlns:x14ac="http://schemas.microsoft.com/office/spreadsheetml/2009/9/ac" r="274" s="3" customFormat="true" x14ac:dyDescent="0.25">
      <c r="A274" s="391"/>
      <c r="B274" s="120"/>
      <c r="L274" s="120"/>
      <c r="V274" s="120"/>
      <c r="AF274" s="120"/>
      <c r="AP274" s="120"/>
      <c r="AZ274" s="120"/>
      <c r="BJ274" s="120"/>
      <c r="BK274" s="120"/>
      <c r="BT274" s="120"/>
      <c r="CD274" s="120"/>
      <c r="CN274" s="120"/>
      <c r="CX274" s="120"/>
      <c r="DH274" s="120"/>
      <c r="DR274" s="120"/>
      <c r="EB274" s="120"/>
      <c r="EL274" s="120"/>
      <c r="EV274" s="120"/>
      <c r="FF274" s="120"/>
      <c r="FP274" s="120"/>
      <c r="FZ274" s="120"/>
      <c r="GJ274" s="120"/>
      <c r="GT274" s="120"/>
      <c r="HD274" s="120"/>
      <c r="HN274" s="120"/>
      <c r="HX274" s="120"/>
      <c r="IH274" s="120"/>
    </row>
    <row xmlns:x14ac="http://schemas.microsoft.com/office/spreadsheetml/2009/9/ac" r="275" s="3" customFormat="true" x14ac:dyDescent="0.25">
      <c r="A275" s="391"/>
      <c r="B275" s="120"/>
      <c r="L275" s="120"/>
      <c r="V275" s="120"/>
      <c r="AF275" s="120"/>
      <c r="AP275" s="120"/>
      <c r="AZ275" s="120"/>
      <c r="BJ275" s="120"/>
      <c r="BK275" s="120"/>
      <c r="BT275" s="120"/>
      <c r="CD275" s="120"/>
      <c r="CN275" s="120"/>
      <c r="CX275" s="120"/>
      <c r="DH275" s="120"/>
      <c r="DR275" s="120"/>
      <c r="EB275" s="120"/>
      <c r="EL275" s="120"/>
      <c r="EV275" s="120"/>
      <c r="FF275" s="120"/>
      <c r="FP275" s="120"/>
      <c r="FZ275" s="120"/>
      <c r="GJ275" s="120"/>
      <c r="GT275" s="120"/>
      <c r="HD275" s="120"/>
      <c r="HN275" s="120"/>
      <c r="HX275" s="120"/>
      <c r="IH275" s="120"/>
    </row>
    <row xmlns:x14ac="http://schemas.microsoft.com/office/spreadsheetml/2009/9/ac" r="276" s="3" customFormat="true" x14ac:dyDescent="0.25">
      <c r="A276" s="391"/>
      <c r="B276" s="120"/>
      <c r="L276" s="120"/>
      <c r="V276" s="120"/>
      <c r="AF276" s="120"/>
      <c r="AP276" s="120"/>
      <c r="AZ276" s="120"/>
      <c r="BJ276" s="120"/>
      <c r="BK276" s="120"/>
      <c r="BT276" s="120"/>
      <c r="CD276" s="120"/>
      <c r="CN276" s="120"/>
      <c r="CX276" s="120"/>
      <c r="DH276" s="120"/>
      <c r="DR276" s="120"/>
      <c r="EB276" s="120"/>
      <c r="EL276" s="120"/>
      <c r="EV276" s="120"/>
      <c r="FF276" s="120"/>
      <c r="FP276" s="120"/>
      <c r="FZ276" s="120"/>
      <c r="GJ276" s="120"/>
      <c r="GT276" s="120"/>
      <c r="HD276" s="120"/>
      <c r="HN276" s="120"/>
      <c r="HX276" s="120"/>
      <c r="IH276" s="120"/>
    </row>
    <row xmlns:x14ac="http://schemas.microsoft.com/office/spreadsheetml/2009/9/ac" r="277" s="3" customFormat="true" x14ac:dyDescent="0.25">
      <c r="A277" s="391"/>
      <c r="B277" s="120"/>
      <c r="L277" s="120"/>
      <c r="V277" s="120"/>
      <c r="AF277" s="120"/>
      <c r="AP277" s="120"/>
      <c r="AZ277" s="120"/>
      <c r="BJ277" s="120"/>
      <c r="BK277" s="120"/>
      <c r="BT277" s="120"/>
      <c r="CD277" s="120"/>
      <c r="CN277" s="120"/>
      <c r="CX277" s="120"/>
      <c r="DH277" s="120"/>
      <c r="DR277" s="120"/>
      <c r="EB277" s="120"/>
      <c r="EL277" s="120"/>
      <c r="EV277" s="120"/>
      <c r="FF277" s="120"/>
      <c r="FP277" s="120"/>
      <c r="FZ277" s="120"/>
      <c r="GJ277" s="120"/>
      <c r="GT277" s="120"/>
      <c r="HD277" s="120"/>
      <c r="HN277" s="120"/>
      <c r="HX277" s="120"/>
      <c r="IH277" s="120"/>
    </row>
    <row xmlns:x14ac="http://schemas.microsoft.com/office/spreadsheetml/2009/9/ac" r="278" s="3" customFormat="true" x14ac:dyDescent="0.25">
      <c r="A278" s="391"/>
      <c r="B278" s="120"/>
      <c r="L278" s="120"/>
      <c r="V278" s="120"/>
      <c r="AF278" s="120"/>
      <c r="AP278" s="120"/>
      <c r="AZ278" s="120"/>
      <c r="BJ278" s="120"/>
      <c r="BK278" s="120"/>
      <c r="BT278" s="120"/>
      <c r="CD278" s="120"/>
      <c r="CN278" s="120"/>
      <c r="CX278" s="120"/>
      <c r="DH278" s="120"/>
      <c r="DR278" s="120"/>
      <c r="EB278" s="120"/>
      <c r="EL278" s="120"/>
      <c r="EV278" s="120"/>
      <c r="FF278" s="120"/>
      <c r="FP278" s="120"/>
      <c r="FZ278" s="120"/>
      <c r="GJ278" s="120"/>
      <c r="GT278" s="120"/>
      <c r="HD278" s="120"/>
      <c r="HN278" s="120"/>
      <c r="HX278" s="120"/>
      <c r="IH278" s="120"/>
    </row>
    <row xmlns:x14ac="http://schemas.microsoft.com/office/spreadsheetml/2009/9/ac" r="279" s="3" customFormat="true" x14ac:dyDescent="0.25">
      <c r="A279" s="391"/>
      <c r="B279" s="120"/>
      <c r="L279" s="120"/>
      <c r="V279" s="120"/>
      <c r="AF279" s="120"/>
      <c r="AP279" s="120"/>
      <c r="AZ279" s="120"/>
      <c r="BJ279" s="120"/>
      <c r="BK279" s="120"/>
      <c r="BT279" s="120"/>
      <c r="CD279" s="120"/>
      <c r="CN279" s="120"/>
      <c r="CX279" s="120"/>
      <c r="DH279" s="120"/>
      <c r="DR279" s="120"/>
      <c r="EB279" s="120"/>
      <c r="EL279" s="120"/>
      <c r="EV279" s="120"/>
      <c r="FF279" s="120"/>
      <c r="FP279" s="120"/>
      <c r="FZ279" s="120"/>
      <c r="GJ279" s="120"/>
      <c r="GT279" s="120"/>
      <c r="HD279" s="120"/>
      <c r="HN279" s="120"/>
      <c r="HX279" s="120"/>
      <c r="IH279" s="120"/>
    </row>
    <row xmlns:x14ac="http://schemas.microsoft.com/office/spreadsheetml/2009/9/ac" r="280" s="3" customFormat="true" x14ac:dyDescent="0.25">
      <c r="A280" s="391"/>
      <c r="B280" s="120"/>
      <c r="L280" s="120"/>
      <c r="V280" s="120"/>
      <c r="AF280" s="120"/>
      <c r="AP280" s="120"/>
      <c r="AZ280" s="120"/>
      <c r="BJ280" s="120"/>
      <c r="BK280" s="120"/>
      <c r="BT280" s="120"/>
      <c r="CD280" s="120"/>
      <c r="CN280" s="120"/>
      <c r="CX280" s="120"/>
      <c r="DH280" s="120"/>
      <c r="DR280" s="120"/>
      <c r="EB280" s="120"/>
      <c r="EL280" s="120"/>
      <c r="EV280" s="120"/>
      <c r="FF280" s="120"/>
      <c r="FP280" s="120"/>
      <c r="FZ280" s="120"/>
      <c r="GJ280" s="120"/>
      <c r="GT280" s="120"/>
      <c r="HD280" s="120"/>
      <c r="HN280" s="120"/>
      <c r="HX280" s="120"/>
      <c r="IH280" s="120"/>
    </row>
    <row xmlns:x14ac="http://schemas.microsoft.com/office/spreadsheetml/2009/9/ac" r="281" s="3" customFormat="true" x14ac:dyDescent="0.25">
      <c r="A281" s="391"/>
      <c r="B281" s="120"/>
      <c r="L281" s="120"/>
      <c r="V281" s="120"/>
      <c r="AF281" s="120"/>
      <c r="AP281" s="120"/>
      <c r="AZ281" s="120"/>
      <c r="BJ281" s="120"/>
      <c r="BK281" s="120"/>
      <c r="BT281" s="120"/>
      <c r="CD281" s="120"/>
      <c r="CN281" s="120"/>
      <c r="CX281" s="120"/>
      <c r="DH281" s="120"/>
      <c r="DR281" s="120"/>
      <c r="EB281" s="120"/>
      <c r="EL281" s="120"/>
      <c r="EV281" s="120"/>
      <c r="FF281" s="120"/>
      <c r="FP281" s="120"/>
      <c r="FZ281" s="120"/>
      <c r="GJ281" s="120"/>
      <c r="GT281" s="120"/>
      <c r="HD281" s="120"/>
      <c r="HN281" s="120"/>
      <c r="HX281" s="120"/>
      <c r="IH281" s="120"/>
    </row>
    <row xmlns:x14ac="http://schemas.microsoft.com/office/spreadsheetml/2009/9/ac" r="282" s="3" customFormat="true" x14ac:dyDescent="0.25">
      <c r="A282" s="391"/>
      <c r="B282" s="120"/>
      <c r="L282" s="120"/>
      <c r="V282" s="120"/>
      <c r="AF282" s="120"/>
      <c r="AP282" s="120"/>
      <c r="AZ282" s="120"/>
      <c r="BJ282" s="120"/>
      <c r="BK282" s="120"/>
      <c r="BT282" s="120"/>
      <c r="CD282" s="120"/>
      <c r="CN282" s="120"/>
      <c r="CX282" s="120"/>
      <c r="DH282" s="120"/>
      <c r="DR282" s="120"/>
      <c r="EB282" s="120"/>
      <c r="EL282" s="120"/>
      <c r="EV282" s="120"/>
      <c r="FF282" s="120"/>
      <c r="FP282" s="120"/>
      <c r="FZ282" s="120"/>
      <c r="GJ282" s="120"/>
      <c r="GT282" s="120"/>
      <c r="HD282" s="120"/>
      <c r="HN282" s="120"/>
      <c r="HX282" s="120"/>
      <c r="IH282" s="120"/>
    </row>
    <row xmlns:x14ac="http://schemas.microsoft.com/office/spreadsheetml/2009/9/ac" r="283" s="3" customFormat="true" x14ac:dyDescent="0.25">
      <c r="A283" s="391"/>
      <c r="B283" s="120"/>
      <c r="L283" s="120"/>
      <c r="V283" s="120"/>
      <c r="AF283" s="120"/>
      <c r="AP283" s="120"/>
      <c r="AZ283" s="120"/>
      <c r="BJ283" s="120"/>
      <c r="BK283" s="120"/>
      <c r="BT283" s="120"/>
      <c r="CD283" s="120"/>
      <c r="CN283" s="120"/>
      <c r="CX283" s="120"/>
      <c r="DH283" s="120"/>
      <c r="DR283" s="120"/>
      <c r="EB283" s="120"/>
      <c r="EL283" s="120"/>
      <c r="EV283" s="120"/>
      <c r="FF283" s="120"/>
      <c r="FP283" s="120"/>
      <c r="FZ283" s="120"/>
      <c r="GJ283" s="120"/>
      <c r="GT283" s="120"/>
      <c r="HD283" s="120"/>
      <c r="HN283" s="120"/>
      <c r="HX283" s="120"/>
      <c r="IH283" s="120"/>
    </row>
    <row xmlns:x14ac="http://schemas.microsoft.com/office/spreadsheetml/2009/9/ac" r="284" s="3" customFormat="true" x14ac:dyDescent="0.25">
      <c r="A284" s="391"/>
      <c r="B284" s="120"/>
      <c r="L284" s="120"/>
      <c r="V284" s="120"/>
      <c r="AF284" s="120"/>
      <c r="AP284" s="120"/>
      <c r="AZ284" s="120"/>
      <c r="BJ284" s="120"/>
      <c r="BK284" s="120"/>
      <c r="BT284" s="120"/>
      <c r="CD284" s="120"/>
      <c r="CN284" s="120"/>
      <c r="CX284" s="120"/>
      <c r="DH284" s="120"/>
      <c r="DR284" s="120"/>
      <c r="EB284" s="120"/>
      <c r="EL284" s="120"/>
      <c r="EV284" s="120"/>
      <c r="FF284" s="120"/>
      <c r="FP284" s="120"/>
      <c r="FZ284" s="120"/>
      <c r="GJ284" s="120"/>
      <c r="GT284" s="120"/>
      <c r="HD284" s="120"/>
      <c r="HN284" s="120"/>
      <c r="HX284" s="120"/>
      <c r="IH284" s="120"/>
    </row>
    <row xmlns:x14ac="http://schemas.microsoft.com/office/spreadsheetml/2009/9/ac" r="285" s="3" customFormat="true" x14ac:dyDescent="0.25">
      <c r="A285" s="391"/>
      <c r="B285" s="120"/>
      <c r="L285" s="120"/>
      <c r="V285" s="120"/>
      <c r="AF285" s="120"/>
      <c r="AP285" s="120"/>
      <c r="AZ285" s="120"/>
      <c r="BJ285" s="120"/>
      <c r="BK285" s="120"/>
      <c r="BT285" s="120"/>
      <c r="CD285" s="120"/>
      <c r="CN285" s="120"/>
      <c r="CX285" s="120"/>
      <c r="DH285" s="120"/>
      <c r="DR285" s="120"/>
      <c r="EB285" s="120"/>
      <c r="EL285" s="120"/>
      <c r="EV285" s="120"/>
      <c r="FF285" s="120"/>
      <c r="FP285" s="120"/>
      <c r="FZ285" s="120"/>
      <c r="GJ285" s="120"/>
      <c r="GT285" s="120"/>
      <c r="HD285" s="120"/>
      <c r="HN285" s="120"/>
      <c r="HX285" s="120"/>
      <c r="IH285" s="120"/>
    </row>
    <row xmlns:x14ac="http://schemas.microsoft.com/office/spreadsheetml/2009/9/ac" r="286" s="3" customFormat="true" x14ac:dyDescent="0.25">
      <c r="A286" s="391"/>
      <c r="B286" s="120"/>
      <c r="L286" s="120"/>
      <c r="V286" s="120"/>
      <c r="AF286" s="120"/>
      <c r="AP286" s="120"/>
      <c r="AZ286" s="120"/>
      <c r="BJ286" s="120"/>
      <c r="BK286" s="120"/>
      <c r="BT286" s="120"/>
      <c r="CD286" s="120"/>
      <c r="CN286" s="120"/>
      <c r="CX286" s="120"/>
      <c r="DH286" s="120"/>
      <c r="DR286" s="120"/>
      <c r="EB286" s="120"/>
      <c r="EL286" s="120"/>
      <c r="EV286" s="120"/>
      <c r="FF286" s="120"/>
      <c r="FP286" s="120"/>
      <c r="FZ286" s="120"/>
      <c r="GJ286" s="120"/>
      <c r="GT286" s="120"/>
      <c r="HD286" s="120"/>
      <c r="HN286" s="120"/>
      <c r="HX286" s="120"/>
      <c r="IH286" s="120"/>
    </row>
    <row xmlns:x14ac="http://schemas.microsoft.com/office/spreadsheetml/2009/9/ac" r="287" s="3" customFormat="true" x14ac:dyDescent="0.25">
      <c r="A287" s="391"/>
      <c r="B287" s="120"/>
      <c r="L287" s="120"/>
      <c r="V287" s="120"/>
      <c r="AF287" s="120"/>
      <c r="AP287" s="120"/>
      <c r="AZ287" s="120"/>
      <c r="BJ287" s="120"/>
      <c r="BK287" s="120"/>
      <c r="BT287" s="120"/>
      <c r="CD287" s="120"/>
      <c r="CN287" s="120"/>
      <c r="CX287" s="120"/>
      <c r="DH287" s="120"/>
      <c r="DR287" s="120"/>
      <c r="EB287" s="120"/>
      <c r="EL287" s="120"/>
      <c r="EV287" s="120"/>
      <c r="FF287" s="120"/>
      <c r="FP287" s="120"/>
      <c r="FZ287" s="120"/>
      <c r="GJ287" s="120"/>
      <c r="GT287" s="120"/>
      <c r="HD287" s="120"/>
      <c r="HN287" s="120"/>
      <c r="HX287" s="120"/>
      <c r="IH287" s="120"/>
    </row>
    <row xmlns:x14ac="http://schemas.microsoft.com/office/spreadsheetml/2009/9/ac" r="288" s="3" customFormat="true" x14ac:dyDescent="0.25">
      <c r="A288" s="391"/>
      <c r="B288" s="120"/>
      <c r="L288" s="120"/>
      <c r="V288" s="120"/>
      <c r="AF288" s="120"/>
      <c r="AP288" s="120"/>
      <c r="AZ288" s="120"/>
      <c r="BJ288" s="120"/>
      <c r="BK288" s="120"/>
      <c r="BT288" s="120"/>
      <c r="CD288" s="120"/>
      <c r="CN288" s="120"/>
      <c r="CX288" s="120"/>
      <c r="DH288" s="120"/>
      <c r="DR288" s="120"/>
      <c r="EB288" s="120"/>
      <c r="EL288" s="120"/>
      <c r="EV288" s="120"/>
      <c r="FF288" s="120"/>
      <c r="FP288" s="120"/>
      <c r="FZ288" s="120"/>
      <c r="GJ288" s="120"/>
      <c r="GT288" s="120"/>
      <c r="HD288" s="120"/>
      <c r="HN288" s="120"/>
      <c r="HX288" s="120"/>
      <c r="IH288" s="120"/>
    </row>
    <row xmlns:x14ac="http://schemas.microsoft.com/office/spreadsheetml/2009/9/ac" r="289" s="3" customFormat="true" x14ac:dyDescent="0.25">
      <c r="A289" s="391"/>
      <c r="B289" s="120"/>
      <c r="L289" s="120"/>
      <c r="V289" s="120"/>
      <c r="AF289" s="120"/>
      <c r="AP289" s="120"/>
      <c r="AZ289" s="120"/>
      <c r="BJ289" s="120"/>
      <c r="BK289" s="120"/>
      <c r="BT289" s="120"/>
      <c r="CD289" s="120"/>
      <c r="CN289" s="120"/>
      <c r="CX289" s="120"/>
      <c r="DH289" s="120"/>
      <c r="DR289" s="120"/>
      <c r="EB289" s="120"/>
      <c r="EL289" s="120"/>
      <c r="EV289" s="120"/>
      <c r="FF289" s="120"/>
      <c r="FP289" s="120"/>
      <c r="FZ289" s="120"/>
      <c r="GJ289" s="120"/>
      <c r="GT289" s="120"/>
      <c r="HD289" s="120"/>
      <c r="HN289" s="120"/>
      <c r="HX289" s="120"/>
      <c r="IH289" s="120"/>
    </row>
    <row xmlns:x14ac="http://schemas.microsoft.com/office/spreadsheetml/2009/9/ac" r="290" s="3" customFormat="true" x14ac:dyDescent="0.25">
      <c r="A290" s="391"/>
      <c r="B290" s="120"/>
      <c r="L290" s="120"/>
      <c r="V290" s="120"/>
      <c r="AF290" s="120"/>
      <c r="AP290" s="120"/>
      <c r="AZ290" s="120"/>
      <c r="BJ290" s="120"/>
      <c r="BK290" s="120"/>
      <c r="BT290" s="120"/>
      <c r="CD290" s="120"/>
      <c r="CN290" s="120"/>
      <c r="CX290" s="120"/>
      <c r="DH290" s="120"/>
      <c r="DR290" s="120"/>
      <c r="EB290" s="120"/>
      <c r="EL290" s="120"/>
      <c r="EV290" s="120"/>
      <c r="FF290" s="120"/>
      <c r="FP290" s="120"/>
      <c r="FZ290" s="120"/>
      <c r="GJ290" s="120"/>
      <c r="GT290" s="120"/>
      <c r="HD290" s="120"/>
      <c r="HN290" s="120"/>
      <c r="HX290" s="120"/>
      <c r="IH290" s="120"/>
    </row>
    <row xmlns:x14ac="http://schemas.microsoft.com/office/spreadsheetml/2009/9/ac" r="291" s="3" customFormat="true" x14ac:dyDescent="0.25">
      <c r="A291" s="391"/>
      <c r="B291" s="120"/>
      <c r="L291" s="120"/>
      <c r="V291" s="120"/>
      <c r="AF291" s="120"/>
      <c r="AP291" s="120"/>
      <c r="AZ291" s="120"/>
      <c r="BJ291" s="120"/>
      <c r="BK291" s="120"/>
      <c r="BT291" s="120"/>
      <c r="CD291" s="120"/>
      <c r="CN291" s="120"/>
      <c r="CX291" s="120"/>
      <c r="DH291" s="120"/>
      <c r="DR291" s="120"/>
      <c r="EB291" s="120"/>
      <c r="EL291" s="120"/>
      <c r="EV291" s="120"/>
      <c r="FF291" s="120"/>
      <c r="FP291" s="120"/>
      <c r="FZ291" s="120"/>
      <c r="GJ291" s="120"/>
      <c r="GT291" s="120"/>
      <c r="HD291" s="120"/>
      <c r="HN291" s="120"/>
      <c r="HX291" s="120"/>
      <c r="IH291" s="120"/>
    </row>
    <row xmlns:x14ac="http://schemas.microsoft.com/office/spreadsheetml/2009/9/ac" r="292" s="3" customFormat="true" x14ac:dyDescent="0.25">
      <c r="A292" s="391"/>
      <c r="B292" s="120"/>
      <c r="L292" s="120"/>
      <c r="V292" s="120"/>
      <c r="AF292" s="120"/>
      <c r="AP292" s="120"/>
      <c r="AZ292" s="120"/>
      <c r="BJ292" s="120"/>
      <c r="BK292" s="120"/>
      <c r="BT292" s="120"/>
      <c r="CD292" s="120"/>
      <c r="CN292" s="120"/>
      <c r="CX292" s="120"/>
      <c r="DH292" s="120"/>
      <c r="DR292" s="120"/>
      <c r="EB292" s="120"/>
      <c r="EL292" s="120"/>
      <c r="EV292" s="120"/>
      <c r="FF292" s="120"/>
      <c r="FP292" s="120"/>
      <c r="FZ292" s="120"/>
      <c r="GJ292" s="120"/>
      <c r="GT292" s="120"/>
      <c r="HD292" s="120"/>
      <c r="HN292" s="120"/>
      <c r="HX292" s="120"/>
      <c r="IH292" s="120"/>
    </row>
    <row xmlns:x14ac="http://schemas.microsoft.com/office/spreadsheetml/2009/9/ac" r="293" s="3" customFormat="true" x14ac:dyDescent="0.25">
      <c r="A293" s="391"/>
      <c r="B293" s="120"/>
      <c r="L293" s="120"/>
      <c r="V293" s="120"/>
      <c r="AF293" s="120"/>
      <c r="AP293" s="120"/>
      <c r="AZ293" s="120"/>
      <c r="BJ293" s="120"/>
      <c r="BK293" s="120"/>
      <c r="BT293" s="120"/>
      <c r="CD293" s="120"/>
      <c r="CN293" s="120"/>
      <c r="CX293" s="120"/>
      <c r="DH293" s="120"/>
      <c r="DR293" s="120"/>
      <c r="EB293" s="120"/>
      <c r="EL293" s="120"/>
      <c r="EV293" s="120"/>
      <c r="FF293" s="120"/>
      <c r="FP293" s="120"/>
      <c r="FZ293" s="120"/>
      <c r="GJ293" s="120"/>
      <c r="GT293" s="120"/>
      <c r="HD293" s="120"/>
      <c r="HN293" s="120"/>
      <c r="HX293" s="120"/>
      <c r="IH293" s="120"/>
    </row>
    <row xmlns:x14ac="http://schemas.microsoft.com/office/spreadsheetml/2009/9/ac" r="294" s="3" customFormat="true" x14ac:dyDescent="0.25">
      <c r="A294" s="391"/>
      <c r="B294" s="120"/>
      <c r="L294" s="120"/>
      <c r="V294" s="120"/>
      <c r="AF294" s="120"/>
      <c r="AP294" s="120"/>
      <c r="AZ294" s="120"/>
      <c r="BJ294" s="120"/>
      <c r="BK294" s="120"/>
      <c r="BT294" s="120"/>
      <c r="CD294" s="120"/>
      <c r="CN294" s="120"/>
      <c r="CX294" s="120"/>
      <c r="DH294" s="120"/>
      <c r="DR294" s="120"/>
      <c r="EB294" s="120"/>
      <c r="EL294" s="120"/>
      <c r="EV294" s="120"/>
      <c r="FF294" s="120"/>
      <c r="FP294" s="120"/>
      <c r="FZ294" s="120"/>
      <c r="GJ294" s="120"/>
      <c r="GT294" s="120"/>
      <c r="HD294" s="120"/>
      <c r="HN294" s="120"/>
      <c r="HX294" s="120"/>
      <c r="IH294" s="120"/>
    </row>
    <row xmlns:x14ac="http://schemas.microsoft.com/office/spreadsheetml/2009/9/ac" r="295" s="3" customFormat="true" x14ac:dyDescent="0.25">
      <c r="A295" s="391"/>
      <c r="B295" s="120"/>
      <c r="L295" s="120"/>
      <c r="V295" s="120"/>
      <c r="AF295" s="120"/>
      <c r="AP295" s="120"/>
      <c r="AZ295" s="120"/>
      <c r="BJ295" s="120"/>
      <c r="BK295" s="120"/>
      <c r="BT295" s="120"/>
      <c r="CD295" s="120"/>
      <c r="CN295" s="120"/>
      <c r="CX295" s="120"/>
      <c r="DH295" s="120"/>
      <c r="DR295" s="120"/>
      <c r="EB295" s="120"/>
      <c r="EL295" s="120"/>
      <c r="EV295" s="120"/>
      <c r="FF295" s="120"/>
      <c r="FP295" s="120"/>
      <c r="FZ295" s="120"/>
      <c r="GJ295" s="120"/>
      <c r="GT295" s="120"/>
      <c r="HD295" s="120"/>
      <c r="HN295" s="120"/>
      <c r="HX295" s="120"/>
      <c r="IH295" s="120"/>
    </row>
    <row xmlns:x14ac="http://schemas.microsoft.com/office/spreadsheetml/2009/9/ac" r="296" s="3" customFormat="true" x14ac:dyDescent="0.25">
      <c r="A296" s="391"/>
      <c r="B296" s="120"/>
      <c r="L296" s="120"/>
      <c r="V296" s="120"/>
      <c r="AF296" s="120"/>
      <c r="AP296" s="120"/>
      <c r="AZ296" s="120"/>
      <c r="BJ296" s="120"/>
      <c r="BK296" s="120"/>
      <c r="BT296" s="120"/>
      <c r="CD296" s="120"/>
      <c r="CN296" s="120"/>
      <c r="CX296" s="120"/>
      <c r="DH296" s="120"/>
      <c r="DR296" s="120"/>
      <c r="EB296" s="120"/>
      <c r="EL296" s="120"/>
      <c r="EV296" s="120"/>
      <c r="FF296" s="120"/>
      <c r="FP296" s="120"/>
      <c r="FZ296" s="120"/>
      <c r="GJ296" s="120"/>
      <c r="GT296" s="120"/>
      <c r="HD296" s="120"/>
      <c r="HN296" s="120"/>
      <c r="HX296" s="120"/>
      <c r="IH296" s="120"/>
    </row>
    <row xmlns:x14ac="http://schemas.microsoft.com/office/spreadsheetml/2009/9/ac" r="297" s="3" customFormat="true" x14ac:dyDescent="0.25">
      <c r="A297" s="391"/>
      <c r="B297" s="120"/>
      <c r="L297" s="120"/>
      <c r="V297" s="120"/>
      <c r="AF297" s="120"/>
      <c r="AP297" s="120"/>
      <c r="AZ297" s="120"/>
      <c r="BJ297" s="120"/>
      <c r="BK297" s="120"/>
      <c r="BT297" s="120"/>
      <c r="CD297" s="120"/>
      <c r="CN297" s="120"/>
      <c r="CX297" s="120"/>
      <c r="DH297" s="120"/>
      <c r="DR297" s="120"/>
      <c r="EB297" s="120"/>
      <c r="EL297" s="120"/>
      <c r="EV297" s="120"/>
      <c r="FF297" s="120"/>
      <c r="FP297" s="120"/>
      <c r="FZ297" s="120"/>
      <c r="GJ297" s="120"/>
      <c r="GT297" s="120"/>
      <c r="HD297" s="120"/>
      <c r="HN297" s="120"/>
      <c r="HX297" s="120"/>
      <c r="IH297" s="120"/>
    </row>
    <row xmlns:x14ac="http://schemas.microsoft.com/office/spreadsheetml/2009/9/ac" r="298" s="3" customFormat="true" x14ac:dyDescent="0.25">
      <c r="A298" s="391"/>
      <c r="B298" s="120"/>
      <c r="L298" s="120"/>
      <c r="V298" s="120"/>
      <c r="AF298" s="120"/>
      <c r="AP298" s="120"/>
      <c r="AZ298" s="120"/>
      <c r="BJ298" s="120"/>
      <c r="BK298" s="120"/>
      <c r="BT298" s="120"/>
      <c r="CD298" s="120"/>
      <c r="CN298" s="120"/>
      <c r="CX298" s="120"/>
      <c r="DH298" s="120"/>
      <c r="DR298" s="120"/>
      <c r="EB298" s="120"/>
      <c r="EL298" s="120"/>
      <c r="EV298" s="120"/>
      <c r="FF298" s="120"/>
      <c r="FP298" s="120"/>
      <c r="FZ298" s="120"/>
      <c r="GJ298" s="120"/>
      <c r="GT298" s="120"/>
      <c r="HD298" s="120"/>
      <c r="HN298" s="120"/>
      <c r="HX298" s="120"/>
      <c r="IH298" s="120"/>
    </row>
    <row xmlns:x14ac="http://schemas.microsoft.com/office/spreadsheetml/2009/9/ac" r="299" s="3" customFormat="true" x14ac:dyDescent="0.25">
      <c r="A299" s="391"/>
      <c r="B299" s="120"/>
      <c r="L299" s="120"/>
      <c r="V299" s="120"/>
      <c r="AF299" s="120"/>
      <c r="AP299" s="120"/>
      <c r="AZ299" s="120"/>
      <c r="BJ299" s="120"/>
      <c r="BK299" s="120"/>
      <c r="BT299" s="120"/>
      <c r="CD299" s="120"/>
      <c r="CN299" s="120"/>
      <c r="CX299" s="120"/>
      <c r="DH299" s="120"/>
      <c r="DR299" s="120"/>
      <c r="EB299" s="120"/>
      <c r="EL299" s="120"/>
      <c r="EV299" s="120"/>
      <c r="FF299" s="120"/>
      <c r="FP299" s="120"/>
      <c r="FZ299" s="120"/>
      <c r="GJ299" s="120"/>
      <c r="GT299" s="120"/>
      <c r="HD299" s="120"/>
      <c r="HN299" s="120"/>
      <c r="HX299" s="120"/>
      <c r="IH299" s="120"/>
    </row>
    <row xmlns:x14ac="http://schemas.microsoft.com/office/spreadsheetml/2009/9/ac" r="300" s="3" customFormat="true" x14ac:dyDescent="0.25">
      <c r="A300" s="391"/>
      <c r="B300" s="120"/>
      <c r="L300" s="120"/>
      <c r="V300" s="120"/>
      <c r="AF300" s="120"/>
      <c r="AP300" s="120"/>
      <c r="AZ300" s="120"/>
      <c r="BJ300" s="120"/>
      <c r="BK300" s="120"/>
      <c r="BT300" s="120"/>
      <c r="CD300" s="120"/>
      <c r="CN300" s="120"/>
      <c r="CX300" s="120"/>
      <c r="DH300" s="120"/>
      <c r="DR300" s="120"/>
      <c r="EB300" s="120"/>
      <c r="EL300" s="120"/>
      <c r="EV300" s="120"/>
      <c r="FF300" s="120"/>
      <c r="FP300" s="120"/>
      <c r="FZ300" s="120"/>
      <c r="GJ300" s="120"/>
      <c r="GT300" s="120"/>
      <c r="HD300" s="120"/>
      <c r="HN300" s="120"/>
      <c r="HX300" s="120"/>
      <c r="IH300" s="120"/>
    </row>
    <row xmlns:x14ac="http://schemas.microsoft.com/office/spreadsheetml/2009/9/ac" r="301" s="3" customFormat="true" x14ac:dyDescent="0.25">
      <c r="A301" s="391"/>
      <c r="B301" s="120"/>
      <c r="L301" s="120"/>
      <c r="V301" s="120"/>
      <c r="AF301" s="120"/>
      <c r="AP301" s="120"/>
      <c r="AZ301" s="120"/>
      <c r="BJ301" s="120"/>
      <c r="BK301" s="120"/>
      <c r="BT301" s="120"/>
      <c r="CD301" s="120"/>
      <c r="CN301" s="120"/>
      <c r="CX301" s="120"/>
      <c r="DH301" s="120"/>
      <c r="DR301" s="120"/>
      <c r="EB301" s="120"/>
      <c r="EL301" s="120"/>
      <c r="EV301" s="120"/>
      <c r="FF301" s="120"/>
      <c r="FP301" s="120"/>
      <c r="FZ301" s="120"/>
      <c r="GJ301" s="120"/>
      <c r="GT301" s="120"/>
      <c r="HD301" s="120"/>
      <c r="HN301" s="120"/>
      <c r="HX301" s="120"/>
      <c r="IH301" s="120"/>
    </row>
    <row xmlns:x14ac="http://schemas.microsoft.com/office/spreadsheetml/2009/9/ac" r="302" s="3" customFormat="true" x14ac:dyDescent="0.25">
      <c r="A302" s="391"/>
      <c r="B302" s="120"/>
      <c r="L302" s="120"/>
      <c r="V302" s="120"/>
      <c r="AF302" s="120"/>
      <c r="AP302" s="120"/>
      <c r="AZ302" s="120"/>
      <c r="BJ302" s="120"/>
      <c r="BK302" s="120"/>
      <c r="BT302" s="120"/>
      <c r="CD302" s="120"/>
      <c r="CN302" s="120"/>
      <c r="CX302" s="120"/>
      <c r="DH302" s="120"/>
      <c r="DR302" s="120"/>
      <c r="EB302" s="120"/>
      <c r="EL302" s="120"/>
      <c r="EV302" s="120"/>
      <c r="FF302" s="120"/>
      <c r="FP302" s="120"/>
      <c r="FZ302" s="120"/>
      <c r="GJ302" s="120"/>
      <c r="GT302" s="120"/>
      <c r="HD302" s="120"/>
      <c r="HN302" s="120"/>
      <c r="HX302" s="120"/>
      <c r="IH302" s="120"/>
    </row>
    <row xmlns:x14ac="http://schemas.microsoft.com/office/spreadsheetml/2009/9/ac" r="303" s="3" customFormat="true" x14ac:dyDescent="0.25">
      <c r="A303" s="391"/>
      <c r="B303" s="120"/>
      <c r="L303" s="120"/>
      <c r="V303" s="120"/>
      <c r="AF303" s="120"/>
      <c r="AP303" s="120"/>
      <c r="AZ303" s="120"/>
      <c r="BJ303" s="120"/>
      <c r="BK303" s="120"/>
      <c r="BT303" s="120"/>
      <c r="CD303" s="120"/>
      <c r="CN303" s="120"/>
      <c r="CX303" s="120"/>
      <c r="DH303" s="120"/>
      <c r="DR303" s="120"/>
      <c r="EB303" s="120"/>
      <c r="EL303" s="120"/>
      <c r="EV303" s="120"/>
      <c r="FF303" s="120"/>
      <c r="FP303" s="120"/>
      <c r="FZ303" s="120"/>
      <c r="GJ303" s="120"/>
      <c r="GT303" s="120"/>
      <c r="HD303" s="120"/>
      <c r="HN303" s="120"/>
      <c r="HX303" s="120"/>
      <c r="IH303" s="120"/>
    </row>
    <row xmlns:x14ac="http://schemas.microsoft.com/office/spreadsheetml/2009/9/ac" r="304" s="3" customFormat="true" x14ac:dyDescent="0.25">
      <c r="A304" s="391"/>
      <c r="B304" s="120"/>
      <c r="L304" s="120"/>
      <c r="V304" s="120"/>
      <c r="AF304" s="120"/>
      <c r="AP304" s="120"/>
      <c r="AZ304" s="120"/>
      <c r="BJ304" s="120"/>
      <c r="BK304" s="120"/>
      <c r="BT304" s="120"/>
      <c r="CD304" s="120"/>
      <c r="CN304" s="120"/>
      <c r="CX304" s="120"/>
      <c r="DH304" s="120"/>
      <c r="DR304" s="120"/>
      <c r="EB304" s="120"/>
      <c r="EL304" s="120"/>
      <c r="EV304" s="120"/>
      <c r="FF304" s="120"/>
      <c r="FP304" s="120"/>
      <c r="FZ304" s="120"/>
      <c r="GJ304" s="120"/>
      <c r="GT304" s="120"/>
      <c r="HD304" s="120"/>
      <c r="HN304" s="120"/>
      <c r="HX304" s="120"/>
      <c r="IH304" s="120"/>
    </row>
    <row xmlns:x14ac="http://schemas.microsoft.com/office/spreadsheetml/2009/9/ac" r="305" s="3" customFormat="true" x14ac:dyDescent="0.25">
      <c r="A305" s="391"/>
      <c r="B305" s="120"/>
      <c r="L305" s="120"/>
      <c r="V305" s="120"/>
      <c r="AF305" s="120"/>
      <c r="AP305" s="120"/>
      <c r="AZ305" s="120"/>
      <c r="BJ305" s="120"/>
      <c r="BK305" s="120"/>
      <c r="BT305" s="120"/>
      <c r="CD305" s="120"/>
      <c r="CN305" s="120"/>
      <c r="CX305" s="120"/>
      <c r="DH305" s="120"/>
      <c r="DR305" s="120"/>
      <c r="EB305" s="120"/>
      <c r="EL305" s="120"/>
      <c r="EV305" s="120"/>
      <c r="FF305" s="120"/>
      <c r="FP305" s="120"/>
      <c r="FZ305" s="120"/>
      <c r="GJ305" s="120"/>
      <c r="GT305" s="120"/>
      <c r="HD305" s="120"/>
      <c r="HN305" s="120"/>
      <c r="HX305" s="120"/>
      <c r="IH305" s="120"/>
    </row>
    <row xmlns:x14ac="http://schemas.microsoft.com/office/spreadsheetml/2009/9/ac" r="306" s="3" customFormat="true" x14ac:dyDescent="0.25">
      <c r="A306" s="391"/>
      <c r="B306" s="120"/>
      <c r="L306" s="120"/>
      <c r="V306" s="120"/>
      <c r="AF306" s="120"/>
      <c r="AP306" s="120"/>
      <c r="AZ306" s="120"/>
      <c r="BJ306" s="120"/>
      <c r="BK306" s="120"/>
      <c r="BT306" s="120"/>
      <c r="CD306" s="120"/>
      <c r="CN306" s="120"/>
      <c r="CX306" s="120"/>
      <c r="DH306" s="120"/>
      <c r="DR306" s="120"/>
      <c r="EB306" s="120"/>
      <c r="EL306" s="120"/>
      <c r="EV306" s="120"/>
      <c r="FF306" s="120"/>
      <c r="FP306" s="120"/>
      <c r="FZ306" s="120"/>
      <c r="GJ306" s="120"/>
      <c r="GT306" s="120"/>
      <c r="HD306" s="120"/>
      <c r="HN306" s="120"/>
      <c r="HX306" s="120"/>
      <c r="IH306" s="120"/>
    </row>
    <row xmlns:x14ac="http://schemas.microsoft.com/office/spreadsheetml/2009/9/ac" r="307" s="3" customFormat="true" x14ac:dyDescent="0.25">
      <c r="A307" s="391"/>
      <c r="B307" s="120"/>
      <c r="L307" s="120"/>
      <c r="V307" s="120"/>
      <c r="AF307" s="120"/>
      <c r="AP307" s="120"/>
      <c r="AZ307" s="120"/>
      <c r="BJ307" s="120"/>
      <c r="BK307" s="120"/>
      <c r="BT307" s="120"/>
      <c r="CD307" s="120"/>
      <c r="CN307" s="120"/>
      <c r="CX307" s="120"/>
      <c r="DH307" s="120"/>
      <c r="DR307" s="120"/>
      <c r="EB307" s="120"/>
      <c r="EL307" s="120"/>
      <c r="EV307" s="120"/>
      <c r="FF307" s="120"/>
      <c r="FP307" s="120"/>
      <c r="FZ307" s="120"/>
      <c r="GJ307" s="120"/>
      <c r="GT307" s="120"/>
      <c r="HD307" s="120"/>
      <c r="HN307" s="120"/>
      <c r="HX307" s="120"/>
      <c r="IH307" s="120"/>
    </row>
    <row xmlns:x14ac="http://schemas.microsoft.com/office/spreadsheetml/2009/9/ac" r="308" s="3" customFormat="true" x14ac:dyDescent="0.25">
      <c r="A308" s="391"/>
      <c r="B308" s="120"/>
      <c r="L308" s="120"/>
      <c r="V308" s="120"/>
      <c r="AF308" s="120"/>
      <c r="AP308" s="120"/>
      <c r="AZ308" s="120"/>
      <c r="BJ308" s="120"/>
      <c r="BK308" s="120"/>
      <c r="BT308" s="120"/>
      <c r="CD308" s="120"/>
      <c r="CN308" s="120"/>
      <c r="CX308" s="120"/>
      <c r="DH308" s="120"/>
      <c r="DR308" s="120"/>
      <c r="EB308" s="120"/>
      <c r="EL308" s="120"/>
      <c r="EV308" s="120"/>
      <c r="FF308" s="120"/>
      <c r="FP308" s="120"/>
      <c r="FZ308" s="120"/>
      <c r="GJ308" s="120"/>
      <c r="GT308" s="120"/>
      <c r="HD308" s="120"/>
      <c r="HN308" s="120"/>
      <c r="HX308" s="120"/>
      <c r="IH308" s="120"/>
    </row>
    <row xmlns:x14ac="http://schemas.microsoft.com/office/spreadsheetml/2009/9/ac" r="309" s="3" customFormat="true" x14ac:dyDescent="0.25">
      <c r="A309" s="391"/>
      <c r="B309" s="120"/>
      <c r="L309" s="120"/>
      <c r="V309" s="120"/>
      <c r="AF309" s="120"/>
      <c r="AP309" s="120"/>
      <c r="AZ309" s="120"/>
      <c r="BJ309" s="120"/>
      <c r="BK309" s="120"/>
      <c r="BT309" s="120"/>
      <c r="CD309" s="120"/>
      <c r="CN309" s="120"/>
      <c r="CX309" s="120"/>
      <c r="DH309" s="120"/>
      <c r="DR309" s="120"/>
      <c r="EB309" s="120"/>
      <c r="EL309" s="120"/>
      <c r="EV309" s="120"/>
      <c r="FF309" s="120"/>
      <c r="FP309" s="120"/>
      <c r="FZ309" s="120"/>
      <c r="GJ309" s="120"/>
      <c r="GT309" s="120"/>
      <c r="HD309" s="120"/>
      <c r="HN309" s="120"/>
      <c r="HX309" s="120"/>
      <c r="IH309" s="120"/>
    </row>
    <row xmlns:x14ac="http://schemas.microsoft.com/office/spreadsheetml/2009/9/ac" r="310" s="3" customFormat="true" x14ac:dyDescent="0.25">
      <c r="A310" s="391"/>
      <c r="B310" s="120"/>
      <c r="L310" s="120"/>
      <c r="V310" s="120"/>
      <c r="AF310" s="120"/>
      <c r="AP310" s="120"/>
      <c r="AZ310" s="120"/>
      <c r="BJ310" s="120"/>
      <c r="BK310" s="120"/>
      <c r="BT310" s="120"/>
      <c r="CD310" s="120"/>
      <c r="CN310" s="120"/>
      <c r="CX310" s="120"/>
      <c r="DH310" s="120"/>
      <c r="DR310" s="120"/>
      <c r="EB310" s="120"/>
      <c r="EL310" s="120"/>
      <c r="EV310" s="120"/>
      <c r="FF310" s="120"/>
      <c r="FP310" s="120"/>
      <c r="FZ310" s="120"/>
      <c r="GJ310" s="120"/>
      <c r="GT310" s="120"/>
      <c r="HD310" s="120"/>
      <c r="HN310" s="120"/>
      <c r="HX310" s="120"/>
      <c r="IH310" s="120"/>
    </row>
    <row xmlns:x14ac="http://schemas.microsoft.com/office/spreadsheetml/2009/9/ac" r="311" s="3" customFormat="true" x14ac:dyDescent="0.25">
      <c r="A311" s="391"/>
      <c r="B311" s="120"/>
      <c r="L311" s="120"/>
      <c r="V311" s="120"/>
      <c r="AF311" s="120"/>
      <c r="AP311" s="120"/>
      <c r="AZ311" s="120"/>
      <c r="BJ311" s="120"/>
      <c r="BK311" s="120"/>
      <c r="BT311" s="120"/>
      <c r="CD311" s="120"/>
      <c r="CN311" s="120"/>
      <c r="CX311" s="120"/>
      <c r="DH311" s="120"/>
      <c r="DR311" s="120"/>
      <c r="EB311" s="120"/>
      <c r="EL311" s="120"/>
      <c r="EV311" s="120"/>
      <c r="FF311" s="120"/>
      <c r="FP311" s="120"/>
      <c r="FZ311" s="120"/>
      <c r="GJ311" s="120"/>
      <c r="GT311" s="120"/>
      <c r="HD311" s="120"/>
      <c r="HN311" s="120"/>
      <c r="HX311" s="120"/>
      <c r="IH311" s="120"/>
    </row>
    <row xmlns:x14ac="http://schemas.microsoft.com/office/spreadsheetml/2009/9/ac" r="312" s="3" customFormat="true" x14ac:dyDescent="0.25">
      <c r="A312" s="391"/>
      <c r="B312" s="120"/>
      <c r="L312" s="120"/>
      <c r="V312" s="120"/>
      <c r="AF312" s="120"/>
      <c r="AP312" s="120"/>
      <c r="AZ312" s="120"/>
      <c r="BJ312" s="120"/>
      <c r="BK312" s="120"/>
      <c r="BT312" s="120"/>
      <c r="CD312" s="120"/>
      <c r="CN312" s="120"/>
      <c r="CX312" s="120"/>
      <c r="DH312" s="120"/>
      <c r="DR312" s="120"/>
      <c r="EB312" s="120"/>
      <c r="EL312" s="120"/>
      <c r="EV312" s="120"/>
      <c r="FF312" s="120"/>
      <c r="FP312" s="120"/>
      <c r="FZ312" s="120"/>
      <c r="GJ312" s="120"/>
      <c r="GT312" s="120"/>
      <c r="HD312" s="120"/>
      <c r="HN312" s="120"/>
      <c r="HX312" s="120"/>
      <c r="IH312" s="120"/>
    </row>
    <row xmlns:x14ac="http://schemas.microsoft.com/office/spreadsheetml/2009/9/ac" r="313" s="3" customFormat="true" x14ac:dyDescent="0.25">
      <c r="A313" s="391"/>
      <c r="B313" s="120"/>
      <c r="L313" s="120"/>
      <c r="V313" s="120"/>
      <c r="AF313" s="120"/>
      <c r="AP313" s="120"/>
      <c r="AZ313" s="120"/>
      <c r="BJ313" s="120"/>
      <c r="BK313" s="120"/>
      <c r="BT313" s="120"/>
      <c r="CD313" s="120"/>
      <c r="CN313" s="120"/>
      <c r="CX313" s="120"/>
      <c r="DH313" s="120"/>
      <c r="DR313" s="120"/>
      <c r="EB313" s="120"/>
      <c r="EL313" s="120"/>
      <c r="EV313" s="120"/>
      <c r="FF313" s="120"/>
      <c r="FP313" s="120"/>
      <c r="FZ313" s="120"/>
      <c r="GJ313" s="120"/>
      <c r="GT313" s="120"/>
      <c r="HD313" s="120"/>
      <c r="HN313" s="120"/>
      <c r="HX313" s="120"/>
      <c r="IH313" s="120"/>
    </row>
    <row xmlns:x14ac="http://schemas.microsoft.com/office/spreadsheetml/2009/9/ac" r="314" s="3" customFormat="true" x14ac:dyDescent="0.25">
      <c r="A314" s="391"/>
      <c r="B314" s="120"/>
      <c r="L314" s="120"/>
      <c r="V314" s="120"/>
      <c r="AF314" s="120"/>
      <c r="AP314" s="120"/>
      <c r="AZ314" s="120"/>
      <c r="BJ314" s="120"/>
      <c r="BK314" s="120"/>
      <c r="BT314" s="120"/>
      <c r="CD314" s="120"/>
      <c r="CN314" s="120"/>
      <c r="CX314" s="120"/>
      <c r="DH314" s="120"/>
      <c r="DR314" s="120"/>
      <c r="EB314" s="120"/>
      <c r="EL314" s="120"/>
      <c r="EV314" s="120"/>
      <c r="FF314" s="120"/>
      <c r="FP314" s="120"/>
      <c r="FZ314" s="120"/>
      <c r="GJ314" s="120"/>
      <c r="GT314" s="120"/>
      <c r="HD314" s="120"/>
      <c r="HN314" s="120"/>
      <c r="HX314" s="120"/>
      <c r="IH314" s="120"/>
    </row>
    <row xmlns:x14ac="http://schemas.microsoft.com/office/spreadsheetml/2009/9/ac" r="315" s="3" customFormat="true" x14ac:dyDescent="0.25">
      <c r="A315" s="391"/>
      <c r="B315" s="120"/>
      <c r="L315" s="120"/>
      <c r="V315" s="120"/>
      <c r="AF315" s="120"/>
      <c r="AP315" s="120"/>
      <c r="AZ315" s="120"/>
      <c r="BJ315" s="120"/>
      <c r="BK315" s="120"/>
      <c r="BT315" s="120"/>
      <c r="CD315" s="120"/>
      <c r="CN315" s="120"/>
      <c r="CX315" s="120"/>
      <c r="DH315" s="120"/>
      <c r="DR315" s="120"/>
      <c r="EB315" s="120"/>
      <c r="EL315" s="120"/>
      <c r="EV315" s="120"/>
      <c r="FF315" s="120"/>
      <c r="FP315" s="120"/>
      <c r="FZ315" s="120"/>
      <c r="GJ315" s="120"/>
      <c r="GT315" s="120"/>
      <c r="HD315" s="120"/>
      <c r="HN315" s="120"/>
      <c r="HX315" s="120"/>
      <c r="IH315" s="120"/>
    </row>
    <row xmlns:x14ac="http://schemas.microsoft.com/office/spreadsheetml/2009/9/ac" r="316" s="3" customFormat="true" x14ac:dyDescent="0.25">
      <c r="A316" s="391"/>
      <c r="B316" s="120"/>
      <c r="L316" s="120"/>
      <c r="V316" s="120"/>
      <c r="AF316" s="120"/>
      <c r="AP316" s="120"/>
      <c r="AZ316" s="120"/>
      <c r="BJ316" s="120"/>
      <c r="BK316" s="120"/>
      <c r="BT316" s="120"/>
      <c r="CD316" s="120"/>
      <c r="CN316" s="120"/>
      <c r="CX316" s="120"/>
      <c r="DH316" s="120"/>
      <c r="DR316" s="120"/>
      <c r="EB316" s="120"/>
      <c r="EL316" s="120"/>
      <c r="EV316" s="120"/>
      <c r="FF316" s="120"/>
      <c r="FP316" s="120"/>
      <c r="FZ316" s="120"/>
      <c r="GJ316" s="120"/>
      <c r="GT316" s="120"/>
      <c r="HD316" s="120"/>
      <c r="HN316" s="120"/>
      <c r="HX316" s="120"/>
      <c r="IH316" s="120"/>
    </row>
    <row xmlns:x14ac="http://schemas.microsoft.com/office/spreadsheetml/2009/9/ac" r="317" s="3" customFormat="true" x14ac:dyDescent="0.25">
      <c r="A317" s="391"/>
      <c r="B317" s="120"/>
      <c r="L317" s="120"/>
      <c r="V317" s="120"/>
      <c r="AF317" s="120"/>
      <c r="AP317" s="120"/>
      <c r="AZ317" s="120"/>
      <c r="BJ317" s="120"/>
      <c r="BK317" s="120"/>
      <c r="BT317" s="120"/>
      <c r="CD317" s="120"/>
      <c r="CN317" s="120"/>
      <c r="CX317" s="120"/>
      <c r="DH317" s="120"/>
      <c r="DR317" s="120"/>
      <c r="EB317" s="120"/>
      <c r="EL317" s="120"/>
      <c r="EV317" s="120"/>
      <c r="FF317" s="120"/>
      <c r="FP317" s="120"/>
      <c r="FZ317" s="120"/>
      <c r="GJ317" s="120"/>
      <c r="GT317" s="120"/>
      <c r="HD317" s="120"/>
      <c r="HN317" s="120"/>
      <c r="HX317" s="120"/>
      <c r="IH317" s="120"/>
    </row>
    <row xmlns:x14ac="http://schemas.microsoft.com/office/spreadsheetml/2009/9/ac" r="318" s="3" customFormat="true" x14ac:dyDescent="0.25">
      <c r="A318" s="391"/>
      <c r="B318" s="120"/>
      <c r="L318" s="120"/>
      <c r="V318" s="120"/>
      <c r="AF318" s="120"/>
      <c r="AP318" s="120"/>
      <c r="AZ318" s="120"/>
      <c r="BJ318" s="120"/>
      <c r="BK318" s="120"/>
      <c r="BT318" s="120"/>
      <c r="CD318" s="120"/>
      <c r="CN318" s="120"/>
      <c r="CX318" s="120"/>
      <c r="DH318" s="120"/>
      <c r="DR318" s="120"/>
      <c r="EB318" s="120"/>
      <c r="EL318" s="120"/>
      <c r="EV318" s="120"/>
      <c r="FF318" s="120"/>
      <c r="FP318" s="120"/>
      <c r="FZ318" s="120"/>
      <c r="GJ318" s="120"/>
      <c r="GT318" s="120"/>
      <c r="HD318" s="120"/>
      <c r="HN318" s="120"/>
      <c r="HX318" s="120"/>
      <c r="IH318" s="120"/>
    </row>
    <row xmlns:x14ac="http://schemas.microsoft.com/office/spreadsheetml/2009/9/ac" r="319" s="3" customFormat="true" x14ac:dyDescent="0.25">
      <c r="A319" s="391"/>
      <c r="B319" s="120"/>
      <c r="L319" s="120"/>
      <c r="V319" s="120"/>
      <c r="AF319" s="120"/>
      <c r="AP319" s="120"/>
      <c r="AZ319" s="120"/>
      <c r="BJ319" s="120"/>
      <c r="BK319" s="120"/>
      <c r="BT319" s="120"/>
      <c r="CD319" s="120"/>
      <c r="CN319" s="120"/>
      <c r="CX319" s="120"/>
      <c r="DH319" s="120"/>
      <c r="DR319" s="120"/>
      <c r="EB319" s="120"/>
      <c r="EL319" s="120"/>
      <c r="EV319" s="120"/>
      <c r="FF319" s="120"/>
      <c r="FP319" s="120"/>
      <c r="FZ319" s="120"/>
      <c r="GJ319" s="120"/>
      <c r="GT319" s="120"/>
      <c r="HD319" s="120"/>
      <c r="HN319" s="120"/>
      <c r="HX319" s="120"/>
      <c r="IH319" s="120"/>
    </row>
    <row xmlns:x14ac="http://schemas.microsoft.com/office/spreadsheetml/2009/9/ac" r="320" s="3" customFormat="true" x14ac:dyDescent="0.25">
      <c r="A320" s="391"/>
      <c r="B320" s="120"/>
      <c r="L320" s="120"/>
      <c r="V320" s="120"/>
      <c r="AF320" s="120"/>
      <c r="AP320" s="120"/>
      <c r="AZ320" s="120"/>
      <c r="BJ320" s="120"/>
      <c r="BK320" s="120"/>
      <c r="BT320" s="120"/>
      <c r="CD320" s="120"/>
      <c r="CN320" s="120"/>
      <c r="CX320" s="120"/>
      <c r="DH320" s="120"/>
      <c r="DR320" s="120"/>
      <c r="EB320" s="120"/>
      <c r="EL320" s="120"/>
      <c r="EV320" s="120"/>
      <c r="FF320" s="120"/>
      <c r="FP320" s="120"/>
      <c r="FZ320" s="120"/>
      <c r="GJ320" s="120"/>
      <c r="GT320" s="120"/>
      <c r="HD320" s="120"/>
      <c r="HN320" s="120"/>
      <c r="HX320" s="120"/>
      <c r="IH320" s="120"/>
    </row>
    <row xmlns:x14ac="http://schemas.microsoft.com/office/spreadsheetml/2009/9/ac" r="321" s="3" customFormat="true" x14ac:dyDescent="0.25">
      <c r="A321" s="391"/>
      <c r="B321" s="120"/>
      <c r="L321" s="120"/>
      <c r="V321" s="120"/>
      <c r="AF321" s="120"/>
      <c r="AP321" s="120"/>
      <c r="AZ321" s="120"/>
      <c r="BJ321" s="120"/>
      <c r="BK321" s="120"/>
      <c r="BT321" s="120"/>
      <c r="CD321" s="120"/>
      <c r="CN321" s="120"/>
      <c r="CX321" s="120"/>
      <c r="DH321" s="120"/>
      <c r="DR321" s="120"/>
      <c r="EB321" s="120"/>
      <c r="EL321" s="120"/>
      <c r="EV321" s="120"/>
      <c r="FF321" s="120"/>
      <c r="FP321" s="120"/>
      <c r="FZ321" s="120"/>
      <c r="GJ321" s="120"/>
      <c r="GT321" s="120"/>
      <c r="HD321" s="120"/>
      <c r="HN321" s="120"/>
      <c r="HX321" s="120"/>
      <c r="IH321" s="120"/>
    </row>
    <row xmlns:x14ac="http://schemas.microsoft.com/office/spreadsheetml/2009/9/ac" r="322" s="3" customFormat="true" x14ac:dyDescent="0.25">
      <c r="A322" s="391"/>
      <c r="B322" s="120"/>
      <c r="L322" s="120"/>
      <c r="V322" s="120"/>
      <c r="AF322" s="120"/>
      <c r="AP322" s="120"/>
      <c r="AZ322" s="120"/>
      <c r="BJ322" s="120"/>
      <c r="BK322" s="120"/>
      <c r="BT322" s="120"/>
      <c r="CD322" s="120"/>
      <c r="CN322" s="120"/>
      <c r="CX322" s="120"/>
      <c r="DH322" s="120"/>
      <c r="DR322" s="120"/>
      <c r="EB322" s="120"/>
      <c r="EL322" s="120"/>
      <c r="EV322" s="120"/>
      <c r="FF322" s="120"/>
      <c r="FP322" s="120"/>
      <c r="FZ322" s="120"/>
      <c r="GJ322" s="120"/>
      <c r="GT322" s="120"/>
      <c r="HD322" s="120"/>
      <c r="HN322" s="120"/>
      <c r="HX322" s="120"/>
      <c r="IH322" s="120"/>
    </row>
    <row xmlns:x14ac="http://schemas.microsoft.com/office/spreadsheetml/2009/9/ac" r="323" s="3" customFormat="true" x14ac:dyDescent="0.25">
      <c r="A323" s="391"/>
      <c r="B323" s="120"/>
      <c r="L323" s="120"/>
      <c r="V323" s="120"/>
      <c r="AF323" s="120"/>
      <c r="AP323" s="120"/>
      <c r="AZ323" s="120"/>
      <c r="BJ323" s="120"/>
      <c r="BK323" s="120"/>
      <c r="BT323" s="120"/>
      <c r="CD323" s="120"/>
      <c r="CN323" s="120"/>
      <c r="CX323" s="120"/>
      <c r="DH323" s="120"/>
      <c r="DR323" s="120"/>
      <c r="EB323" s="120"/>
      <c r="EL323" s="120"/>
      <c r="EV323" s="120"/>
      <c r="FF323" s="120"/>
      <c r="FP323" s="120"/>
      <c r="FZ323" s="120"/>
      <c r="GJ323" s="120"/>
      <c r="GT323" s="120"/>
      <c r="HD323" s="120"/>
      <c r="HN323" s="120"/>
      <c r="HX323" s="120"/>
      <c r="IH323" s="120"/>
    </row>
    <row xmlns:x14ac="http://schemas.microsoft.com/office/spreadsheetml/2009/9/ac" r="324" s="3" customFormat="true" x14ac:dyDescent="0.25">
      <c r="A324" s="391"/>
      <c r="B324" s="120"/>
      <c r="L324" s="120"/>
      <c r="V324" s="120"/>
      <c r="AF324" s="120"/>
      <c r="AP324" s="120"/>
      <c r="AZ324" s="120"/>
      <c r="BJ324" s="120"/>
      <c r="BK324" s="120"/>
      <c r="BT324" s="120"/>
      <c r="CD324" s="120"/>
      <c r="CN324" s="120"/>
      <c r="CX324" s="120"/>
      <c r="DH324" s="120"/>
      <c r="DR324" s="120"/>
      <c r="EB324" s="120"/>
      <c r="EL324" s="120"/>
      <c r="EV324" s="120"/>
      <c r="FF324" s="120"/>
      <c r="FP324" s="120"/>
      <c r="FZ324" s="120"/>
      <c r="GJ324" s="120"/>
      <c r="GT324" s="120"/>
      <c r="HD324" s="120"/>
      <c r="HN324" s="120"/>
      <c r="HX324" s="120"/>
      <c r="IH324" s="120"/>
    </row>
    <row xmlns:x14ac="http://schemas.microsoft.com/office/spreadsheetml/2009/9/ac" r="325" s="3" customFormat="true" x14ac:dyDescent="0.25">
      <c r="A325" s="391"/>
      <c r="B325" s="120"/>
      <c r="L325" s="120"/>
      <c r="V325" s="120"/>
      <c r="AF325" s="120"/>
      <c r="AP325" s="120"/>
      <c r="AZ325" s="120"/>
      <c r="BJ325" s="120"/>
      <c r="BK325" s="120"/>
      <c r="BT325" s="120"/>
      <c r="CD325" s="120"/>
      <c r="CN325" s="120"/>
      <c r="CX325" s="120"/>
      <c r="DH325" s="120"/>
      <c r="DR325" s="120"/>
      <c r="EB325" s="120"/>
      <c r="EL325" s="120"/>
      <c r="EV325" s="120"/>
      <c r="FF325" s="120"/>
      <c r="FP325" s="120"/>
      <c r="FZ325" s="120"/>
      <c r="GJ325" s="120"/>
      <c r="GT325" s="120"/>
      <c r="HD325" s="120"/>
      <c r="HN325" s="120"/>
      <c r="HX325" s="120"/>
      <c r="IH325" s="120"/>
    </row>
    <row xmlns:x14ac="http://schemas.microsoft.com/office/spreadsheetml/2009/9/ac" r="326" s="3" customFormat="true" x14ac:dyDescent="0.25">
      <c r="A326" s="391"/>
      <c r="B326" s="120"/>
      <c r="L326" s="120"/>
      <c r="V326" s="120"/>
      <c r="AF326" s="120"/>
      <c r="AP326" s="120"/>
      <c r="AZ326" s="120"/>
      <c r="BJ326" s="120"/>
      <c r="BK326" s="120"/>
      <c r="BT326" s="120"/>
      <c r="CD326" s="120"/>
      <c r="CN326" s="120"/>
      <c r="CX326" s="120"/>
      <c r="DH326" s="120"/>
      <c r="DR326" s="120"/>
      <c r="EB326" s="120"/>
      <c r="EL326" s="120"/>
      <c r="EV326" s="120"/>
      <c r="FF326" s="120"/>
      <c r="FP326" s="120"/>
      <c r="FZ326" s="120"/>
      <c r="GJ326" s="120"/>
      <c r="GT326" s="120"/>
      <c r="HD326" s="120"/>
      <c r="HN326" s="120"/>
      <c r="HX326" s="120"/>
      <c r="IH326" s="120"/>
    </row>
    <row xmlns:x14ac="http://schemas.microsoft.com/office/spreadsheetml/2009/9/ac" r="327" s="3" customFormat="true" x14ac:dyDescent="0.25">
      <c r="A327" s="391"/>
      <c r="B327" s="120"/>
      <c r="L327" s="120"/>
      <c r="V327" s="120"/>
      <c r="AF327" s="120"/>
      <c r="AP327" s="120"/>
      <c r="AZ327" s="120"/>
      <c r="BJ327" s="120"/>
      <c r="BK327" s="120"/>
      <c r="BT327" s="120"/>
      <c r="CD327" s="120"/>
      <c r="CN327" s="120"/>
      <c r="CX327" s="120"/>
      <c r="DH327" s="120"/>
      <c r="DR327" s="120"/>
      <c r="EB327" s="120"/>
      <c r="EL327" s="120"/>
      <c r="EV327" s="120"/>
      <c r="FF327" s="120"/>
      <c r="FP327" s="120"/>
      <c r="FZ327" s="120"/>
      <c r="GJ327" s="120"/>
      <c r="GT327" s="120"/>
      <c r="HD327" s="120"/>
      <c r="HN327" s="120"/>
      <c r="HX327" s="120"/>
      <c r="IH327" s="120"/>
    </row>
    <row xmlns:x14ac="http://schemas.microsoft.com/office/spreadsheetml/2009/9/ac" r="328" s="3" customFormat="true" x14ac:dyDescent="0.25">
      <c r="A328" s="391"/>
      <c r="B328" s="120"/>
      <c r="L328" s="120"/>
      <c r="V328" s="120"/>
      <c r="AF328" s="120"/>
      <c r="AP328" s="120"/>
      <c r="AZ328" s="120"/>
      <c r="BJ328" s="120"/>
      <c r="BK328" s="120"/>
      <c r="BT328" s="120"/>
      <c r="CD328" s="120"/>
      <c r="CN328" s="120"/>
      <c r="CX328" s="120"/>
      <c r="DH328" s="120"/>
      <c r="DR328" s="120"/>
      <c r="EB328" s="120"/>
      <c r="EL328" s="120"/>
      <c r="EV328" s="120"/>
      <c r="FF328" s="120"/>
      <c r="FP328" s="120"/>
      <c r="FZ328" s="120"/>
      <c r="GJ328" s="120"/>
      <c r="GT328" s="120"/>
      <c r="HD328" s="120"/>
      <c r="HN328" s="120"/>
      <c r="HX328" s="120"/>
      <c r="IH328" s="120"/>
    </row>
    <row xmlns:x14ac="http://schemas.microsoft.com/office/spreadsheetml/2009/9/ac" r="329" s="3" customFormat="true" x14ac:dyDescent="0.25">
      <c r="A329" s="391"/>
      <c r="B329" s="120"/>
      <c r="L329" s="120"/>
      <c r="V329" s="120"/>
      <c r="AF329" s="120"/>
      <c r="AP329" s="120"/>
      <c r="AZ329" s="120"/>
      <c r="BJ329" s="120"/>
      <c r="BK329" s="120"/>
      <c r="BT329" s="120"/>
      <c r="CD329" s="120"/>
      <c r="CN329" s="120"/>
      <c r="CX329" s="120"/>
      <c r="DH329" s="120"/>
      <c r="DR329" s="120"/>
      <c r="EB329" s="120"/>
      <c r="EL329" s="120"/>
      <c r="EV329" s="120"/>
      <c r="FF329" s="120"/>
      <c r="FP329" s="120"/>
      <c r="FZ329" s="120"/>
      <c r="GJ329" s="120"/>
      <c r="GT329" s="120"/>
      <c r="HD329" s="120"/>
      <c r="HN329" s="120"/>
      <c r="HX329" s="120"/>
      <c r="IH329" s="120"/>
    </row>
    <row xmlns:x14ac="http://schemas.microsoft.com/office/spreadsheetml/2009/9/ac" r="330" s="3" customFormat="true" x14ac:dyDescent="0.25">
      <c r="A330" s="391"/>
      <c r="B330" s="120"/>
      <c r="L330" s="120"/>
      <c r="V330" s="120"/>
      <c r="AF330" s="120"/>
      <c r="AP330" s="120"/>
      <c r="AZ330" s="120"/>
      <c r="BJ330" s="120"/>
      <c r="BK330" s="120"/>
      <c r="BT330" s="120"/>
      <c r="CD330" s="120"/>
      <c r="CN330" s="120"/>
      <c r="CX330" s="120"/>
      <c r="DH330" s="120"/>
      <c r="DR330" s="120"/>
      <c r="EB330" s="120"/>
      <c r="EL330" s="120"/>
      <c r="EV330" s="120"/>
      <c r="FF330" s="120"/>
      <c r="FP330" s="120"/>
      <c r="FZ330" s="120"/>
      <c r="GJ330" s="120"/>
      <c r="GT330" s="120"/>
      <c r="HD330" s="120"/>
      <c r="HN330" s="120"/>
      <c r="HX330" s="120"/>
      <c r="IH330" s="120"/>
    </row>
    <row xmlns:x14ac="http://schemas.microsoft.com/office/spreadsheetml/2009/9/ac" r="331" s="3" customFormat="true" x14ac:dyDescent="0.25">
      <c r="A331" s="391"/>
      <c r="B331" s="120"/>
      <c r="L331" s="120"/>
      <c r="V331" s="120"/>
      <c r="AF331" s="120"/>
      <c r="AP331" s="120"/>
      <c r="AZ331" s="120"/>
      <c r="BJ331" s="120"/>
      <c r="BK331" s="120"/>
      <c r="BT331" s="120"/>
      <c r="CD331" s="120"/>
      <c r="CN331" s="120"/>
      <c r="CX331" s="120"/>
      <c r="DH331" s="120"/>
      <c r="DR331" s="120"/>
      <c r="EB331" s="120"/>
      <c r="EL331" s="120"/>
      <c r="EV331" s="120"/>
      <c r="FF331" s="120"/>
      <c r="FP331" s="120"/>
      <c r="FZ331" s="120"/>
      <c r="GJ331" s="120"/>
      <c r="GT331" s="120"/>
      <c r="HD331" s="120"/>
      <c r="HN331" s="120"/>
      <c r="HX331" s="120"/>
      <c r="IH331" s="120"/>
    </row>
    <row xmlns:x14ac="http://schemas.microsoft.com/office/spreadsheetml/2009/9/ac" r="332" s="3" customFormat="true" x14ac:dyDescent="0.25">
      <c r="A332" s="391"/>
      <c r="B332" s="120"/>
      <c r="L332" s="120"/>
      <c r="V332" s="120"/>
      <c r="AF332" s="120"/>
      <c r="AP332" s="120"/>
      <c r="AZ332" s="120"/>
      <c r="BJ332" s="120"/>
      <c r="BK332" s="120"/>
      <c r="BT332" s="120"/>
      <c r="CD332" s="120"/>
      <c r="CN332" s="120"/>
      <c r="CX332" s="120"/>
      <c r="DH332" s="120"/>
      <c r="DR332" s="120"/>
      <c r="EB332" s="120"/>
      <c r="EL332" s="120"/>
      <c r="EV332" s="120"/>
      <c r="FF332" s="120"/>
      <c r="FP332" s="120"/>
      <c r="FZ332" s="120"/>
      <c r="GJ332" s="120"/>
      <c r="GT332" s="120"/>
      <c r="HD332" s="120"/>
      <c r="HN332" s="120"/>
      <c r="HX332" s="120"/>
      <c r="IH332" s="120"/>
    </row>
    <row xmlns:x14ac="http://schemas.microsoft.com/office/spreadsheetml/2009/9/ac" r="333" s="3" customFormat="true" x14ac:dyDescent="0.25">
      <c r="A333" s="391"/>
      <c r="B333" s="120"/>
      <c r="L333" s="120"/>
      <c r="V333" s="120"/>
      <c r="AF333" s="120"/>
      <c r="AP333" s="120"/>
      <c r="AZ333" s="120"/>
      <c r="BJ333" s="120"/>
      <c r="BK333" s="120"/>
      <c r="BT333" s="120"/>
      <c r="CD333" s="120"/>
      <c r="CN333" s="120"/>
      <c r="CX333" s="120"/>
      <c r="DH333" s="120"/>
      <c r="DR333" s="120"/>
      <c r="EB333" s="120"/>
      <c r="EL333" s="120"/>
      <c r="EV333" s="120"/>
      <c r="FF333" s="120"/>
      <c r="FP333" s="120"/>
      <c r="FZ333" s="120"/>
      <c r="GJ333" s="120"/>
      <c r="GT333" s="120"/>
      <c r="HD333" s="120"/>
      <c r="HN333" s="120"/>
      <c r="HX333" s="120"/>
      <c r="IH333" s="120"/>
    </row>
    <row xmlns:x14ac="http://schemas.microsoft.com/office/spreadsheetml/2009/9/ac" r="334" s="3" customFormat="true" x14ac:dyDescent="0.25">
      <c r="A334" s="391"/>
      <c r="B334" s="120"/>
      <c r="L334" s="120"/>
      <c r="V334" s="120"/>
      <c r="AF334" s="120"/>
      <c r="AP334" s="120"/>
      <c r="AZ334" s="120"/>
      <c r="BJ334" s="120"/>
      <c r="BK334" s="120"/>
      <c r="BT334" s="120"/>
      <c r="CD334" s="120"/>
      <c r="CN334" s="120"/>
      <c r="CX334" s="120"/>
      <c r="DH334" s="120"/>
      <c r="DR334" s="120"/>
      <c r="EB334" s="120"/>
      <c r="EL334" s="120"/>
      <c r="EV334" s="120"/>
      <c r="FF334" s="120"/>
      <c r="FP334" s="120"/>
      <c r="FZ334" s="120"/>
      <c r="GJ334" s="120"/>
      <c r="GT334" s="120"/>
      <c r="HD334" s="120"/>
      <c r="HN334" s="120"/>
      <c r="HX334" s="120"/>
      <c r="IH334" s="120"/>
    </row>
    <row xmlns:x14ac="http://schemas.microsoft.com/office/spreadsheetml/2009/9/ac" r="335" s="3" customFormat="true" x14ac:dyDescent="0.25">
      <c r="A335" s="391"/>
      <c r="B335" s="120"/>
      <c r="L335" s="120"/>
      <c r="V335" s="120"/>
      <c r="AF335" s="120"/>
      <c r="AP335" s="120"/>
      <c r="AZ335" s="120"/>
      <c r="BJ335" s="120"/>
      <c r="BK335" s="120"/>
      <c r="BT335" s="120"/>
      <c r="CD335" s="120"/>
      <c r="CN335" s="120"/>
      <c r="CX335" s="120"/>
      <c r="DH335" s="120"/>
      <c r="DR335" s="120"/>
      <c r="EB335" s="120"/>
      <c r="EL335" s="120"/>
      <c r="EV335" s="120"/>
      <c r="FF335" s="120"/>
      <c r="FP335" s="120"/>
      <c r="FZ335" s="120"/>
      <c r="GJ335" s="120"/>
      <c r="GT335" s="120"/>
      <c r="HD335" s="120"/>
      <c r="HN335" s="120"/>
      <c r="HX335" s="120"/>
      <c r="IH335" s="120"/>
    </row>
    <row xmlns:x14ac="http://schemas.microsoft.com/office/spreadsheetml/2009/9/ac" r="336" s="3" customFormat="true" x14ac:dyDescent="0.25">
      <c r="A336" s="391"/>
      <c r="B336" s="120"/>
      <c r="L336" s="120"/>
      <c r="V336" s="120"/>
      <c r="AF336" s="120"/>
      <c r="AP336" s="120"/>
      <c r="AZ336" s="120"/>
      <c r="BJ336" s="120"/>
      <c r="BK336" s="120"/>
      <c r="BT336" s="120"/>
      <c r="CD336" s="120"/>
      <c r="CN336" s="120"/>
      <c r="CX336" s="120"/>
      <c r="DH336" s="120"/>
      <c r="DR336" s="120"/>
      <c r="EB336" s="120"/>
      <c r="EL336" s="120"/>
      <c r="EV336" s="120"/>
      <c r="FF336" s="120"/>
      <c r="FP336" s="120"/>
      <c r="FZ336" s="120"/>
      <c r="GJ336" s="120"/>
      <c r="GT336" s="120"/>
      <c r="HD336" s="120"/>
      <c r="HN336" s="120"/>
      <c r="HX336" s="120"/>
      <c r="IH336" s="120"/>
    </row>
    <row xmlns:x14ac="http://schemas.microsoft.com/office/spreadsheetml/2009/9/ac" r="337" s="3" customFormat="true" x14ac:dyDescent="0.25">
      <c r="A337" s="391"/>
      <c r="B337" s="120"/>
      <c r="L337" s="120"/>
      <c r="V337" s="120"/>
      <c r="AF337" s="120"/>
      <c r="AP337" s="120"/>
      <c r="AZ337" s="120"/>
      <c r="BJ337" s="120"/>
      <c r="BK337" s="120"/>
      <c r="BT337" s="120"/>
      <c r="CD337" s="120"/>
      <c r="CN337" s="120"/>
      <c r="CX337" s="120"/>
      <c r="DH337" s="120"/>
      <c r="DR337" s="120"/>
      <c r="EB337" s="120"/>
      <c r="EL337" s="120"/>
      <c r="EV337" s="120"/>
      <c r="FF337" s="120"/>
      <c r="FP337" s="120"/>
      <c r="FZ337" s="120"/>
      <c r="GJ337" s="120"/>
      <c r="GT337" s="120"/>
      <c r="HD337" s="120"/>
      <c r="HN337" s="120"/>
      <c r="HX337" s="120"/>
      <c r="IH337" s="120"/>
    </row>
    <row xmlns:x14ac="http://schemas.microsoft.com/office/spreadsheetml/2009/9/ac" r="338" s="3" customFormat="true" x14ac:dyDescent="0.25">
      <c r="A338" s="391"/>
      <c r="B338" s="120"/>
      <c r="L338" s="120"/>
      <c r="V338" s="120"/>
      <c r="AF338" s="120"/>
      <c r="AP338" s="120"/>
      <c r="AZ338" s="120"/>
      <c r="BJ338" s="120"/>
      <c r="BK338" s="120"/>
      <c r="BT338" s="120"/>
      <c r="CD338" s="120"/>
      <c r="CN338" s="120"/>
      <c r="CX338" s="120"/>
      <c r="DH338" s="120"/>
      <c r="DR338" s="120"/>
      <c r="EB338" s="120"/>
      <c r="EL338" s="120"/>
      <c r="EV338" s="120"/>
      <c r="FF338" s="120"/>
      <c r="FP338" s="120"/>
      <c r="FZ338" s="120"/>
      <c r="GJ338" s="120"/>
      <c r="GT338" s="120"/>
      <c r="HD338" s="120"/>
      <c r="HN338" s="120"/>
      <c r="HX338" s="120"/>
      <c r="IH338" s="120"/>
    </row>
    <row xmlns:x14ac="http://schemas.microsoft.com/office/spreadsheetml/2009/9/ac" r="339" s="3" customFormat="true" x14ac:dyDescent="0.25">
      <c r="A339" s="391"/>
      <c r="B339" s="120"/>
      <c r="L339" s="120"/>
      <c r="V339" s="120"/>
      <c r="AF339" s="120"/>
      <c r="AP339" s="120"/>
      <c r="AZ339" s="120"/>
      <c r="BJ339" s="120"/>
      <c r="BK339" s="120"/>
      <c r="BT339" s="120"/>
      <c r="CD339" s="120"/>
      <c r="CN339" s="120"/>
      <c r="CX339" s="120"/>
      <c r="DH339" s="120"/>
      <c r="DR339" s="120"/>
      <c r="EB339" s="120"/>
      <c r="EL339" s="120"/>
      <c r="EV339" s="120"/>
      <c r="FF339" s="120"/>
      <c r="FP339" s="120"/>
      <c r="FZ339" s="120"/>
      <c r="GJ339" s="120"/>
      <c r="GT339" s="120"/>
      <c r="HD339" s="120"/>
      <c r="HN339" s="120"/>
      <c r="HX339" s="120"/>
      <c r="IH339" s="120"/>
    </row>
    <row xmlns:x14ac="http://schemas.microsoft.com/office/spreadsheetml/2009/9/ac" r="340" s="3" customFormat="true" x14ac:dyDescent="0.25">
      <c r="A340" s="391"/>
      <c r="B340" s="120"/>
      <c r="L340" s="120"/>
      <c r="V340" s="120"/>
      <c r="AF340" s="120"/>
      <c r="AP340" s="120"/>
      <c r="AZ340" s="120"/>
      <c r="BJ340" s="120"/>
      <c r="BK340" s="120"/>
      <c r="BT340" s="120"/>
      <c r="CD340" s="120"/>
      <c r="CN340" s="120"/>
      <c r="CX340" s="120"/>
      <c r="DH340" s="120"/>
      <c r="DR340" s="120"/>
      <c r="EB340" s="120"/>
      <c r="EL340" s="120"/>
      <c r="EV340" s="120"/>
      <c r="FF340" s="120"/>
      <c r="FP340" s="120"/>
      <c r="FZ340" s="120"/>
      <c r="GJ340" s="120"/>
      <c r="GT340" s="120"/>
      <c r="HD340" s="120"/>
      <c r="HN340" s="120"/>
      <c r="HX340" s="120"/>
      <c r="IH340" s="120"/>
    </row>
    <row xmlns:x14ac="http://schemas.microsoft.com/office/spreadsheetml/2009/9/ac" r="341" s="3" customFormat="true" x14ac:dyDescent="0.25">
      <c r="A341" s="391"/>
      <c r="B341" s="120"/>
      <c r="L341" s="120"/>
      <c r="V341" s="120"/>
      <c r="AF341" s="120"/>
      <c r="AP341" s="120"/>
      <c r="AZ341" s="120"/>
      <c r="BJ341" s="120"/>
      <c r="BK341" s="120"/>
      <c r="BT341" s="120"/>
      <c r="CD341" s="120"/>
      <c r="CN341" s="120"/>
      <c r="CX341" s="120"/>
      <c r="DH341" s="120"/>
      <c r="DR341" s="120"/>
      <c r="EB341" s="120"/>
      <c r="EL341" s="120"/>
      <c r="EV341" s="120"/>
      <c r="FF341" s="120"/>
      <c r="FP341" s="120"/>
      <c r="FZ341" s="120"/>
      <c r="GJ341" s="120"/>
      <c r="GT341" s="120"/>
      <c r="HD341" s="120"/>
      <c r="HN341" s="120"/>
      <c r="HX341" s="120"/>
      <c r="IH341" s="120"/>
    </row>
    <row xmlns:x14ac="http://schemas.microsoft.com/office/spreadsheetml/2009/9/ac" r="342" s="3" customFormat="true" x14ac:dyDescent="0.25">
      <c r="A342" s="391"/>
      <c r="B342" s="120"/>
      <c r="L342" s="120"/>
      <c r="V342" s="120"/>
      <c r="AF342" s="120"/>
      <c r="AP342" s="120"/>
      <c r="AZ342" s="120"/>
      <c r="BJ342" s="120"/>
      <c r="BK342" s="120"/>
      <c r="BT342" s="120"/>
      <c r="CD342" s="120"/>
      <c r="CN342" s="120"/>
      <c r="CX342" s="120"/>
      <c r="DH342" s="120"/>
      <c r="DR342" s="120"/>
      <c r="EB342" s="120"/>
      <c r="EL342" s="120"/>
      <c r="EV342" s="120"/>
      <c r="FF342" s="120"/>
      <c r="FP342" s="120"/>
      <c r="FZ342" s="120"/>
      <c r="GJ342" s="120"/>
      <c r="GT342" s="120"/>
      <c r="HD342" s="120"/>
      <c r="HN342" s="120"/>
      <c r="HX342" s="120"/>
      <c r="IH342" s="120"/>
    </row>
    <row xmlns:x14ac="http://schemas.microsoft.com/office/spreadsheetml/2009/9/ac" r="343" s="3" customFormat="true" x14ac:dyDescent="0.25">
      <c r="A343" s="391"/>
      <c r="B343" s="120"/>
      <c r="L343" s="120"/>
      <c r="V343" s="120"/>
      <c r="AF343" s="120"/>
      <c r="AP343" s="120"/>
      <c r="AZ343" s="120"/>
      <c r="BJ343" s="120"/>
      <c r="BK343" s="120"/>
      <c r="BT343" s="120"/>
      <c r="CD343" s="120"/>
      <c r="CN343" s="120"/>
      <c r="CX343" s="120"/>
      <c r="DH343" s="120"/>
      <c r="DR343" s="120"/>
      <c r="EB343" s="120"/>
      <c r="EL343" s="120"/>
      <c r="EV343" s="120"/>
      <c r="FF343" s="120"/>
      <c r="FP343" s="120"/>
      <c r="FZ343" s="120"/>
      <c r="GJ343" s="120"/>
      <c r="GT343" s="120"/>
      <c r="HD343" s="120"/>
      <c r="HN343" s="120"/>
      <c r="HX343" s="120"/>
      <c r="IH343" s="120"/>
    </row>
    <row xmlns:x14ac="http://schemas.microsoft.com/office/spreadsheetml/2009/9/ac" r="344" s="3" customFormat="true" x14ac:dyDescent="0.25">
      <c r="A344" s="391"/>
      <c r="B344" s="120"/>
      <c r="L344" s="120"/>
      <c r="V344" s="120"/>
      <c r="AF344" s="120"/>
      <c r="AP344" s="120"/>
      <c r="AZ344" s="120"/>
      <c r="BJ344" s="120"/>
      <c r="BK344" s="120"/>
      <c r="BT344" s="120"/>
      <c r="CD344" s="120"/>
      <c r="CN344" s="120"/>
      <c r="CX344" s="120"/>
      <c r="DH344" s="120"/>
      <c r="DR344" s="120"/>
      <c r="EB344" s="120"/>
      <c r="EL344" s="120"/>
      <c r="EV344" s="120"/>
      <c r="FF344" s="120"/>
      <c r="FP344" s="120"/>
      <c r="FZ344" s="120"/>
      <c r="GJ344" s="120"/>
      <c r="GT344" s="120"/>
      <c r="HD344" s="120"/>
      <c r="HN344" s="120"/>
      <c r="HX344" s="120"/>
      <c r="IH344" s="120"/>
    </row>
    <row xmlns:x14ac="http://schemas.microsoft.com/office/spreadsheetml/2009/9/ac" r="345" s="3" customFormat="true" x14ac:dyDescent="0.25">
      <c r="A345" s="391"/>
      <c r="B345" s="120"/>
      <c r="L345" s="120"/>
      <c r="V345" s="120"/>
      <c r="AF345" s="120"/>
      <c r="AP345" s="120"/>
      <c r="AZ345" s="120"/>
      <c r="BJ345" s="120"/>
      <c r="BK345" s="120"/>
      <c r="BT345" s="120"/>
      <c r="CD345" s="120"/>
      <c r="CN345" s="120"/>
      <c r="CX345" s="120"/>
      <c r="DH345" s="120"/>
      <c r="DR345" s="120"/>
      <c r="EB345" s="120"/>
      <c r="EL345" s="120"/>
      <c r="EV345" s="120"/>
      <c r="FF345" s="120"/>
      <c r="FP345" s="120"/>
      <c r="FZ345" s="120"/>
      <c r="GJ345" s="120"/>
      <c r="GT345" s="120"/>
      <c r="HD345" s="120"/>
      <c r="HN345" s="120"/>
      <c r="HX345" s="120"/>
      <c r="IH345" s="120"/>
    </row>
    <row xmlns:x14ac="http://schemas.microsoft.com/office/spreadsheetml/2009/9/ac" r="346" s="3" customFormat="true" x14ac:dyDescent="0.25">
      <c r="A346" s="391"/>
      <c r="B346" s="120"/>
      <c r="L346" s="120"/>
      <c r="V346" s="120"/>
      <c r="AF346" s="120"/>
      <c r="AP346" s="120"/>
      <c r="AZ346" s="120"/>
      <c r="BJ346" s="120"/>
      <c r="BK346" s="120"/>
      <c r="BT346" s="120"/>
      <c r="CD346" s="120"/>
      <c r="CN346" s="120"/>
      <c r="CX346" s="120"/>
      <c r="DH346" s="120"/>
      <c r="DR346" s="120"/>
      <c r="EB346" s="120"/>
      <c r="EL346" s="120"/>
      <c r="EV346" s="120"/>
      <c r="FF346" s="120"/>
      <c r="FP346" s="120"/>
      <c r="FZ346" s="120"/>
      <c r="GJ346" s="120"/>
      <c r="GT346" s="120"/>
      <c r="HD346" s="120"/>
      <c r="HN346" s="120"/>
      <c r="HX346" s="120"/>
      <c r="IH346" s="120"/>
    </row>
    <row xmlns:x14ac="http://schemas.microsoft.com/office/spreadsheetml/2009/9/ac" r="347" s="3" customFormat="true" x14ac:dyDescent="0.25">
      <c r="A347" s="391"/>
      <c r="B347" s="120"/>
      <c r="L347" s="120"/>
      <c r="V347" s="120"/>
      <c r="AF347" s="120"/>
      <c r="AP347" s="120"/>
      <c r="AZ347" s="120"/>
      <c r="BJ347" s="120"/>
      <c r="BK347" s="120"/>
      <c r="BT347" s="120"/>
      <c r="CD347" s="120"/>
      <c r="CN347" s="120"/>
      <c r="CX347" s="120"/>
      <c r="DH347" s="120"/>
      <c r="DR347" s="120"/>
      <c r="EB347" s="120"/>
      <c r="EL347" s="120"/>
      <c r="EV347" s="120"/>
      <c r="FF347" s="120"/>
      <c r="FP347" s="120"/>
      <c r="FZ347" s="120"/>
      <c r="GJ347" s="120"/>
      <c r="GT347" s="120"/>
      <c r="HD347" s="120"/>
      <c r="HN347" s="120"/>
      <c r="HX347" s="120"/>
      <c r="IH347" s="120"/>
    </row>
    <row xmlns:x14ac="http://schemas.microsoft.com/office/spreadsheetml/2009/9/ac" r="348" s="3" customFormat="true" x14ac:dyDescent="0.25">
      <c r="A348" s="391"/>
      <c r="B348" s="120"/>
      <c r="L348" s="120"/>
      <c r="V348" s="120"/>
      <c r="AF348" s="120"/>
      <c r="AP348" s="120"/>
      <c r="AZ348" s="120"/>
      <c r="BJ348" s="120"/>
      <c r="BK348" s="120"/>
      <c r="BT348" s="120"/>
      <c r="CD348" s="120"/>
      <c r="CN348" s="120"/>
      <c r="CX348" s="120"/>
      <c r="DH348" s="120"/>
      <c r="DR348" s="120"/>
      <c r="EB348" s="120"/>
      <c r="EL348" s="120"/>
      <c r="EV348" s="120"/>
      <c r="FF348" s="120"/>
      <c r="FP348" s="120"/>
      <c r="FZ348" s="120"/>
      <c r="GJ348" s="120"/>
      <c r="GT348" s="120"/>
      <c r="HD348" s="120"/>
      <c r="HN348" s="120"/>
      <c r="HX348" s="120"/>
      <c r="IH348" s="120"/>
    </row>
    <row xmlns:x14ac="http://schemas.microsoft.com/office/spreadsheetml/2009/9/ac" r="349" s="3" customFormat="true" x14ac:dyDescent="0.25">
      <c r="A349" s="391"/>
      <c r="B349" s="120"/>
      <c r="L349" s="120"/>
      <c r="V349" s="120"/>
      <c r="AF349" s="120"/>
      <c r="AP349" s="120"/>
      <c r="AZ349" s="120"/>
      <c r="BJ349" s="120"/>
      <c r="BK349" s="120"/>
      <c r="BT349" s="120"/>
      <c r="CD349" s="120"/>
      <c r="CN349" s="120"/>
      <c r="CX349" s="120"/>
      <c r="DH349" s="120"/>
      <c r="DR349" s="120"/>
      <c r="EB349" s="120"/>
      <c r="EL349" s="120"/>
      <c r="EV349" s="120"/>
      <c r="FF349" s="120"/>
      <c r="FP349" s="120"/>
      <c r="FZ349" s="120"/>
      <c r="GJ349" s="120"/>
      <c r="GT349" s="120"/>
      <c r="HD349" s="120"/>
      <c r="HN349" s="120"/>
      <c r="HX349" s="120"/>
      <c r="IH349" s="120"/>
    </row>
    <row xmlns:x14ac="http://schemas.microsoft.com/office/spreadsheetml/2009/9/ac" r="350" s="3" customFormat="true" x14ac:dyDescent="0.25">
      <c r="A350" s="391"/>
      <c r="B350" s="120"/>
      <c r="L350" s="120"/>
      <c r="V350" s="120"/>
      <c r="AF350" s="120"/>
      <c r="AP350" s="120"/>
      <c r="AZ350" s="120"/>
      <c r="BJ350" s="120"/>
      <c r="BK350" s="120"/>
      <c r="BT350" s="120"/>
      <c r="CD350" s="120"/>
      <c r="CN350" s="120"/>
      <c r="CX350" s="120"/>
      <c r="DH350" s="120"/>
      <c r="DR350" s="120"/>
      <c r="EB350" s="120"/>
      <c r="EL350" s="120"/>
      <c r="EV350" s="120"/>
      <c r="FF350" s="120"/>
      <c r="FP350" s="120"/>
      <c r="FZ350" s="120"/>
      <c r="GJ350" s="120"/>
      <c r="GT350" s="120"/>
      <c r="HD350" s="120"/>
      <c r="HN350" s="120"/>
      <c r="HX350" s="120"/>
      <c r="IH350" s="120"/>
    </row>
    <row xmlns:x14ac="http://schemas.microsoft.com/office/spreadsheetml/2009/9/ac" r="351" s="3" customFormat="true" x14ac:dyDescent="0.25">
      <c r="A351" s="391"/>
      <c r="B351" s="120"/>
      <c r="L351" s="120"/>
      <c r="V351" s="120"/>
      <c r="AF351" s="120"/>
      <c r="AP351" s="120"/>
      <c r="AZ351" s="120"/>
      <c r="BJ351" s="120"/>
      <c r="BK351" s="120"/>
      <c r="BT351" s="120"/>
      <c r="CD351" s="120"/>
      <c r="CN351" s="120"/>
      <c r="CX351" s="120"/>
      <c r="DH351" s="120"/>
      <c r="DR351" s="120"/>
      <c r="EB351" s="120"/>
      <c r="EL351" s="120"/>
      <c r="EV351" s="120"/>
      <c r="FF351" s="120"/>
      <c r="FP351" s="120"/>
      <c r="FZ351" s="120"/>
      <c r="GJ351" s="120"/>
      <c r="GT351" s="120"/>
      <c r="HD351" s="120"/>
      <c r="HN351" s="120"/>
      <c r="HX351" s="120"/>
      <c r="IH351" s="120"/>
    </row>
    <row xmlns:x14ac="http://schemas.microsoft.com/office/spreadsheetml/2009/9/ac" r="352" s="3" customFormat="true" x14ac:dyDescent="0.25">
      <c r="A352" s="391"/>
      <c r="B352" s="120"/>
      <c r="L352" s="120"/>
      <c r="V352" s="120"/>
      <c r="AF352" s="120"/>
      <c r="AP352" s="120"/>
      <c r="AZ352" s="120"/>
      <c r="BJ352" s="120"/>
      <c r="BK352" s="120"/>
      <c r="BT352" s="120"/>
      <c r="CD352" s="120"/>
      <c r="CN352" s="120"/>
      <c r="CX352" s="120"/>
      <c r="DH352" s="120"/>
      <c r="DR352" s="120"/>
      <c r="EB352" s="120"/>
      <c r="EL352" s="120"/>
      <c r="EV352" s="120"/>
      <c r="FF352" s="120"/>
      <c r="FP352" s="120"/>
      <c r="FZ352" s="120"/>
      <c r="GJ352" s="120"/>
      <c r="GT352" s="120"/>
      <c r="HD352" s="120"/>
      <c r="HN352" s="120"/>
      <c r="HX352" s="120"/>
      <c r="IH352" s="120"/>
    </row>
    <row xmlns:x14ac="http://schemas.microsoft.com/office/spreadsheetml/2009/9/ac" r="353" s="3" customFormat="true" x14ac:dyDescent="0.25">
      <c r="A353" s="391"/>
      <c r="B353" s="120"/>
      <c r="L353" s="120"/>
      <c r="V353" s="120"/>
      <c r="AF353" s="120"/>
      <c r="AP353" s="120"/>
      <c r="AZ353" s="120"/>
      <c r="BJ353" s="120"/>
      <c r="BK353" s="120"/>
      <c r="BT353" s="120"/>
      <c r="CD353" s="120"/>
      <c r="CN353" s="120"/>
      <c r="CX353" s="120"/>
      <c r="DH353" s="120"/>
      <c r="DR353" s="120"/>
      <c r="EB353" s="120"/>
      <c r="EL353" s="120"/>
      <c r="EV353" s="120"/>
      <c r="FF353" s="120"/>
      <c r="FP353" s="120"/>
      <c r="FZ353" s="120"/>
      <c r="GJ353" s="120"/>
      <c r="GT353" s="120"/>
      <c r="HD353" s="120"/>
      <c r="HN353" s="120"/>
      <c r="HX353" s="120"/>
      <c r="IH353" s="120"/>
    </row>
    <row xmlns:x14ac="http://schemas.microsoft.com/office/spreadsheetml/2009/9/ac" r="354" s="3" customFormat="true" x14ac:dyDescent="0.25">
      <c r="A354" s="391"/>
      <c r="B354" s="120"/>
      <c r="L354" s="120"/>
      <c r="V354" s="120"/>
      <c r="AF354" s="120"/>
      <c r="AP354" s="120"/>
      <c r="AZ354" s="120"/>
      <c r="BJ354" s="120"/>
      <c r="BK354" s="120"/>
      <c r="BT354" s="120"/>
      <c r="CD354" s="120"/>
      <c r="CN354" s="120"/>
      <c r="CX354" s="120"/>
      <c r="DH354" s="120"/>
      <c r="DR354" s="120"/>
      <c r="EB354" s="120"/>
      <c r="EL354" s="120"/>
      <c r="EV354" s="120"/>
      <c r="FF354" s="120"/>
      <c r="FP354" s="120"/>
      <c r="FZ354" s="120"/>
      <c r="GJ354" s="120"/>
      <c r="GT354" s="120"/>
      <c r="HD354" s="120"/>
      <c r="HN354" s="120"/>
      <c r="HX354" s="120"/>
      <c r="IH354" s="120"/>
    </row>
    <row xmlns:x14ac="http://schemas.microsoft.com/office/spreadsheetml/2009/9/ac" r="355" s="3" customFormat="true" x14ac:dyDescent="0.25">
      <c r="A355" s="391"/>
      <c r="B355" s="120"/>
      <c r="L355" s="120"/>
      <c r="V355" s="120"/>
      <c r="AF355" s="120"/>
      <c r="AP355" s="120"/>
      <c r="AZ355" s="120"/>
      <c r="BJ355" s="120"/>
      <c r="BK355" s="120"/>
      <c r="BT355" s="120"/>
      <c r="CD355" s="120"/>
      <c r="CN355" s="120"/>
      <c r="CX355" s="120"/>
      <c r="DH355" s="120"/>
      <c r="DR355" s="120"/>
      <c r="EB355" s="120"/>
      <c r="EL355" s="120"/>
      <c r="EV355" s="120"/>
      <c r="FF355" s="120"/>
      <c r="FP355" s="120"/>
      <c r="FZ355" s="120"/>
      <c r="GJ355" s="120"/>
      <c r="GT355" s="120"/>
      <c r="HD355" s="120"/>
      <c r="HN355" s="120"/>
      <c r="HX355" s="120"/>
      <c r="IH355" s="120"/>
    </row>
    <row xmlns:x14ac="http://schemas.microsoft.com/office/spreadsheetml/2009/9/ac" r="356" s="3" customFormat="true" x14ac:dyDescent="0.25">
      <c r="A356" s="391"/>
      <c r="B356" s="120"/>
      <c r="L356" s="120"/>
      <c r="V356" s="120"/>
      <c r="AF356" s="120"/>
      <c r="AP356" s="120"/>
      <c r="AZ356" s="120"/>
      <c r="BJ356" s="120"/>
      <c r="BK356" s="120"/>
      <c r="BT356" s="120"/>
      <c r="CD356" s="120"/>
      <c r="CN356" s="120"/>
      <c r="CX356" s="120"/>
      <c r="DH356" s="120"/>
      <c r="DR356" s="120"/>
      <c r="EB356" s="120"/>
      <c r="EL356" s="120"/>
      <c r="EV356" s="120"/>
      <c r="FF356" s="120"/>
      <c r="FP356" s="120"/>
      <c r="FZ356" s="120"/>
      <c r="GJ356" s="120"/>
      <c r="GT356" s="120"/>
      <c r="HD356" s="120"/>
      <c r="HN356" s="120"/>
      <c r="HX356" s="120"/>
      <c r="IH356" s="120"/>
    </row>
    <row xmlns:x14ac="http://schemas.microsoft.com/office/spreadsheetml/2009/9/ac" r="357" s="3" customFormat="true" x14ac:dyDescent="0.25">
      <c r="A357" s="391"/>
      <c r="B357" s="120"/>
      <c r="L357" s="120"/>
      <c r="V357" s="120"/>
      <c r="AF357" s="120"/>
      <c r="AP357" s="120"/>
      <c r="AZ357" s="120"/>
      <c r="BJ357" s="120"/>
      <c r="BK357" s="120"/>
      <c r="BT357" s="120"/>
      <c r="CD357" s="120"/>
      <c r="CN357" s="120"/>
      <c r="CX357" s="120"/>
      <c r="DH357" s="120"/>
      <c r="DR357" s="120"/>
      <c r="EB357" s="120"/>
      <c r="EL357" s="120"/>
      <c r="EV357" s="120"/>
      <c r="FF357" s="120"/>
      <c r="FP357" s="120"/>
      <c r="FZ357" s="120"/>
      <c r="GJ357" s="120"/>
      <c r="GT357" s="120"/>
      <c r="HD357" s="120"/>
      <c r="HN357" s="120"/>
      <c r="HX357" s="120"/>
      <c r="IH357" s="120"/>
    </row>
    <row xmlns:x14ac="http://schemas.microsoft.com/office/spreadsheetml/2009/9/ac" r="358" s="3" customFormat="true" x14ac:dyDescent="0.25">
      <c r="A358" s="391"/>
      <c r="B358" s="120"/>
      <c r="L358" s="120"/>
      <c r="V358" s="120"/>
      <c r="AF358" s="120"/>
      <c r="AP358" s="120"/>
      <c r="AZ358" s="120"/>
      <c r="BJ358" s="120"/>
      <c r="BK358" s="120"/>
      <c r="BT358" s="120"/>
      <c r="CD358" s="120"/>
      <c r="CN358" s="120"/>
      <c r="CX358" s="120"/>
      <c r="DH358" s="120"/>
      <c r="DR358" s="120"/>
      <c r="EB358" s="120"/>
      <c r="EL358" s="120"/>
      <c r="EV358" s="120"/>
      <c r="FF358" s="120"/>
      <c r="FP358" s="120"/>
      <c r="FZ358" s="120"/>
      <c r="GJ358" s="120"/>
      <c r="GT358" s="120"/>
      <c r="HD358" s="120"/>
      <c r="HN358" s="120"/>
      <c r="HX358" s="120"/>
      <c r="IH358" s="120"/>
    </row>
    <row xmlns:x14ac="http://schemas.microsoft.com/office/spreadsheetml/2009/9/ac" r="359" s="3" customFormat="true" x14ac:dyDescent="0.25">
      <c r="A359" s="391"/>
      <c r="B359" s="120"/>
      <c r="L359" s="120"/>
      <c r="V359" s="120"/>
      <c r="AF359" s="120"/>
      <c r="AP359" s="120"/>
      <c r="AZ359" s="120"/>
      <c r="BJ359" s="120"/>
      <c r="BK359" s="120"/>
      <c r="BT359" s="120"/>
      <c r="CD359" s="120"/>
      <c r="CN359" s="120"/>
      <c r="CX359" s="120"/>
      <c r="DH359" s="120"/>
      <c r="DR359" s="120"/>
      <c r="EB359" s="120"/>
      <c r="EL359" s="120"/>
      <c r="EV359" s="120"/>
      <c r="FF359" s="120"/>
      <c r="FP359" s="120"/>
      <c r="FZ359" s="120"/>
      <c r="GJ359" s="120"/>
      <c r="GT359" s="120"/>
      <c r="HD359" s="120"/>
      <c r="HN359" s="120"/>
      <c r="HX359" s="120"/>
      <c r="IH359" s="120"/>
    </row>
    <row xmlns:x14ac="http://schemas.microsoft.com/office/spreadsheetml/2009/9/ac" r="360" s="3" customFormat="true" x14ac:dyDescent="0.25">
      <c r="A360" s="391"/>
      <c r="B360" s="120"/>
      <c r="L360" s="120"/>
      <c r="V360" s="120"/>
      <c r="AF360" s="120"/>
      <c r="AP360" s="120"/>
      <c r="AZ360" s="120"/>
      <c r="BJ360" s="120"/>
      <c r="BK360" s="120"/>
      <c r="BT360" s="120"/>
      <c r="CD360" s="120"/>
      <c r="CN360" s="120"/>
      <c r="CX360" s="120"/>
      <c r="DH360" s="120"/>
      <c r="DR360" s="120"/>
      <c r="EB360" s="120"/>
      <c r="EL360" s="120"/>
      <c r="EV360" s="120"/>
      <c r="FF360" s="120"/>
      <c r="FP360" s="120"/>
      <c r="FZ360" s="120"/>
      <c r="GJ360" s="120"/>
      <c r="GT360" s="120"/>
      <c r="HD360" s="120"/>
      <c r="HN360" s="120"/>
      <c r="HX360" s="120"/>
      <c r="IH360" s="120"/>
    </row>
    <row xmlns:x14ac="http://schemas.microsoft.com/office/spreadsheetml/2009/9/ac" r="361" s="3" customFormat="true" x14ac:dyDescent="0.25">
      <c r="A361" s="391"/>
      <c r="B361" s="120"/>
      <c r="L361" s="120"/>
      <c r="V361" s="120"/>
      <c r="AF361" s="120"/>
      <c r="AP361" s="120"/>
      <c r="AZ361" s="120"/>
      <c r="BJ361" s="120"/>
      <c r="BK361" s="120"/>
      <c r="BT361" s="120"/>
      <c r="CD361" s="120"/>
      <c r="CN361" s="120"/>
      <c r="CX361" s="120"/>
      <c r="DH361" s="120"/>
      <c r="DR361" s="120"/>
      <c r="EB361" s="120"/>
      <c r="EL361" s="120"/>
      <c r="EV361" s="120"/>
      <c r="FF361" s="120"/>
      <c r="FP361" s="120"/>
      <c r="FZ361" s="120"/>
      <c r="GJ361" s="120"/>
      <c r="GT361" s="120"/>
      <c r="HD361" s="120"/>
      <c r="HN361" s="120"/>
      <c r="HX361" s="120"/>
      <c r="IH361" s="120"/>
    </row>
    <row xmlns:x14ac="http://schemas.microsoft.com/office/spreadsheetml/2009/9/ac" r="362" s="3" customFormat="true" x14ac:dyDescent="0.25">
      <c r="A362" s="391"/>
      <c r="B362" s="120"/>
      <c r="L362" s="120"/>
      <c r="V362" s="120"/>
      <c r="AF362" s="120"/>
      <c r="AP362" s="120"/>
      <c r="AZ362" s="120"/>
      <c r="BJ362" s="120"/>
      <c r="BK362" s="120"/>
      <c r="BT362" s="120"/>
      <c r="CD362" s="120"/>
      <c r="CN362" s="120"/>
      <c r="CX362" s="120"/>
      <c r="DH362" s="120"/>
      <c r="DR362" s="120"/>
      <c r="EB362" s="120"/>
      <c r="EL362" s="120"/>
      <c r="EV362" s="120"/>
      <c r="FF362" s="120"/>
      <c r="FP362" s="120"/>
      <c r="FZ362" s="120"/>
      <c r="GJ362" s="120"/>
      <c r="GT362" s="120"/>
      <c r="HD362" s="120"/>
      <c r="HN362" s="120"/>
      <c r="HX362" s="120"/>
      <c r="IH362" s="120"/>
    </row>
    <row xmlns:x14ac="http://schemas.microsoft.com/office/spreadsheetml/2009/9/ac" r="363" s="3" customFormat="true" x14ac:dyDescent="0.25">
      <c r="A363" s="391"/>
      <c r="B363" s="120"/>
      <c r="L363" s="120"/>
      <c r="V363" s="120"/>
      <c r="AF363" s="120"/>
      <c r="AP363" s="120"/>
      <c r="AZ363" s="120"/>
      <c r="BJ363" s="120"/>
      <c r="BK363" s="120"/>
      <c r="BT363" s="120"/>
      <c r="CD363" s="120"/>
      <c r="CN363" s="120"/>
      <c r="CX363" s="120"/>
      <c r="DH363" s="120"/>
      <c r="DR363" s="120"/>
      <c r="EB363" s="120"/>
      <c r="EL363" s="120"/>
      <c r="EV363" s="120"/>
      <c r="FF363" s="120"/>
      <c r="FP363" s="120"/>
      <c r="FZ363" s="120"/>
      <c r="GJ363" s="120"/>
      <c r="GT363" s="120"/>
      <c r="HD363" s="120"/>
      <c r="HN363" s="120"/>
      <c r="HX363" s="120"/>
      <c r="IH363" s="120"/>
    </row>
    <row xmlns:x14ac="http://schemas.microsoft.com/office/spreadsheetml/2009/9/ac" r="364" s="3" customFormat="true" x14ac:dyDescent="0.25">
      <c r="A364" s="391"/>
      <c r="B364" s="120"/>
      <c r="L364" s="120"/>
      <c r="V364" s="120"/>
      <c r="AF364" s="120"/>
      <c r="AP364" s="120"/>
      <c r="AZ364" s="120"/>
      <c r="BJ364" s="120"/>
      <c r="BK364" s="120"/>
      <c r="BT364" s="120"/>
      <c r="CD364" s="120"/>
      <c r="CN364" s="120"/>
      <c r="CX364" s="120"/>
      <c r="DH364" s="120"/>
      <c r="DR364" s="120"/>
      <c r="EB364" s="120"/>
      <c r="EL364" s="120"/>
      <c r="EV364" s="120"/>
      <c r="FF364" s="120"/>
      <c r="FP364" s="120"/>
      <c r="FZ364" s="120"/>
      <c r="GJ364" s="120"/>
      <c r="GT364" s="120"/>
      <c r="HD364" s="120"/>
      <c r="HN364" s="120"/>
      <c r="HX364" s="120"/>
      <c r="IH364" s="120"/>
    </row>
    <row xmlns:x14ac="http://schemas.microsoft.com/office/spreadsheetml/2009/9/ac" r="365" s="3" customFormat="true" x14ac:dyDescent="0.25">
      <c r="A365" s="391"/>
      <c r="B365" s="120"/>
      <c r="L365" s="120"/>
      <c r="V365" s="120"/>
      <c r="AF365" s="120"/>
      <c r="AP365" s="120"/>
      <c r="AZ365" s="120"/>
      <c r="BJ365" s="120"/>
      <c r="BK365" s="120"/>
      <c r="BT365" s="120"/>
      <c r="CD365" s="120"/>
      <c r="CN365" s="120"/>
      <c r="CX365" s="120"/>
      <c r="DH365" s="120"/>
      <c r="DR365" s="120"/>
      <c r="EB365" s="120"/>
      <c r="EL365" s="120"/>
      <c r="EV365" s="120"/>
      <c r="FF365" s="120"/>
      <c r="FP365" s="120"/>
      <c r="FZ365" s="120"/>
      <c r="GJ365" s="120"/>
      <c r="GT365" s="120"/>
      <c r="HD365" s="120"/>
      <c r="HN365" s="120"/>
      <c r="HX365" s="120"/>
      <c r="IH365" s="120"/>
    </row>
    <row xmlns:x14ac="http://schemas.microsoft.com/office/spreadsheetml/2009/9/ac" r="366" s="3" customFormat="true" x14ac:dyDescent="0.25">
      <c r="A366" s="391"/>
      <c r="B366" s="120"/>
      <c r="L366" s="120"/>
      <c r="V366" s="120"/>
      <c r="AF366" s="120"/>
      <c r="AP366" s="120"/>
      <c r="AZ366" s="120"/>
      <c r="BJ366" s="120"/>
      <c r="BK366" s="120"/>
      <c r="BT366" s="120"/>
      <c r="CD366" s="120"/>
      <c r="CN366" s="120"/>
      <c r="CX366" s="120"/>
      <c r="DH366" s="120"/>
      <c r="DR366" s="120"/>
      <c r="EB366" s="120"/>
      <c r="EL366" s="120"/>
      <c r="EV366" s="120"/>
      <c r="FF366" s="120"/>
      <c r="FP366" s="120"/>
      <c r="FZ366" s="120"/>
      <c r="GJ366" s="120"/>
      <c r="GT366" s="120"/>
      <c r="HD366" s="120"/>
      <c r="HN366" s="120"/>
      <c r="HX366" s="120"/>
      <c r="IH366" s="120"/>
    </row>
    <row xmlns:x14ac="http://schemas.microsoft.com/office/spreadsheetml/2009/9/ac" r="367" s="3" customFormat="true" x14ac:dyDescent="0.25">
      <c r="A367" s="391"/>
      <c r="B367" s="120"/>
      <c r="L367" s="120"/>
      <c r="V367" s="120"/>
      <c r="AF367" s="120"/>
      <c r="AP367" s="120"/>
      <c r="AZ367" s="120"/>
      <c r="BJ367" s="120"/>
      <c r="BK367" s="120"/>
      <c r="BT367" s="120"/>
      <c r="CD367" s="120"/>
      <c r="CN367" s="120"/>
      <c r="CX367" s="120"/>
      <c r="DH367" s="120"/>
      <c r="DR367" s="120"/>
      <c r="EB367" s="120"/>
      <c r="EL367" s="120"/>
      <c r="EV367" s="120"/>
      <c r="FF367" s="120"/>
      <c r="FP367" s="120"/>
      <c r="FZ367" s="120"/>
      <c r="GJ367" s="120"/>
      <c r="GT367" s="120"/>
      <c r="HD367" s="120"/>
      <c r="HN367" s="120"/>
      <c r="HX367" s="120"/>
      <c r="IH367" s="120"/>
    </row>
    <row xmlns:x14ac="http://schemas.microsoft.com/office/spreadsheetml/2009/9/ac" r="368" s="3" customFormat="true" x14ac:dyDescent="0.25">
      <c r="A368" s="391"/>
      <c r="B368" s="120"/>
      <c r="L368" s="120"/>
      <c r="V368" s="120"/>
      <c r="AF368" s="120"/>
      <c r="AP368" s="120"/>
      <c r="AZ368" s="120"/>
      <c r="BJ368" s="120"/>
      <c r="BK368" s="120"/>
      <c r="BT368" s="120"/>
      <c r="CD368" s="120"/>
      <c r="CN368" s="120"/>
      <c r="CX368" s="120"/>
      <c r="DH368" s="120"/>
      <c r="DR368" s="120"/>
      <c r="EB368" s="120"/>
      <c r="EL368" s="120"/>
      <c r="EV368" s="120"/>
      <c r="FF368" s="120"/>
      <c r="FP368" s="120"/>
      <c r="FZ368" s="120"/>
      <c r="GJ368" s="120"/>
      <c r="GT368" s="120"/>
      <c r="HD368" s="120"/>
      <c r="HN368" s="120"/>
      <c r="HX368" s="120"/>
      <c r="IH368" s="120"/>
    </row>
    <row xmlns:x14ac="http://schemas.microsoft.com/office/spreadsheetml/2009/9/ac" r="369" s="3" customFormat="true" x14ac:dyDescent="0.25">
      <c r="A369" s="391"/>
      <c r="B369" s="120"/>
      <c r="L369" s="120"/>
      <c r="V369" s="120"/>
      <c r="AF369" s="120"/>
      <c r="AP369" s="120"/>
      <c r="AZ369" s="120"/>
      <c r="BJ369" s="120"/>
      <c r="BK369" s="120"/>
      <c r="BT369" s="120"/>
      <c r="CD369" s="120"/>
      <c r="CN369" s="120"/>
      <c r="CX369" s="120"/>
      <c r="DH369" s="120"/>
      <c r="DR369" s="120"/>
      <c r="EB369" s="120"/>
      <c r="EL369" s="120"/>
      <c r="EV369" s="120"/>
      <c r="FF369" s="120"/>
      <c r="FP369" s="120"/>
      <c r="FZ369" s="120"/>
      <c r="GJ369" s="120"/>
      <c r="GT369" s="120"/>
      <c r="HD369" s="120"/>
      <c r="HN369" s="120"/>
      <c r="HX369" s="120"/>
      <c r="IH369" s="120"/>
    </row>
    <row xmlns:x14ac="http://schemas.microsoft.com/office/spreadsheetml/2009/9/ac" r="370" s="3" customFormat="true" x14ac:dyDescent="0.25">
      <c r="A370" s="391"/>
      <c r="B370" s="120"/>
      <c r="L370" s="120"/>
      <c r="V370" s="120"/>
      <c r="AF370" s="120"/>
      <c r="AP370" s="120"/>
      <c r="AZ370" s="120"/>
      <c r="BJ370" s="120"/>
      <c r="BK370" s="120"/>
      <c r="BT370" s="120"/>
      <c r="CD370" s="120"/>
      <c r="CN370" s="120"/>
      <c r="CX370" s="120"/>
      <c r="DH370" s="120"/>
      <c r="DR370" s="120"/>
      <c r="EB370" s="120"/>
      <c r="EL370" s="120"/>
      <c r="EV370" s="120"/>
      <c r="FF370" s="120"/>
      <c r="FP370" s="120"/>
      <c r="FZ370" s="120"/>
      <c r="GJ370" s="120"/>
      <c r="GT370" s="120"/>
      <c r="HD370" s="120"/>
      <c r="HN370" s="120"/>
      <c r="HX370" s="120"/>
      <c r="IH370" s="120"/>
    </row>
    <row xmlns:x14ac="http://schemas.microsoft.com/office/spreadsheetml/2009/9/ac" r="371" s="3" customFormat="true" x14ac:dyDescent="0.25">
      <c r="A371" s="391"/>
      <c r="B371" s="120"/>
      <c r="L371" s="120"/>
      <c r="V371" s="120"/>
      <c r="AF371" s="120"/>
      <c r="AP371" s="120"/>
      <c r="AZ371" s="120"/>
      <c r="BJ371" s="120"/>
      <c r="BK371" s="120"/>
      <c r="BT371" s="120"/>
      <c r="CD371" s="120"/>
      <c r="CN371" s="120"/>
      <c r="CX371" s="120"/>
      <c r="DH371" s="120"/>
      <c r="DR371" s="120"/>
      <c r="EB371" s="120"/>
      <c r="EL371" s="120"/>
      <c r="EV371" s="120"/>
      <c r="FF371" s="120"/>
      <c r="FP371" s="120"/>
      <c r="FZ371" s="120"/>
      <c r="GJ371" s="120"/>
      <c r="GT371" s="120"/>
      <c r="HD371" s="120"/>
      <c r="HN371" s="120"/>
      <c r="HX371" s="120"/>
      <c r="IH371" s="120"/>
    </row>
    <row xmlns:x14ac="http://schemas.microsoft.com/office/spreadsheetml/2009/9/ac" r="372" s="3" customFormat="true" x14ac:dyDescent="0.25">
      <c r="A372" s="391"/>
      <c r="B372" s="120"/>
      <c r="L372" s="120"/>
      <c r="V372" s="120"/>
      <c r="AF372" s="120"/>
      <c r="AP372" s="120"/>
      <c r="AZ372" s="120"/>
      <c r="BJ372" s="120"/>
      <c r="BK372" s="120"/>
      <c r="BT372" s="120"/>
      <c r="CD372" s="120"/>
      <c r="CN372" s="120"/>
      <c r="CX372" s="120"/>
      <c r="DH372" s="120"/>
      <c r="DR372" s="120"/>
      <c r="EB372" s="120"/>
      <c r="EL372" s="120"/>
      <c r="EV372" s="120"/>
      <c r="FF372" s="120"/>
      <c r="FP372" s="120"/>
      <c r="FZ372" s="120"/>
      <c r="GJ372" s="120"/>
      <c r="GT372" s="120"/>
      <c r="HD372" s="120"/>
      <c r="HN372" s="120"/>
      <c r="HX372" s="120"/>
      <c r="IH372" s="120"/>
    </row>
    <row xmlns:x14ac="http://schemas.microsoft.com/office/spreadsheetml/2009/9/ac" r="373" s="3" customFormat="true" x14ac:dyDescent="0.25">
      <c r="A373" s="391"/>
      <c r="B373" s="120"/>
      <c r="L373" s="120"/>
      <c r="V373" s="120"/>
      <c r="AF373" s="120"/>
      <c r="AP373" s="120"/>
      <c r="AZ373" s="120"/>
      <c r="BJ373" s="120"/>
      <c r="BK373" s="120"/>
      <c r="BT373" s="120"/>
      <c r="CD373" s="120"/>
      <c r="CN373" s="120"/>
      <c r="CX373" s="120"/>
      <c r="DH373" s="120"/>
      <c r="DR373" s="120"/>
      <c r="EB373" s="120"/>
      <c r="EL373" s="120"/>
      <c r="EV373" s="120"/>
      <c r="FF373" s="120"/>
      <c r="FP373" s="120"/>
      <c r="FZ373" s="120"/>
      <c r="GJ373" s="120"/>
      <c r="GT373" s="120"/>
      <c r="HD373" s="120"/>
      <c r="HN373" s="120"/>
      <c r="HX373" s="120"/>
      <c r="IH373" s="120"/>
    </row>
    <row xmlns:x14ac="http://schemas.microsoft.com/office/spreadsheetml/2009/9/ac" r="374" s="3" customFormat="true" x14ac:dyDescent="0.25">
      <c r="A374" s="391"/>
      <c r="B374" s="120"/>
      <c r="L374" s="120"/>
      <c r="V374" s="120"/>
      <c r="AF374" s="120"/>
      <c r="AP374" s="120"/>
      <c r="AZ374" s="120"/>
      <c r="BJ374" s="120"/>
      <c r="BK374" s="120"/>
      <c r="BT374" s="120"/>
      <c r="CD374" s="120"/>
      <c r="CN374" s="120"/>
      <c r="CX374" s="120"/>
      <c r="DH374" s="120"/>
      <c r="DR374" s="120"/>
      <c r="EB374" s="120"/>
      <c r="EL374" s="120"/>
      <c r="EV374" s="120"/>
      <c r="FF374" s="120"/>
      <c r="FP374" s="120"/>
      <c r="FZ374" s="120"/>
      <c r="GJ374" s="120"/>
      <c r="GT374" s="120"/>
      <c r="HD374" s="120"/>
      <c r="HN374" s="120"/>
      <c r="HX374" s="120"/>
      <c r="IH374" s="120"/>
    </row>
    <row xmlns:x14ac="http://schemas.microsoft.com/office/spreadsheetml/2009/9/ac" r="375" s="3" customFormat="true" x14ac:dyDescent="0.25">
      <c r="A375" s="391"/>
      <c r="B375" s="120"/>
      <c r="L375" s="120"/>
      <c r="V375" s="120"/>
      <c r="AF375" s="120"/>
      <c r="AP375" s="120"/>
      <c r="AZ375" s="120"/>
      <c r="BJ375" s="120"/>
      <c r="BK375" s="120"/>
      <c r="BT375" s="120"/>
      <c r="CD375" s="120"/>
      <c r="CN375" s="120"/>
      <c r="CX375" s="120"/>
      <c r="DH375" s="120"/>
      <c r="DR375" s="120"/>
      <c r="EB375" s="120"/>
      <c r="EL375" s="120"/>
      <c r="EV375" s="120"/>
      <c r="FF375" s="120"/>
      <c r="FP375" s="120"/>
      <c r="FZ375" s="120"/>
      <c r="GJ375" s="120"/>
      <c r="GT375" s="120"/>
      <c r="HD375" s="120"/>
      <c r="HN375" s="120"/>
      <c r="HX375" s="120"/>
      <c r="IH375" s="120"/>
    </row>
    <row xmlns:x14ac="http://schemas.microsoft.com/office/spreadsheetml/2009/9/ac" r="376" s="3" customFormat="true" x14ac:dyDescent="0.25">
      <c r="A376" s="391"/>
      <c r="B376" s="120"/>
      <c r="L376" s="120"/>
      <c r="V376" s="120"/>
      <c r="AF376" s="120"/>
      <c r="AP376" s="120"/>
      <c r="AZ376" s="120"/>
      <c r="BJ376" s="120"/>
      <c r="BK376" s="120"/>
      <c r="BT376" s="120"/>
      <c r="CD376" s="120"/>
      <c r="CN376" s="120"/>
      <c r="CX376" s="120"/>
      <c r="DH376" s="120"/>
      <c r="DR376" s="120"/>
      <c r="EB376" s="120"/>
      <c r="EL376" s="120"/>
      <c r="EV376" s="120"/>
      <c r="FF376" s="120"/>
      <c r="FP376" s="120"/>
      <c r="FZ376" s="120"/>
      <c r="GJ376" s="120"/>
      <c r="GT376" s="120"/>
      <c r="HD376" s="120"/>
      <c r="HN376" s="120"/>
      <c r="HX376" s="120"/>
      <c r="IH376" s="120"/>
    </row>
    <row xmlns:x14ac="http://schemas.microsoft.com/office/spreadsheetml/2009/9/ac" r="377" s="3" customFormat="true" x14ac:dyDescent="0.25">
      <c r="A377" s="391"/>
      <c r="B377" s="120"/>
      <c r="L377" s="120"/>
      <c r="V377" s="120"/>
      <c r="AF377" s="120"/>
      <c r="AP377" s="120"/>
      <c r="AZ377" s="120"/>
      <c r="BJ377" s="120"/>
      <c r="BK377" s="120"/>
      <c r="BT377" s="120"/>
      <c r="CD377" s="120"/>
      <c r="CN377" s="120"/>
      <c r="CX377" s="120"/>
      <c r="DH377" s="120"/>
      <c r="DR377" s="120"/>
      <c r="EB377" s="120"/>
      <c r="EL377" s="120"/>
      <c r="EV377" s="120"/>
      <c r="FF377" s="120"/>
      <c r="FP377" s="120"/>
      <c r="FZ377" s="120"/>
      <c r="GJ377" s="120"/>
      <c r="GT377" s="120"/>
      <c r="HD377" s="120"/>
      <c r="HN377" s="120"/>
      <c r="HX377" s="120"/>
      <c r="IH377" s="120"/>
    </row>
    <row xmlns:x14ac="http://schemas.microsoft.com/office/spreadsheetml/2009/9/ac" r="378" s="3" customFormat="true" x14ac:dyDescent="0.25">
      <c r="A378" s="391"/>
      <c r="B378" s="120"/>
      <c r="L378" s="120"/>
      <c r="V378" s="120"/>
      <c r="AF378" s="120"/>
      <c r="AP378" s="120"/>
      <c r="AZ378" s="120"/>
      <c r="BJ378" s="120"/>
      <c r="BK378" s="120"/>
      <c r="BT378" s="120"/>
      <c r="CD378" s="120"/>
      <c r="CN378" s="120"/>
      <c r="CX378" s="120"/>
      <c r="DH378" s="120"/>
      <c r="DR378" s="120"/>
      <c r="EB378" s="120"/>
      <c r="EL378" s="120"/>
      <c r="EV378" s="120"/>
      <c r="FF378" s="120"/>
      <c r="FP378" s="120"/>
      <c r="FZ378" s="120"/>
      <c r="GJ378" s="120"/>
      <c r="GT378" s="120"/>
      <c r="HD378" s="120"/>
      <c r="HN378" s="120"/>
      <c r="HX378" s="120"/>
      <c r="IH378" s="120"/>
    </row>
    <row xmlns:x14ac="http://schemas.microsoft.com/office/spreadsheetml/2009/9/ac" r="379" s="3" customFormat="true" x14ac:dyDescent="0.25">
      <c r="A379" s="391"/>
      <c r="B379" s="120"/>
      <c r="L379" s="120"/>
      <c r="V379" s="120"/>
      <c r="AF379" s="120"/>
      <c r="AP379" s="120"/>
      <c r="AZ379" s="120"/>
      <c r="BJ379" s="120"/>
      <c r="BK379" s="120"/>
      <c r="BT379" s="120"/>
      <c r="CD379" s="120"/>
      <c r="CN379" s="120"/>
      <c r="CX379" s="120"/>
      <c r="DH379" s="120"/>
      <c r="DR379" s="120"/>
      <c r="EB379" s="120"/>
      <c r="EL379" s="120"/>
      <c r="EV379" s="120"/>
      <c r="FF379" s="120"/>
      <c r="FP379" s="120"/>
      <c r="FZ379" s="120"/>
      <c r="GJ379" s="120"/>
      <c r="GT379" s="120"/>
      <c r="HD379" s="120"/>
      <c r="HN379" s="120"/>
      <c r="HX379" s="120"/>
      <c r="IH379" s="120"/>
    </row>
    <row xmlns:x14ac="http://schemas.microsoft.com/office/spreadsheetml/2009/9/ac" r="380" s="3" customFormat="true" x14ac:dyDescent="0.25">
      <c r="A380" s="391"/>
      <c r="B380" s="120"/>
      <c r="L380" s="120"/>
      <c r="V380" s="120"/>
      <c r="AF380" s="120"/>
      <c r="AP380" s="120"/>
      <c r="AZ380" s="120"/>
      <c r="BJ380" s="120"/>
      <c r="BK380" s="120"/>
      <c r="BT380" s="120"/>
      <c r="CD380" s="120"/>
      <c r="CN380" s="120"/>
      <c r="CX380" s="120"/>
      <c r="DH380" s="120"/>
      <c r="DR380" s="120"/>
      <c r="EB380" s="120"/>
      <c r="EL380" s="120"/>
      <c r="EV380" s="120"/>
      <c r="FF380" s="120"/>
      <c r="FP380" s="120"/>
      <c r="FZ380" s="120"/>
      <c r="GJ380" s="120"/>
      <c r="GT380" s="120"/>
      <c r="HD380" s="120"/>
      <c r="HN380" s="120"/>
      <c r="HX380" s="120"/>
      <c r="IH380" s="120"/>
    </row>
    <row xmlns:x14ac="http://schemas.microsoft.com/office/spreadsheetml/2009/9/ac" r="381" s="3" customFormat="true" x14ac:dyDescent="0.25">
      <c r="A381" s="391"/>
      <c r="B381" s="120"/>
      <c r="L381" s="120"/>
      <c r="V381" s="120"/>
      <c r="AF381" s="120"/>
      <c r="AP381" s="120"/>
      <c r="AZ381" s="120"/>
      <c r="BJ381" s="120"/>
      <c r="BK381" s="120"/>
      <c r="BT381" s="120"/>
      <c r="CD381" s="120"/>
      <c r="CN381" s="120"/>
      <c r="CX381" s="120"/>
      <c r="DH381" s="120"/>
      <c r="DR381" s="120"/>
      <c r="EB381" s="120"/>
      <c r="EL381" s="120"/>
      <c r="EV381" s="120"/>
      <c r="FF381" s="120"/>
      <c r="FP381" s="120"/>
      <c r="FZ381" s="120"/>
      <c r="GJ381" s="120"/>
      <c r="GT381" s="120"/>
      <c r="HD381" s="120"/>
      <c r="HN381" s="120"/>
      <c r="HX381" s="120"/>
      <c r="IH381" s="120"/>
    </row>
    <row xmlns:x14ac="http://schemas.microsoft.com/office/spreadsheetml/2009/9/ac" r="382" s="3" customFormat="true" x14ac:dyDescent="0.25">
      <c r="A382" s="391"/>
      <c r="B382" s="120"/>
      <c r="L382" s="120"/>
      <c r="V382" s="120"/>
      <c r="AF382" s="120"/>
      <c r="AP382" s="120"/>
      <c r="AZ382" s="120"/>
      <c r="BJ382" s="120"/>
      <c r="BK382" s="120"/>
      <c r="BT382" s="120"/>
      <c r="CD382" s="120"/>
      <c r="CN382" s="120"/>
      <c r="CX382" s="120"/>
      <c r="DH382" s="120"/>
      <c r="DR382" s="120"/>
      <c r="EB382" s="120"/>
      <c r="EL382" s="120"/>
      <c r="EV382" s="120"/>
      <c r="FF382" s="120"/>
      <c r="FP382" s="120"/>
      <c r="FZ382" s="120"/>
      <c r="GJ382" s="120"/>
      <c r="GT382" s="120"/>
      <c r="HD382" s="120"/>
      <c r="HN382" s="120"/>
      <c r="HX382" s="120"/>
      <c r="IH382" s="120"/>
    </row>
    <row xmlns:x14ac="http://schemas.microsoft.com/office/spreadsheetml/2009/9/ac" r="383" s="3" customFormat="true" x14ac:dyDescent="0.25">
      <c r="A383" s="391"/>
      <c r="B383" s="120"/>
      <c r="L383" s="120"/>
      <c r="V383" s="120"/>
      <c r="AF383" s="120"/>
      <c r="AP383" s="120"/>
      <c r="AZ383" s="120"/>
      <c r="BJ383" s="120"/>
      <c r="BK383" s="120"/>
      <c r="BT383" s="120"/>
      <c r="CD383" s="120"/>
      <c r="CN383" s="120"/>
      <c r="CX383" s="120"/>
      <c r="DH383" s="120"/>
      <c r="DR383" s="120"/>
      <c r="EB383" s="120"/>
      <c r="EL383" s="120"/>
      <c r="EV383" s="120"/>
      <c r="FF383" s="120"/>
      <c r="FP383" s="120"/>
      <c r="FZ383" s="120"/>
      <c r="GJ383" s="120"/>
      <c r="GT383" s="120"/>
      <c r="HD383" s="120"/>
      <c r="HN383" s="120"/>
      <c r="HX383" s="120"/>
      <c r="IH383" s="120"/>
    </row>
    <row xmlns:x14ac="http://schemas.microsoft.com/office/spreadsheetml/2009/9/ac" r="384" s="3" customFormat="true" x14ac:dyDescent="0.25">
      <c r="A384" s="391"/>
      <c r="B384" s="120"/>
      <c r="L384" s="120"/>
      <c r="V384" s="120"/>
      <c r="AF384" s="120"/>
      <c r="AP384" s="120"/>
      <c r="AZ384" s="120"/>
      <c r="BJ384" s="120"/>
      <c r="BK384" s="120"/>
      <c r="BT384" s="120"/>
      <c r="CD384" s="120"/>
      <c r="CN384" s="120"/>
      <c r="CX384" s="120"/>
      <c r="DH384" s="120"/>
      <c r="DR384" s="120"/>
      <c r="EB384" s="120"/>
      <c r="EL384" s="120"/>
      <c r="EV384" s="120"/>
      <c r="FF384" s="120"/>
      <c r="FP384" s="120"/>
      <c r="FZ384" s="120"/>
      <c r="GJ384" s="120"/>
      <c r="GT384" s="120"/>
      <c r="HD384" s="120"/>
      <c r="HN384" s="120"/>
      <c r="HX384" s="120"/>
      <c r="IH384" s="120"/>
    </row>
    <row xmlns:x14ac="http://schemas.microsoft.com/office/spreadsheetml/2009/9/ac" r="385" s="3" customFormat="true" x14ac:dyDescent="0.25">
      <c r="A385" s="391"/>
      <c r="B385" s="120"/>
      <c r="L385" s="120"/>
      <c r="V385" s="120"/>
      <c r="AF385" s="120"/>
      <c r="AP385" s="120"/>
      <c r="AZ385" s="120"/>
      <c r="BJ385" s="120"/>
      <c r="BK385" s="120"/>
      <c r="BT385" s="120"/>
      <c r="CD385" s="120"/>
      <c r="CN385" s="120"/>
      <c r="CX385" s="120"/>
      <c r="DH385" s="120"/>
      <c r="DR385" s="120"/>
      <c r="EB385" s="120"/>
      <c r="EL385" s="120"/>
      <c r="EV385" s="120"/>
      <c r="FF385" s="120"/>
      <c r="FP385" s="120"/>
      <c r="FZ385" s="120"/>
      <c r="GJ385" s="120"/>
      <c r="GT385" s="120"/>
      <c r="HD385" s="120"/>
      <c r="HN385" s="120"/>
      <c r="HX385" s="120"/>
      <c r="IH385" s="120"/>
    </row>
    <row xmlns:x14ac="http://schemas.microsoft.com/office/spreadsheetml/2009/9/ac" r="386" s="3" customFormat="true" x14ac:dyDescent="0.25">
      <c r="A386" s="391"/>
      <c r="B386" s="120"/>
      <c r="L386" s="120"/>
      <c r="V386" s="120"/>
      <c r="AF386" s="120"/>
      <c r="AP386" s="120"/>
      <c r="AZ386" s="120"/>
      <c r="BJ386" s="120"/>
      <c r="BK386" s="120"/>
      <c r="BT386" s="120"/>
      <c r="CD386" s="120"/>
      <c r="CN386" s="120"/>
      <c r="CX386" s="120"/>
      <c r="DH386" s="120"/>
      <c r="DR386" s="120"/>
      <c r="EB386" s="120"/>
      <c r="EL386" s="120"/>
      <c r="EV386" s="120"/>
      <c r="FF386" s="120"/>
      <c r="FP386" s="120"/>
      <c r="FZ386" s="120"/>
      <c r="GJ386" s="120"/>
      <c r="GT386" s="120"/>
      <c r="HD386" s="120"/>
      <c r="HN386" s="120"/>
      <c r="HX386" s="120"/>
      <c r="IH386" s="120"/>
    </row>
    <row xmlns:x14ac="http://schemas.microsoft.com/office/spreadsheetml/2009/9/ac" r="387" s="3" customFormat="true" x14ac:dyDescent="0.25">
      <c r="A387" s="391"/>
      <c r="B387" s="120"/>
      <c r="L387" s="120"/>
      <c r="V387" s="120"/>
      <c r="AF387" s="120"/>
      <c r="AP387" s="120"/>
      <c r="AZ387" s="120"/>
      <c r="BJ387" s="120"/>
      <c r="BK387" s="120"/>
      <c r="BT387" s="120"/>
      <c r="CD387" s="120"/>
      <c r="CN387" s="120"/>
      <c r="CX387" s="120"/>
      <c r="DH387" s="120"/>
      <c r="DR387" s="120"/>
      <c r="EB387" s="120"/>
      <c r="EL387" s="120"/>
      <c r="EV387" s="120"/>
      <c r="FF387" s="120"/>
      <c r="FP387" s="120"/>
      <c r="FZ387" s="120"/>
      <c r="GJ387" s="120"/>
      <c r="GT387" s="120"/>
      <c r="HD387" s="120"/>
      <c r="HN387" s="120"/>
      <c r="HX387" s="120"/>
      <c r="IH387" s="120"/>
    </row>
    <row xmlns:x14ac="http://schemas.microsoft.com/office/spreadsheetml/2009/9/ac" r="388" s="3" customFormat="true" x14ac:dyDescent="0.25">
      <c r="A388" s="391"/>
      <c r="B388" s="120"/>
      <c r="L388" s="120"/>
      <c r="V388" s="120"/>
      <c r="AF388" s="120"/>
      <c r="AP388" s="120"/>
      <c r="AZ388" s="120"/>
      <c r="BJ388" s="120"/>
      <c r="BK388" s="120"/>
      <c r="BT388" s="120"/>
      <c r="CD388" s="120"/>
      <c r="CN388" s="120"/>
      <c r="CX388" s="120"/>
      <c r="DH388" s="120"/>
      <c r="DR388" s="120"/>
      <c r="EB388" s="120"/>
      <c r="EL388" s="120"/>
      <c r="EV388" s="120"/>
      <c r="FF388" s="120"/>
      <c r="FP388" s="120"/>
      <c r="FZ388" s="120"/>
      <c r="GJ388" s="120"/>
      <c r="GT388" s="120"/>
      <c r="HD388" s="120"/>
      <c r="HN388" s="120"/>
      <c r="HX388" s="120"/>
      <c r="IH388" s="120"/>
    </row>
    <row xmlns:x14ac="http://schemas.microsoft.com/office/spreadsheetml/2009/9/ac" r="389" s="3" customFormat="true" x14ac:dyDescent="0.25">
      <c r="A389" s="391"/>
      <c r="B389" s="120"/>
      <c r="L389" s="120"/>
      <c r="V389" s="120"/>
      <c r="AF389" s="120"/>
      <c r="AP389" s="120"/>
      <c r="AZ389" s="120"/>
      <c r="BJ389" s="120"/>
      <c r="BK389" s="120"/>
      <c r="BT389" s="120"/>
      <c r="CD389" s="120"/>
      <c r="CN389" s="120"/>
      <c r="CX389" s="120"/>
      <c r="DH389" s="120"/>
      <c r="DR389" s="120"/>
      <c r="EB389" s="120"/>
      <c r="EL389" s="120"/>
      <c r="EV389" s="120"/>
      <c r="FF389" s="120"/>
      <c r="FP389" s="120"/>
      <c r="FZ389" s="120"/>
      <c r="GJ389" s="120"/>
      <c r="GT389" s="120"/>
      <c r="HD389" s="120"/>
      <c r="HN389" s="120"/>
      <c r="HX389" s="120"/>
      <c r="IH389" s="120"/>
    </row>
    <row xmlns:x14ac="http://schemas.microsoft.com/office/spreadsheetml/2009/9/ac" r="390" s="3" customFormat="true" x14ac:dyDescent="0.25">
      <c r="A390" s="391"/>
      <c r="B390" s="120"/>
      <c r="L390" s="120"/>
      <c r="V390" s="120"/>
      <c r="AF390" s="120"/>
      <c r="AP390" s="120"/>
      <c r="AZ390" s="120"/>
      <c r="BJ390" s="120"/>
      <c r="BK390" s="120"/>
      <c r="BT390" s="120"/>
      <c r="CD390" s="120"/>
      <c r="CN390" s="120"/>
      <c r="CX390" s="120"/>
      <c r="DH390" s="120"/>
      <c r="DR390" s="120"/>
      <c r="EB390" s="120"/>
      <c r="EL390" s="120"/>
      <c r="EV390" s="120"/>
      <c r="FF390" s="120"/>
      <c r="FP390" s="120"/>
      <c r="FZ390" s="120"/>
      <c r="GJ390" s="120"/>
      <c r="GT390" s="120"/>
      <c r="HD390" s="120"/>
      <c r="HN390" s="120"/>
      <c r="HX390" s="120"/>
      <c r="IH390" s="120"/>
    </row>
    <row xmlns:x14ac="http://schemas.microsoft.com/office/spreadsheetml/2009/9/ac" r="391" s="3" customFormat="true" x14ac:dyDescent="0.25">
      <c r="A391" s="391"/>
      <c r="B391" s="120"/>
      <c r="L391" s="120"/>
      <c r="V391" s="120"/>
      <c r="AF391" s="120"/>
      <c r="AP391" s="120"/>
      <c r="AZ391" s="120"/>
      <c r="BJ391" s="120"/>
      <c r="BK391" s="120"/>
      <c r="BT391" s="120"/>
      <c r="CD391" s="120"/>
      <c r="CN391" s="120"/>
      <c r="CX391" s="120"/>
      <c r="DH391" s="120"/>
      <c r="DR391" s="120"/>
      <c r="EB391" s="120"/>
      <c r="EL391" s="120"/>
      <c r="EV391" s="120"/>
      <c r="FF391" s="120"/>
      <c r="FP391" s="120"/>
      <c r="FZ391" s="120"/>
      <c r="GJ391" s="120"/>
      <c r="GT391" s="120"/>
      <c r="HD391" s="120"/>
      <c r="HN391" s="120"/>
      <c r="HX391" s="120"/>
      <c r="IH391" s="120"/>
    </row>
    <row xmlns:x14ac="http://schemas.microsoft.com/office/spreadsheetml/2009/9/ac" r="392" s="3" customFormat="true" x14ac:dyDescent="0.25">
      <c r="A392" s="391"/>
      <c r="B392" s="120"/>
      <c r="L392" s="120"/>
      <c r="V392" s="120"/>
      <c r="AF392" s="120"/>
      <c r="AP392" s="120"/>
      <c r="AZ392" s="120"/>
      <c r="BJ392" s="120"/>
      <c r="BK392" s="120"/>
      <c r="BT392" s="120"/>
      <c r="CD392" s="120"/>
      <c r="CN392" s="120"/>
      <c r="CX392" s="120"/>
      <c r="DH392" s="120"/>
      <c r="DR392" s="120"/>
      <c r="EB392" s="120"/>
      <c r="EL392" s="120"/>
      <c r="EV392" s="120"/>
      <c r="FF392" s="120"/>
      <c r="FP392" s="120"/>
      <c r="FZ392" s="120"/>
      <c r="GJ392" s="120"/>
      <c r="GT392" s="120"/>
      <c r="HD392" s="120"/>
      <c r="HN392" s="120"/>
      <c r="HX392" s="120"/>
      <c r="IH392" s="120"/>
    </row>
    <row xmlns:x14ac="http://schemas.microsoft.com/office/spreadsheetml/2009/9/ac" r="393" s="3" customFormat="true" x14ac:dyDescent="0.25">
      <c r="A393" s="391"/>
      <c r="B393" s="120"/>
      <c r="L393" s="120"/>
      <c r="V393" s="120"/>
      <c r="AF393" s="120"/>
      <c r="AP393" s="120"/>
      <c r="AZ393" s="120"/>
      <c r="BJ393" s="120"/>
      <c r="BK393" s="120"/>
      <c r="BT393" s="120"/>
      <c r="CD393" s="120"/>
      <c r="CN393" s="120"/>
      <c r="CX393" s="120"/>
      <c r="DH393" s="120"/>
      <c r="DR393" s="120"/>
      <c r="EB393" s="120"/>
      <c r="EL393" s="120"/>
      <c r="EV393" s="120"/>
      <c r="FF393" s="120"/>
      <c r="FP393" s="120"/>
      <c r="FZ393" s="120"/>
      <c r="GJ393" s="120"/>
      <c r="GT393" s="120"/>
      <c r="HD393" s="120"/>
      <c r="HN393" s="120"/>
      <c r="HX393" s="120"/>
      <c r="IH393" s="120"/>
    </row>
    <row xmlns:x14ac="http://schemas.microsoft.com/office/spreadsheetml/2009/9/ac" r="394" s="3" customFormat="true" x14ac:dyDescent="0.25">
      <c r="A394" s="391"/>
      <c r="B394" s="120"/>
      <c r="L394" s="120"/>
      <c r="V394" s="120"/>
      <c r="AF394" s="120"/>
      <c r="AP394" s="120"/>
      <c r="AZ394" s="120"/>
      <c r="BJ394" s="120"/>
      <c r="BK394" s="120"/>
      <c r="BT394" s="120"/>
      <c r="CD394" s="120"/>
      <c r="CN394" s="120"/>
      <c r="CX394" s="120"/>
      <c r="DH394" s="120"/>
      <c r="DR394" s="120"/>
      <c r="EB394" s="120"/>
      <c r="EL394" s="120"/>
      <c r="EV394" s="120"/>
      <c r="FF394" s="120"/>
      <c r="FP394" s="120"/>
      <c r="FZ394" s="120"/>
      <c r="GJ394" s="120"/>
      <c r="GT394" s="120"/>
      <c r="HD394" s="120"/>
      <c r="HN394" s="120"/>
      <c r="HX394" s="120"/>
      <c r="IH394" s="120"/>
    </row>
    <row xmlns:x14ac="http://schemas.microsoft.com/office/spreadsheetml/2009/9/ac" r="395" s="3" customFormat="true" x14ac:dyDescent="0.25">
      <c r="A395" s="391"/>
      <c r="B395" s="120"/>
      <c r="L395" s="120"/>
      <c r="V395" s="120"/>
      <c r="AF395" s="120"/>
      <c r="AP395" s="120"/>
      <c r="AZ395" s="120"/>
      <c r="BJ395" s="120"/>
      <c r="BK395" s="120"/>
      <c r="BT395" s="120"/>
      <c r="CD395" s="120"/>
      <c r="CN395" s="120"/>
      <c r="CX395" s="120"/>
      <c r="DH395" s="120"/>
      <c r="DR395" s="120"/>
      <c r="EB395" s="120"/>
      <c r="EL395" s="120"/>
      <c r="EV395" s="120"/>
      <c r="FF395" s="120"/>
      <c r="FP395" s="120"/>
      <c r="FZ395" s="120"/>
      <c r="GJ395" s="120"/>
      <c r="GT395" s="120"/>
      <c r="HD395" s="120"/>
      <c r="HN395" s="120"/>
      <c r="HX395" s="120"/>
      <c r="IH395" s="120"/>
    </row>
    <row xmlns:x14ac="http://schemas.microsoft.com/office/spreadsheetml/2009/9/ac" r="396" s="3" customFormat="true" x14ac:dyDescent="0.25">
      <c r="A396" s="391"/>
      <c r="B396" s="120"/>
      <c r="L396" s="120"/>
      <c r="V396" s="120"/>
      <c r="AF396" s="120"/>
      <c r="AP396" s="120"/>
      <c r="AZ396" s="120"/>
      <c r="BJ396" s="120"/>
      <c r="BK396" s="120"/>
      <c r="BT396" s="120"/>
      <c r="CD396" s="120"/>
      <c r="CN396" s="120"/>
      <c r="CX396" s="120"/>
      <c r="DH396" s="120"/>
      <c r="DR396" s="120"/>
      <c r="EB396" s="120"/>
      <c r="EL396" s="120"/>
      <c r="EV396" s="120"/>
      <c r="FF396" s="120"/>
      <c r="FP396" s="120"/>
      <c r="FZ396" s="120"/>
      <c r="GJ396" s="120"/>
      <c r="GT396" s="120"/>
      <c r="HD396" s="120"/>
      <c r="HN396" s="120"/>
      <c r="HX396" s="120"/>
      <c r="IH396" s="120"/>
    </row>
    <row xmlns:x14ac="http://schemas.microsoft.com/office/spreadsheetml/2009/9/ac" r="397" s="3" customFormat="true" x14ac:dyDescent="0.25">
      <c r="A397" s="391"/>
      <c r="B397" s="120"/>
      <c r="L397" s="120"/>
      <c r="V397" s="120"/>
      <c r="AF397" s="120"/>
      <c r="AP397" s="120"/>
      <c r="AZ397" s="120"/>
      <c r="BJ397" s="120"/>
      <c r="BK397" s="120"/>
      <c r="BT397" s="120"/>
      <c r="CD397" s="120"/>
      <c r="CN397" s="120"/>
      <c r="CX397" s="120"/>
      <c r="DH397" s="120"/>
      <c r="DR397" s="120"/>
      <c r="EB397" s="120"/>
      <c r="EL397" s="120"/>
      <c r="EV397" s="120"/>
      <c r="FF397" s="120"/>
      <c r="FP397" s="120"/>
      <c r="FZ397" s="120"/>
      <c r="GJ397" s="120"/>
      <c r="GT397" s="120"/>
      <c r="HD397" s="120"/>
      <c r="HN397" s="120"/>
      <c r="HX397" s="120"/>
      <c r="IH397" s="120"/>
    </row>
    <row xmlns:x14ac="http://schemas.microsoft.com/office/spreadsheetml/2009/9/ac" r="398" s="3" customFormat="true" x14ac:dyDescent="0.25">
      <c r="A398" s="391"/>
      <c r="B398" s="120"/>
      <c r="L398" s="120"/>
      <c r="V398" s="120"/>
      <c r="AF398" s="120"/>
      <c r="AP398" s="120"/>
      <c r="AZ398" s="120"/>
      <c r="BJ398" s="120"/>
      <c r="BK398" s="120"/>
      <c r="BT398" s="120"/>
      <c r="CD398" s="120"/>
      <c r="CN398" s="120"/>
      <c r="CX398" s="120"/>
      <c r="DH398" s="120"/>
      <c r="DR398" s="120"/>
      <c r="EB398" s="120"/>
      <c r="EL398" s="120"/>
      <c r="EV398" s="120"/>
      <c r="FF398" s="120"/>
      <c r="FP398" s="120"/>
      <c r="FZ398" s="120"/>
      <c r="GJ398" s="120"/>
      <c r="GT398" s="120"/>
      <c r="HD398" s="120"/>
      <c r="HN398" s="120"/>
      <c r="HX398" s="120"/>
      <c r="IH398" s="120"/>
    </row>
    <row xmlns:x14ac="http://schemas.microsoft.com/office/spreadsheetml/2009/9/ac" r="399" s="3" customFormat="true" x14ac:dyDescent="0.25">
      <c r="A399" s="391"/>
      <c r="B399" s="120"/>
      <c r="L399" s="120"/>
      <c r="V399" s="120"/>
      <c r="AF399" s="120"/>
      <c r="AP399" s="120"/>
      <c r="AZ399" s="120"/>
      <c r="BJ399" s="120"/>
      <c r="BK399" s="120"/>
      <c r="BT399" s="120"/>
      <c r="CD399" s="120"/>
      <c r="CN399" s="120"/>
      <c r="CX399" s="120"/>
      <c r="DH399" s="120"/>
      <c r="DR399" s="120"/>
      <c r="EB399" s="120"/>
      <c r="EL399" s="120"/>
      <c r="EV399" s="120"/>
      <c r="FF399" s="120"/>
      <c r="FP399" s="120"/>
      <c r="FZ399" s="120"/>
      <c r="GJ399" s="120"/>
      <c r="GT399" s="120"/>
      <c r="HD399" s="120"/>
      <c r="HN399" s="120"/>
      <c r="HX399" s="120"/>
      <c r="IH399" s="120"/>
    </row>
    <row xmlns:x14ac="http://schemas.microsoft.com/office/spreadsheetml/2009/9/ac" r="400" s="3" customFormat="true" x14ac:dyDescent="0.25">
      <c r="A400" s="391"/>
      <c r="B400" s="120"/>
      <c r="L400" s="120"/>
      <c r="V400" s="120"/>
      <c r="AF400" s="120"/>
      <c r="AP400" s="120"/>
      <c r="AZ400" s="120"/>
      <c r="BJ400" s="120"/>
      <c r="BK400" s="120"/>
      <c r="BT400" s="120"/>
      <c r="CD400" s="120"/>
      <c r="CN400" s="120"/>
      <c r="CX400" s="120"/>
      <c r="DH400" s="120"/>
      <c r="DR400" s="120"/>
      <c r="EB400" s="120"/>
      <c r="EL400" s="120"/>
      <c r="EV400" s="120"/>
      <c r="FF400" s="120"/>
      <c r="FP400" s="120"/>
      <c r="FZ400" s="120"/>
      <c r="GJ400" s="120"/>
      <c r="GT400" s="120"/>
      <c r="HD400" s="120"/>
      <c r="HN400" s="120"/>
      <c r="HX400" s="120"/>
      <c r="IH400" s="120"/>
    </row>
    <row xmlns:x14ac="http://schemas.microsoft.com/office/spreadsheetml/2009/9/ac" r="401" s="3" customFormat="true" x14ac:dyDescent="0.25">
      <c r="A401" s="391"/>
      <c r="B401" s="120"/>
      <c r="L401" s="120"/>
      <c r="V401" s="120"/>
      <c r="AF401" s="120"/>
      <c r="AP401" s="120"/>
      <c r="AZ401" s="120"/>
      <c r="BJ401" s="120"/>
      <c r="BK401" s="120"/>
      <c r="BT401" s="120"/>
      <c r="CD401" s="120"/>
      <c r="CN401" s="120"/>
      <c r="CX401" s="120"/>
      <c r="DH401" s="120"/>
      <c r="DR401" s="120"/>
      <c r="EB401" s="120"/>
      <c r="EL401" s="120"/>
      <c r="EV401" s="120"/>
      <c r="FF401" s="120"/>
      <c r="FP401" s="120"/>
      <c r="FZ401" s="120"/>
      <c r="GJ401" s="120"/>
      <c r="GT401" s="120"/>
      <c r="HD401" s="120"/>
      <c r="HN401" s="120"/>
      <c r="HX401" s="120"/>
      <c r="IH401" s="120"/>
    </row>
    <row xmlns:x14ac="http://schemas.microsoft.com/office/spreadsheetml/2009/9/ac" r="402" s="3" customFormat="true" x14ac:dyDescent="0.25">
      <c r="A402" s="391"/>
      <c r="B402" s="120"/>
      <c r="L402" s="120"/>
      <c r="V402" s="120"/>
      <c r="AF402" s="120"/>
      <c r="AP402" s="120"/>
      <c r="AZ402" s="120"/>
      <c r="BJ402" s="120"/>
      <c r="BK402" s="120"/>
      <c r="BT402" s="120"/>
      <c r="CD402" s="120"/>
      <c r="CN402" s="120"/>
      <c r="CX402" s="120"/>
      <c r="DH402" s="120"/>
      <c r="DR402" s="120"/>
      <c r="EB402" s="120"/>
      <c r="EL402" s="120"/>
      <c r="EV402" s="120"/>
      <c r="FF402" s="120"/>
      <c r="FP402" s="120"/>
      <c r="FZ402" s="120"/>
      <c r="GJ402" s="120"/>
      <c r="GT402" s="120"/>
      <c r="HD402" s="120"/>
      <c r="HN402" s="120"/>
      <c r="HX402" s="120"/>
      <c r="IH402" s="120"/>
    </row>
    <row xmlns:x14ac="http://schemas.microsoft.com/office/spreadsheetml/2009/9/ac" r="403" s="3" customFormat="true" x14ac:dyDescent="0.25">
      <c r="A403" s="391"/>
      <c r="B403" s="120"/>
      <c r="L403" s="120"/>
      <c r="V403" s="120"/>
      <c r="AF403" s="120"/>
      <c r="AP403" s="120"/>
      <c r="AZ403" s="120"/>
      <c r="BJ403" s="120"/>
      <c r="BK403" s="120"/>
      <c r="BT403" s="120"/>
      <c r="CD403" s="120"/>
      <c r="CN403" s="120"/>
      <c r="CX403" s="120"/>
      <c r="DH403" s="120"/>
      <c r="DR403" s="120"/>
      <c r="EB403" s="120"/>
      <c r="EL403" s="120"/>
      <c r="EV403" s="120"/>
      <c r="FF403" s="120"/>
      <c r="FP403" s="120"/>
      <c r="FZ403" s="120"/>
      <c r="GJ403" s="120"/>
      <c r="GT403" s="120"/>
      <c r="HD403" s="120"/>
      <c r="HN403" s="120"/>
      <c r="HX403" s="120"/>
      <c r="IH403" s="120"/>
    </row>
    <row xmlns:x14ac="http://schemas.microsoft.com/office/spreadsheetml/2009/9/ac" r="404" s="3" customFormat="true" x14ac:dyDescent="0.25">
      <c r="A404" s="391"/>
      <c r="B404" s="120"/>
      <c r="L404" s="120"/>
      <c r="V404" s="120"/>
      <c r="AF404" s="120"/>
      <c r="AP404" s="120"/>
      <c r="AZ404" s="120"/>
      <c r="BJ404" s="120"/>
      <c r="BK404" s="120"/>
      <c r="BT404" s="120"/>
      <c r="CD404" s="120"/>
      <c r="CN404" s="120"/>
      <c r="CX404" s="120"/>
      <c r="DH404" s="120"/>
      <c r="DR404" s="120"/>
      <c r="EB404" s="120"/>
      <c r="EL404" s="120"/>
      <c r="EV404" s="120"/>
      <c r="FF404" s="120"/>
      <c r="FP404" s="120"/>
      <c r="FZ404" s="120"/>
      <c r="GJ404" s="120"/>
      <c r="GT404" s="120"/>
      <c r="HD404" s="120"/>
      <c r="HN404" s="120"/>
      <c r="HX404" s="120"/>
      <c r="IH404" s="120"/>
    </row>
    <row xmlns:x14ac="http://schemas.microsoft.com/office/spreadsheetml/2009/9/ac" r="405" s="3" customFormat="true" x14ac:dyDescent="0.25">
      <c r="A405" s="391"/>
      <c r="B405" s="120"/>
      <c r="L405" s="120"/>
      <c r="V405" s="120"/>
      <c r="AF405" s="120"/>
      <c r="AP405" s="120"/>
      <c r="AZ405" s="120"/>
      <c r="BJ405" s="120"/>
      <c r="BK405" s="120"/>
      <c r="BT405" s="120"/>
      <c r="CD405" s="120"/>
      <c r="CN405" s="120"/>
      <c r="CX405" s="120"/>
      <c r="DH405" s="120"/>
      <c r="DR405" s="120"/>
      <c r="EB405" s="120"/>
      <c r="EL405" s="120"/>
      <c r="EV405" s="120"/>
      <c r="FF405" s="120"/>
      <c r="FP405" s="120"/>
      <c r="FZ405" s="120"/>
      <c r="GJ405" s="120"/>
      <c r="GT405" s="120"/>
      <c r="HD405" s="120"/>
      <c r="HN405" s="120"/>
      <c r="HX405" s="120"/>
      <c r="IH405" s="120"/>
    </row>
    <row xmlns:x14ac="http://schemas.microsoft.com/office/spreadsheetml/2009/9/ac" r="406" s="3" customFormat="true" x14ac:dyDescent="0.25">
      <c r="A406" s="391"/>
      <c r="B406" s="120"/>
      <c r="L406" s="120"/>
      <c r="V406" s="120"/>
      <c r="AF406" s="120"/>
      <c r="AP406" s="120"/>
      <c r="AZ406" s="120"/>
      <c r="BJ406" s="120"/>
      <c r="BK406" s="120"/>
      <c r="BT406" s="120"/>
      <c r="CD406" s="120"/>
      <c r="CN406" s="120"/>
      <c r="CX406" s="120"/>
      <c r="DH406" s="120"/>
      <c r="DR406" s="120"/>
      <c r="EB406" s="120"/>
      <c r="EL406" s="120"/>
      <c r="EV406" s="120"/>
      <c r="FF406" s="120"/>
      <c r="FP406" s="120"/>
      <c r="FZ406" s="120"/>
      <c r="GJ406" s="120"/>
      <c r="GT406" s="120"/>
      <c r="HD406" s="120"/>
      <c r="HN406" s="120"/>
      <c r="HX406" s="120"/>
      <c r="IH406" s="120"/>
    </row>
    <row xmlns:x14ac="http://schemas.microsoft.com/office/spreadsheetml/2009/9/ac" r="407" s="3" customFormat="true" x14ac:dyDescent="0.25">
      <c r="A407" s="391"/>
      <c r="B407" s="120"/>
      <c r="L407" s="120"/>
      <c r="V407" s="120"/>
      <c r="AF407" s="120"/>
      <c r="AP407" s="120"/>
      <c r="AZ407" s="120"/>
      <c r="BJ407" s="120"/>
      <c r="BK407" s="120"/>
      <c r="BT407" s="120"/>
      <c r="CD407" s="120"/>
      <c r="CN407" s="120"/>
      <c r="CX407" s="120"/>
      <c r="DH407" s="120"/>
      <c r="DR407" s="120"/>
      <c r="EB407" s="120"/>
      <c r="EL407" s="120"/>
      <c r="EV407" s="120"/>
      <c r="FF407" s="120"/>
      <c r="FP407" s="120"/>
      <c r="FZ407" s="120"/>
      <c r="GJ407" s="120"/>
      <c r="GT407" s="120"/>
      <c r="HD407" s="120"/>
      <c r="HN407" s="120"/>
      <c r="HX407" s="120"/>
      <c r="IH407" s="120"/>
    </row>
    <row xmlns:x14ac="http://schemas.microsoft.com/office/spreadsheetml/2009/9/ac" r="408" s="3" customFormat="true" x14ac:dyDescent="0.25">
      <c r="A408" s="391"/>
      <c r="B408" s="120"/>
      <c r="L408" s="120"/>
      <c r="V408" s="120"/>
      <c r="AF408" s="120"/>
      <c r="AP408" s="120"/>
      <c r="AZ408" s="120"/>
      <c r="BJ408" s="120"/>
      <c r="BK408" s="120"/>
      <c r="BT408" s="120"/>
      <c r="CD408" s="120"/>
      <c r="CN408" s="120"/>
      <c r="CX408" s="120"/>
      <c r="DH408" s="120"/>
      <c r="DR408" s="120"/>
      <c r="EB408" s="120"/>
      <c r="EL408" s="120"/>
      <c r="EV408" s="120"/>
      <c r="FF408" s="120"/>
      <c r="FP408" s="120"/>
      <c r="FZ408" s="120"/>
      <c r="GJ408" s="120"/>
      <c r="GT408" s="120"/>
      <c r="HD408" s="120"/>
      <c r="HN408" s="120"/>
      <c r="HX408" s="120"/>
      <c r="IH408" s="120"/>
    </row>
    <row xmlns:x14ac="http://schemas.microsoft.com/office/spreadsheetml/2009/9/ac" r="409" s="3" customFormat="true" x14ac:dyDescent="0.25">
      <c r="A409" s="391"/>
      <c r="B409" s="120"/>
      <c r="L409" s="120"/>
      <c r="V409" s="120"/>
      <c r="AF409" s="120"/>
      <c r="AP409" s="120"/>
      <c r="AZ409" s="120"/>
      <c r="BJ409" s="120"/>
      <c r="BK409" s="120"/>
      <c r="BT409" s="120"/>
      <c r="CD409" s="120"/>
      <c r="CN409" s="120"/>
      <c r="CX409" s="120"/>
      <c r="DH409" s="120"/>
      <c r="DR409" s="120"/>
      <c r="EB409" s="120"/>
      <c r="EL409" s="120"/>
      <c r="EV409" s="120"/>
      <c r="FF409" s="120"/>
      <c r="FP409" s="120"/>
      <c r="FZ409" s="120"/>
      <c r="GJ409" s="120"/>
      <c r="GT409" s="120"/>
      <c r="HD409" s="120"/>
      <c r="HN409" s="120"/>
      <c r="HX409" s="120"/>
      <c r="IH409" s="120"/>
    </row>
    <row xmlns:x14ac="http://schemas.microsoft.com/office/spreadsheetml/2009/9/ac" r="410" s="3" customFormat="true" x14ac:dyDescent="0.25">
      <c r="A410" s="391"/>
      <c r="B410" s="120"/>
      <c r="L410" s="120"/>
      <c r="V410" s="120"/>
      <c r="AF410" s="120"/>
      <c r="AP410" s="120"/>
      <c r="AZ410" s="120"/>
      <c r="BJ410" s="120"/>
      <c r="BK410" s="120"/>
      <c r="BT410" s="120"/>
      <c r="CD410" s="120"/>
      <c r="CN410" s="120"/>
      <c r="CX410" s="120"/>
      <c r="DH410" s="120"/>
      <c r="DR410" s="120"/>
      <c r="EB410" s="120"/>
      <c r="EL410" s="120"/>
      <c r="EV410" s="120"/>
      <c r="FF410" s="120"/>
      <c r="FP410" s="120"/>
      <c r="FZ410" s="120"/>
      <c r="GJ410" s="120"/>
      <c r="GT410" s="120"/>
      <c r="HD410" s="120"/>
      <c r="HN410" s="120"/>
      <c r="HX410" s="120"/>
      <c r="IH410" s="120"/>
    </row>
    <row xmlns:x14ac="http://schemas.microsoft.com/office/spreadsheetml/2009/9/ac" r="411" s="3" customFormat="true" x14ac:dyDescent="0.25">
      <c r="A411" s="391"/>
      <c r="B411" s="120"/>
      <c r="L411" s="120"/>
      <c r="V411" s="120"/>
      <c r="AF411" s="120"/>
      <c r="AP411" s="120"/>
      <c r="AZ411" s="120"/>
      <c r="BJ411" s="120"/>
      <c r="BK411" s="120"/>
      <c r="BT411" s="120"/>
      <c r="CD411" s="120"/>
      <c r="CN411" s="120"/>
      <c r="CX411" s="120"/>
      <c r="DH411" s="120"/>
      <c r="DR411" s="120"/>
      <c r="EB411" s="120"/>
      <c r="EL411" s="120"/>
      <c r="EV411" s="120"/>
      <c r="FF411" s="120"/>
      <c r="FP411" s="120"/>
      <c r="FZ411" s="120"/>
      <c r="GJ411" s="120"/>
      <c r="GT411" s="120"/>
      <c r="HD411" s="120"/>
      <c r="HN411" s="120"/>
      <c r="HX411" s="120"/>
      <c r="IH411" s="120"/>
    </row>
    <row xmlns:x14ac="http://schemas.microsoft.com/office/spreadsheetml/2009/9/ac" r="412" s="3" customFormat="true" x14ac:dyDescent="0.25">
      <c r="A412" s="391"/>
      <c r="B412" s="120"/>
      <c r="L412" s="120"/>
      <c r="V412" s="120"/>
      <c r="AF412" s="120"/>
      <c r="AP412" s="120"/>
      <c r="AZ412" s="120"/>
      <c r="BJ412" s="120"/>
      <c r="BK412" s="120"/>
      <c r="BT412" s="120"/>
      <c r="CD412" s="120"/>
      <c r="CN412" s="120"/>
      <c r="CX412" s="120"/>
      <c r="DH412" s="120"/>
      <c r="DR412" s="120"/>
      <c r="EB412" s="120"/>
      <c r="EL412" s="120"/>
      <c r="EV412" s="120"/>
      <c r="FF412" s="120"/>
      <c r="FP412" s="120"/>
      <c r="FZ412" s="120"/>
      <c r="GJ412" s="120"/>
      <c r="GT412" s="120"/>
      <c r="HD412" s="120"/>
      <c r="HN412" s="120"/>
      <c r="HX412" s="120"/>
      <c r="IH412" s="120"/>
    </row>
    <row xmlns:x14ac="http://schemas.microsoft.com/office/spreadsheetml/2009/9/ac" r="413" s="3" customFormat="true" x14ac:dyDescent="0.25">
      <c r="A413" s="391"/>
      <c r="B413" s="120"/>
      <c r="L413" s="120"/>
      <c r="V413" s="120"/>
      <c r="AF413" s="120"/>
      <c r="AP413" s="120"/>
      <c r="AZ413" s="120"/>
      <c r="BJ413" s="120"/>
      <c r="BK413" s="120"/>
      <c r="BT413" s="120"/>
      <c r="CD413" s="120"/>
      <c r="CN413" s="120"/>
      <c r="CX413" s="120"/>
      <c r="DH413" s="120"/>
      <c r="DR413" s="120"/>
      <c r="EB413" s="120"/>
      <c r="EL413" s="120"/>
      <c r="EV413" s="120"/>
      <c r="FF413" s="120"/>
      <c r="FP413" s="120"/>
      <c r="FZ413" s="120"/>
      <c r="GJ413" s="120"/>
      <c r="GT413" s="120"/>
      <c r="HD413" s="120"/>
      <c r="HN413" s="120"/>
      <c r="HX413" s="120"/>
      <c r="IH413" s="120"/>
    </row>
    <row xmlns:x14ac="http://schemas.microsoft.com/office/spreadsheetml/2009/9/ac" r="414" s="3" customFormat="true" x14ac:dyDescent="0.25">
      <c r="A414" s="391"/>
      <c r="B414" s="120"/>
      <c r="L414" s="120"/>
      <c r="V414" s="120"/>
      <c r="AF414" s="120"/>
      <c r="AP414" s="120"/>
      <c r="AZ414" s="120"/>
      <c r="BJ414" s="120"/>
      <c r="BK414" s="120"/>
      <c r="BT414" s="120"/>
      <c r="CD414" s="120"/>
      <c r="CN414" s="120"/>
      <c r="CX414" s="120"/>
      <c r="DH414" s="120"/>
      <c r="DR414" s="120"/>
      <c r="EB414" s="120"/>
      <c r="EL414" s="120"/>
      <c r="EV414" s="120"/>
      <c r="FF414" s="120"/>
      <c r="FP414" s="120"/>
      <c r="FZ414" s="120"/>
      <c r="GJ414" s="120"/>
      <c r="GT414" s="120"/>
      <c r="HD414" s="120"/>
      <c r="HN414" s="120"/>
      <c r="HX414" s="120"/>
      <c r="IH414" s="120"/>
    </row>
    <row xmlns:x14ac="http://schemas.microsoft.com/office/spreadsheetml/2009/9/ac" r="415" s="3" customFormat="true" x14ac:dyDescent="0.25">
      <c r="A415" s="391"/>
      <c r="B415" s="120"/>
      <c r="L415" s="120"/>
      <c r="V415" s="120"/>
      <c r="AF415" s="120"/>
      <c r="AP415" s="120"/>
      <c r="AZ415" s="120"/>
      <c r="BJ415" s="120"/>
      <c r="BK415" s="120"/>
      <c r="BT415" s="120"/>
      <c r="CD415" s="120"/>
      <c r="CN415" s="120"/>
      <c r="CX415" s="120"/>
      <c r="DH415" s="120"/>
      <c r="DR415" s="120"/>
      <c r="EB415" s="120"/>
      <c r="EL415" s="120"/>
      <c r="EV415" s="120"/>
      <c r="FF415" s="120"/>
      <c r="FP415" s="120"/>
      <c r="FZ415" s="120"/>
      <c r="GJ415" s="120"/>
      <c r="GT415" s="120"/>
      <c r="HD415" s="120"/>
      <c r="HN415" s="120"/>
      <c r="HX415" s="120"/>
      <c r="IH415" s="120"/>
    </row>
    <row xmlns:x14ac="http://schemas.microsoft.com/office/spreadsheetml/2009/9/ac" r="416" s="3" customFormat="true" x14ac:dyDescent="0.25">
      <c r="A416" s="391"/>
      <c r="B416" s="120"/>
      <c r="L416" s="120"/>
      <c r="V416" s="120"/>
      <c r="AF416" s="120"/>
      <c r="AP416" s="120"/>
      <c r="AZ416" s="120"/>
      <c r="BJ416" s="120"/>
      <c r="BK416" s="120"/>
      <c r="BT416" s="120"/>
      <c r="CD416" s="120"/>
      <c r="CN416" s="120"/>
      <c r="CX416" s="120"/>
      <c r="DH416" s="120"/>
      <c r="DR416" s="120"/>
      <c r="EB416" s="120"/>
      <c r="EL416" s="120"/>
      <c r="EV416" s="120"/>
      <c r="FF416" s="120"/>
      <c r="FP416" s="120"/>
      <c r="FZ416" s="120"/>
      <c r="GJ416" s="120"/>
      <c r="GT416" s="120"/>
      <c r="HD416" s="120"/>
      <c r="HN416" s="120"/>
      <c r="HX416" s="120"/>
      <c r="IH416" s="120"/>
    </row>
    <row xmlns:x14ac="http://schemas.microsoft.com/office/spreadsheetml/2009/9/ac" r="417" s="3" customFormat="true" x14ac:dyDescent="0.25">
      <c r="A417" s="391"/>
      <c r="B417" s="120"/>
      <c r="L417" s="120"/>
      <c r="V417" s="120"/>
      <c r="AF417" s="120"/>
      <c r="AP417" s="120"/>
      <c r="AZ417" s="120"/>
      <c r="BJ417" s="120"/>
      <c r="BK417" s="120"/>
      <c r="BT417" s="120"/>
      <c r="CD417" s="120"/>
      <c r="CN417" s="120"/>
      <c r="CX417" s="120"/>
      <c r="DH417" s="120"/>
      <c r="DR417" s="120"/>
      <c r="EB417" s="120"/>
      <c r="EL417" s="120"/>
      <c r="EV417" s="120"/>
      <c r="FF417" s="120"/>
      <c r="FP417" s="120"/>
      <c r="FZ417" s="120"/>
      <c r="GJ417" s="120"/>
      <c r="GT417" s="120"/>
      <c r="HD417" s="120"/>
      <c r="HN417" s="120"/>
      <c r="HX417" s="120"/>
      <c r="IH417" s="120"/>
    </row>
    <row xmlns:x14ac="http://schemas.microsoft.com/office/spreadsheetml/2009/9/ac" r="418" s="3" customFormat="true" x14ac:dyDescent="0.25">
      <c r="A418" s="391"/>
      <c r="B418" s="120"/>
      <c r="L418" s="120"/>
      <c r="V418" s="120"/>
      <c r="AF418" s="120"/>
      <c r="AP418" s="120"/>
      <c r="AZ418" s="120"/>
      <c r="BJ418" s="120"/>
      <c r="BK418" s="120"/>
      <c r="BT418" s="120"/>
      <c r="CD418" s="120"/>
      <c r="CN418" s="120"/>
      <c r="CX418" s="120"/>
      <c r="DH418" s="120"/>
      <c r="DR418" s="120"/>
      <c r="EB418" s="120"/>
      <c r="EL418" s="120"/>
      <c r="EV418" s="120"/>
      <c r="FF418" s="120"/>
      <c r="FP418" s="120"/>
      <c r="FZ418" s="120"/>
      <c r="GJ418" s="120"/>
      <c r="GT418" s="120"/>
      <c r="HD418" s="120"/>
      <c r="HN418" s="120"/>
      <c r="HX418" s="120"/>
      <c r="IH418" s="120"/>
    </row>
    <row xmlns:x14ac="http://schemas.microsoft.com/office/spreadsheetml/2009/9/ac" r="419" s="3" customFormat="true" x14ac:dyDescent="0.25">
      <c r="A419" s="391"/>
      <c r="B419" s="120"/>
      <c r="L419" s="120"/>
      <c r="V419" s="120"/>
      <c r="AF419" s="120"/>
      <c r="AP419" s="120"/>
      <c r="AZ419" s="120"/>
      <c r="BJ419" s="120"/>
      <c r="BK419" s="120"/>
      <c r="BT419" s="120"/>
      <c r="CD419" s="120"/>
      <c r="CN419" s="120"/>
      <c r="CX419" s="120"/>
      <c r="DH419" s="120"/>
      <c r="DR419" s="120"/>
      <c r="EB419" s="120"/>
      <c r="EL419" s="120"/>
      <c r="EV419" s="120"/>
      <c r="FF419" s="120"/>
      <c r="FP419" s="120"/>
      <c r="FZ419" s="120"/>
      <c r="GJ419" s="120"/>
      <c r="GT419" s="120"/>
      <c r="HD419" s="120"/>
      <c r="HN419" s="120"/>
      <c r="HX419" s="120"/>
      <c r="IH419" s="120"/>
    </row>
    <row xmlns:x14ac="http://schemas.microsoft.com/office/spreadsheetml/2009/9/ac" r="420" s="3" customFormat="true" x14ac:dyDescent="0.25">
      <c r="A420" s="391"/>
      <c r="B420" s="120"/>
      <c r="L420" s="120"/>
      <c r="V420" s="120"/>
      <c r="AF420" s="120"/>
      <c r="AP420" s="120"/>
      <c r="AZ420" s="120"/>
      <c r="BJ420" s="120"/>
      <c r="BK420" s="120"/>
      <c r="BT420" s="120"/>
      <c r="CD420" s="120"/>
      <c r="CN420" s="120"/>
      <c r="CX420" s="120"/>
      <c r="DH420" s="120"/>
      <c r="DR420" s="120"/>
      <c r="EB420" s="120"/>
      <c r="EL420" s="120"/>
      <c r="EV420" s="120"/>
      <c r="FF420" s="120"/>
      <c r="FP420" s="120"/>
      <c r="FZ420" s="120"/>
      <c r="GJ420" s="120"/>
      <c r="GT420" s="120"/>
      <c r="HD420" s="120"/>
      <c r="HN420" s="120"/>
      <c r="HX420" s="120"/>
      <c r="IH420" s="120"/>
    </row>
    <row xmlns:x14ac="http://schemas.microsoft.com/office/spreadsheetml/2009/9/ac" r="421" s="3" customFormat="true" x14ac:dyDescent="0.25">
      <c r="A421" s="391"/>
      <c r="B421" s="120"/>
      <c r="L421" s="120"/>
      <c r="V421" s="120"/>
      <c r="AF421" s="120"/>
      <c r="AP421" s="120"/>
      <c r="AZ421" s="120"/>
      <c r="BJ421" s="120"/>
      <c r="BK421" s="120"/>
      <c r="BT421" s="120"/>
      <c r="CD421" s="120"/>
      <c r="CN421" s="120"/>
      <c r="CX421" s="120"/>
      <c r="DH421" s="120"/>
      <c r="DR421" s="120"/>
      <c r="EB421" s="120"/>
      <c r="EL421" s="120"/>
      <c r="EV421" s="120"/>
      <c r="FF421" s="120"/>
      <c r="FP421" s="120"/>
      <c r="FZ421" s="120"/>
      <c r="GJ421" s="120"/>
      <c r="GT421" s="120"/>
      <c r="HD421" s="120"/>
      <c r="HN421" s="120"/>
      <c r="HX421" s="120"/>
      <c r="IH421" s="120"/>
    </row>
    <row xmlns:x14ac="http://schemas.microsoft.com/office/spreadsheetml/2009/9/ac" r="422" s="3" customFormat="true" x14ac:dyDescent="0.25">
      <c r="A422" s="391"/>
      <c r="B422" s="120"/>
      <c r="L422" s="120"/>
      <c r="V422" s="120"/>
      <c r="AF422" s="120"/>
      <c r="AP422" s="120"/>
      <c r="AZ422" s="120"/>
      <c r="BJ422" s="120"/>
      <c r="BK422" s="120"/>
      <c r="BT422" s="120"/>
      <c r="CD422" s="120"/>
      <c r="CN422" s="120"/>
      <c r="CX422" s="120"/>
      <c r="DH422" s="120"/>
      <c r="DR422" s="120"/>
      <c r="EB422" s="120"/>
      <c r="EL422" s="120"/>
      <c r="EV422" s="120"/>
      <c r="FF422" s="120"/>
      <c r="FP422" s="120"/>
      <c r="FZ422" s="120"/>
      <c r="GJ422" s="120"/>
      <c r="GT422" s="120"/>
      <c r="HD422" s="120"/>
      <c r="HN422" s="120"/>
      <c r="HX422" s="120"/>
      <c r="IH422" s="120"/>
    </row>
    <row xmlns:x14ac="http://schemas.microsoft.com/office/spreadsheetml/2009/9/ac" r="423" s="3" customFormat="true" x14ac:dyDescent="0.25">
      <c r="A423" s="391"/>
      <c r="B423" s="120"/>
      <c r="L423" s="120"/>
      <c r="V423" s="120"/>
      <c r="AF423" s="120"/>
      <c r="AP423" s="120"/>
      <c r="AZ423" s="120"/>
      <c r="BJ423" s="120"/>
      <c r="BK423" s="120"/>
      <c r="BT423" s="120"/>
      <c r="CD423" s="120"/>
      <c r="CN423" s="120"/>
      <c r="CX423" s="120"/>
      <c r="DH423" s="120"/>
      <c r="DR423" s="120"/>
      <c r="EB423" s="120"/>
      <c r="EL423" s="120"/>
      <c r="EV423" s="120"/>
      <c r="FF423" s="120"/>
      <c r="FP423" s="120"/>
      <c r="FZ423" s="120"/>
      <c r="GJ423" s="120"/>
      <c r="GT423" s="120"/>
      <c r="HD423" s="120"/>
      <c r="HN423" s="120"/>
      <c r="HX423" s="120"/>
      <c r="IH423" s="120"/>
    </row>
    <row xmlns:x14ac="http://schemas.microsoft.com/office/spreadsheetml/2009/9/ac" r="424" s="3" customFormat="true" x14ac:dyDescent="0.25">
      <c r="A424" s="391"/>
      <c r="B424" s="120"/>
      <c r="L424" s="120"/>
      <c r="V424" s="120"/>
      <c r="AF424" s="120"/>
      <c r="AP424" s="120"/>
      <c r="AZ424" s="120"/>
      <c r="BJ424" s="120"/>
      <c r="BK424" s="120"/>
      <c r="BT424" s="120"/>
      <c r="CD424" s="120"/>
      <c r="CN424" s="120"/>
      <c r="CX424" s="120"/>
      <c r="DH424" s="120"/>
      <c r="DR424" s="120"/>
      <c r="EB424" s="120"/>
      <c r="EL424" s="120"/>
      <c r="EV424" s="120"/>
      <c r="FF424" s="120"/>
      <c r="FP424" s="120"/>
      <c r="FZ424" s="120"/>
      <c r="GJ424" s="120"/>
      <c r="GT424" s="120"/>
      <c r="HD424" s="120"/>
      <c r="HN424" s="120"/>
      <c r="HX424" s="120"/>
      <c r="IH424" s="120"/>
    </row>
    <row xmlns:x14ac="http://schemas.microsoft.com/office/spreadsheetml/2009/9/ac" r="425" s="3" customFormat="true" x14ac:dyDescent="0.25">
      <c r="A425" s="391"/>
      <c r="B425" s="120"/>
      <c r="L425" s="120"/>
      <c r="V425" s="120"/>
      <c r="AF425" s="120"/>
      <c r="AP425" s="120"/>
      <c r="AZ425" s="120"/>
      <c r="BJ425" s="120"/>
      <c r="BK425" s="120"/>
      <c r="BT425" s="120"/>
      <c r="CD425" s="120"/>
      <c r="CN425" s="120"/>
      <c r="CX425" s="120"/>
      <c r="DH425" s="120"/>
      <c r="DR425" s="120"/>
      <c r="EB425" s="120"/>
      <c r="EL425" s="120"/>
      <c r="EV425" s="120"/>
      <c r="FF425" s="120"/>
      <c r="FP425" s="120"/>
      <c r="FZ425" s="120"/>
      <c r="GJ425" s="120"/>
      <c r="GT425" s="120"/>
      <c r="HD425" s="120"/>
      <c r="HN425" s="120"/>
      <c r="HX425" s="120"/>
      <c r="IH425" s="120"/>
    </row>
    <row xmlns:x14ac="http://schemas.microsoft.com/office/spreadsheetml/2009/9/ac" r="426" s="3" customFormat="true" x14ac:dyDescent="0.25">
      <c r="A426" s="391"/>
      <c r="B426" s="120"/>
      <c r="L426" s="120"/>
      <c r="V426" s="120"/>
      <c r="AF426" s="120"/>
      <c r="AP426" s="120"/>
      <c r="AZ426" s="120"/>
      <c r="BJ426" s="120"/>
      <c r="BK426" s="120"/>
      <c r="BT426" s="120"/>
      <c r="CD426" s="120"/>
      <c r="CN426" s="120"/>
      <c r="CX426" s="120"/>
      <c r="DH426" s="120"/>
      <c r="DR426" s="120"/>
      <c r="EB426" s="120"/>
      <c r="EL426" s="120"/>
      <c r="EV426" s="120"/>
      <c r="FF426" s="120"/>
      <c r="FP426" s="120"/>
      <c r="FZ426" s="120"/>
      <c r="GJ426" s="120"/>
      <c r="GT426" s="120"/>
      <c r="HD426" s="120"/>
      <c r="HN426" s="120"/>
      <c r="HX426" s="120"/>
      <c r="IH426" s="120"/>
    </row>
    <row xmlns:x14ac="http://schemas.microsoft.com/office/spreadsheetml/2009/9/ac" r="427" s="3" customFormat="true" x14ac:dyDescent="0.25">
      <c r="A427" s="391"/>
      <c r="B427" s="120"/>
      <c r="L427" s="120"/>
      <c r="V427" s="120"/>
      <c r="AF427" s="120"/>
      <c r="AP427" s="120"/>
      <c r="AZ427" s="120"/>
      <c r="BJ427" s="120"/>
      <c r="BK427" s="120"/>
      <c r="BT427" s="120"/>
      <c r="CD427" s="120"/>
      <c r="CN427" s="120"/>
      <c r="CX427" s="120"/>
      <c r="DH427" s="120"/>
      <c r="DR427" s="120"/>
      <c r="EB427" s="120"/>
      <c r="EL427" s="120"/>
      <c r="EV427" s="120"/>
      <c r="FF427" s="120"/>
      <c r="FP427" s="120"/>
      <c r="FZ427" s="120"/>
      <c r="GJ427" s="120"/>
      <c r="GT427" s="120"/>
      <c r="HD427" s="120"/>
      <c r="HN427" s="120"/>
      <c r="HX427" s="120"/>
      <c r="IH427" s="120"/>
    </row>
    <row xmlns:x14ac="http://schemas.microsoft.com/office/spreadsheetml/2009/9/ac" r="428" s="3" customFormat="true" x14ac:dyDescent="0.25">
      <c r="A428" s="391"/>
      <c r="B428" s="120"/>
      <c r="L428" s="120"/>
      <c r="V428" s="120"/>
      <c r="AF428" s="120"/>
      <c r="AP428" s="120"/>
      <c r="AZ428" s="120"/>
      <c r="BJ428" s="120"/>
      <c r="BK428" s="120"/>
      <c r="BT428" s="120"/>
      <c r="CD428" s="120"/>
      <c r="CN428" s="120"/>
      <c r="CX428" s="120"/>
      <c r="DH428" s="120"/>
      <c r="DR428" s="120"/>
      <c r="EB428" s="120"/>
      <c r="EL428" s="120"/>
      <c r="EV428" s="120"/>
      <c r="FF428" s="120"/>
      <c r="FP428" s="120"/>
      <c r="FZ428" s="120"/>
      <c r="GJ428" s="120"/>
      <c r="GT428" s="120"/>
      <c r="HD428" s="120"/>
      <c r="HN428" s="120"/>
      <c r="HX428" s="120"/>
      <c r="IH428" s="120"/>
    </row>
    <row xmlns:x14ac="http://schemas.microsoft.com/office/spreadsheetml/2009/9/ac" r="429" s="3" customFormat="true" x14ac:dyDescent="0.25">
      <c r="A429" s="391"/>
      <c r="B429" s="120"/>
      <c r="L429" s="120"/>
      <c r="V429" s="120"/>
      <c r="AF429" s="120"/>
      <c r="AP429" s="120"/>
      <c r="AZ429" s="120"/>
      <c r="BJ429" s="120"/>
      <c r="BK429" s="120"/>
      <c r="BT429" s="120"/>
      <c r="CD429" s="120"/>
      <c r="CN429" s="120"/>
      <c r="CX429" s="120"/>
      <c r="DH429" s="120"/>
      <c r="DR429" s="120"/>
      <c r="EB429" s="120"/>
      <c r="EL429" s="120"/>
      <c r="EV429" s="120"/>
      <c r="FF429" s="120"/>
      <c r="FP429" s="120"/>
      <c r="FZ429" s="120"/>
      <c r="GJ429" s="120"/>
      <c r="GT429" s="120"/>
      <c r="HD429" s="120"/>
      <c r="HN429" s="120"/>
      <c r="HX429" s="120"/>
      <c r="IH429" s="120"/>
    </row>
    <row xmlns:x14ac="http://schemas.microsoft.com/office/spreadsheetml/2009/9/ac" r="430" s="3" customFormat="true" x14ac:dyDescent="0.25">
      <c r="A430" s="391"/>
      <c r="B430" s="120"/>
      <c r="L430" s="120"/>
      <c r="V430" s="120"/>
      <c r="AF430" s="120"/>
      <c r="AP430" s="120"/>
      <c r="AZ430" s="120"/>
      <c r="BJ430" s="120"/>
      <c r="BK430" s="120"/>
      <c r="BT430" s="120"/>
      <c r="CD430" s="120"/>
      <c r="CN430" s="120"/>
      <c r="CX430" s="120"/>
      <c r="DH430" s="120"/>
      <c r="DR430" s="120"/>
      <c r="EB430" s="120"/>
      <c r="EL430" s="120"/>
      <c r="EV430" s="120"/>
      <c r="FF430" s="120"/>
      <c r="FP430" s="120"/>
      <c r="FZ430" s="120"/>
      <c r="GJ430" s="120"/>
      <c r="GT430" s="120"/>
      <c r="HD430" s="120"/>
      <c r="HN430" s="120"/>
      <c r="HX430" s="120"/>
      <c r="IH430" s="120"/>
    </row>
    <row xmlns:x14ac="http://schemas.microsoft.com/office/spreadsheetml/2009/9/ac" r="431" s="3" customFormat="true" x14ac:dyDescent="0.25">
      <c r="A431" s="391"/>
      <c r="B431" s="120"/>
      <c r="L431" s="120"/>
      <c r="V431" s="120"/>
      <c r="AF431" s="120"/>
      <c r="AP431" s="120"/>
      <c r="AZ431" s="120"/>
      <c r="BJ431" s="120"/>
      <c r="BK431" s="120"/>
      <c r="BT431" s="120"/>
      <c r="CD431" s="120"/>
      <c r="CN431" s="120"/>
      <c r="CX431" s="120"/>
      <c r="DH431" s="120"/>
      <c r="DR431" s="120"/>
      <c r="EB431" s="120"/>
      <c r="EL431" s="120"/>
      <c r="EV431" s="120"/>
      <c r="FF431" s="120"/>
      <c r="FP431" s="120"/>
      <c r="FZ431" s="120"/>
      <c r="GJ431" s="120"/>
      <c r="GT431" s="120"/>
      <c r="HD431" s="120"/>
      <c r="HN431" s="120"/>
      <c r="HX431" s="120"/>
      <c r="IH431" s="120"/>
    </row>
    <row xmlns:x14ac="http://schemas.microsoft.com/office/spreadsheetml/2009/9/ac" r="432" s="3" customFormat="true" x14ac:dyDescent="0.25">
      <c r="A432" s="391"/>
      <c r="B432" s="120"/>
      <c r="L432" s="120"/>
      <c r="V432" s="120"/>
      <c r="AF432" s="120"/>
      <c r="AP432" s="120"/>
      <c r="AZ432" s="120"/>
      <c r="BJ432" s="120"/>
      <c r="BK432" s="120"/>
      <c r="BT432" s="120"/>
      <c r="CD432" s="120"/>
      <c r="CN432" s="120"/>
      <c r="CX432" s="120"/>
      <c r="DH432" s="120"/>
      <c r="DR432" s="120"/>
      <c r="EB432" s="120"/>
      <c r="EL432" s="120"/>
      <c r="EV432" s="120"/>
      <c r="FF432" s="120"/>
      <c r="FP432" s="120"/>
      <c r="FZ432" s="120"/>
      <c r="GJ432" s="120"/>
      <c r="GT432" s="120"/>
      <c r="HD432" s="120"/>
      <c r="HN432" s="120"/>
      <c r="HX432" s="120"/>
      <c r="IH432" s="120"/>
    </row>
    <row xmlns:x14ac="http://schemas.microsoft.com/office/spreadsheetml/2009/9/ac" r="433" s="3" customFormat="true" x14ac:dyDescent="0.25">
      <c r="A433" s="391"/>
      <c r="B433" s="120"/>
      <c r="L433" s="120"/>
      <c r="V433" s="120"/>
      <c r="AF433" s="120"/>
      <c r="AP433" s="120"/>
      <c r="AZ433" s="120"/>
      <c r="BJ433" s="120"/>
      <c r="BK433" s="120"/>
      <c r="BT433" s="120"/>
      <c r="CD433" s="120"/>
      <c r="CN433" s="120"/>
      <c r="CX433" s="120"/>
      <c r="DH433" s="120"/>
      <c r="DR433" s="120"/>
      <c r="EB433" s="120"/>
      <c r="EL433" s="120"/>
      <c r="EV433" s="120"/>
      <c r="FF433" s="120"/>
      <c r="FP433" s="120"/>
      <c r="FZ433" s="120"/>
      <c r="GJ433" s="120"/>
      <c r="GT433" s="120"/>
      <c r="HD433" s="120"/>
      <c r="HN433" s="120"/>
      <c r="HX433" s="120"/>
      <c r="IH433" s="120"/>
    </row>
    <row xmlns:x14ac="http://schemas.microsoft.com/office/spreadsheetml/2009/9/ac" r="434" s="3" customFormat="true" x14ac:dyDescent="0.25">
      <c r="A434" s="391"/>
      <c r="B434" s="120"/>
      <c r="L434" s="120"/>
      <c r="V434" s="120"/>
      <c r="AF434" s="120"/>
      <c r="AP434" s="120"/>
      <c r="AZ434" s="120"/>
      <c r="BJ434" s="120"/>
      <c r="BK434" s="120"/>
      <c r="BT434" s="120"/>
      <c r="CD434" s="120"/>
      <c r="CN434" s="120"/>
      <c r="CX434" s="120"/>
      <c r="DH434" s="120"/>
      <c r="DR434" s="120"/>
      <c r="EB434" s="120"/>
      <c r="EL434" s="120"/>
      <c r="EV434" s="120"/>
      <c r="FF434" s="120"/>
      <c r="FP434" s="120"/>
      <c r="FZ434" s="120"/>
      <c r="GJ434" s="120"/>
      <c r="GT434" s="120"/>
      <c r="HD434" s="120"/>
      <c r="HN434" s="120"/>
      <c r="HX434" s="120"/>
      <c r="IH434" s="120"/>
    </row>
    <row xmlns:x14ac="http://schemas.microsoft.com/office/spreadsheetml/2009/9/ac" r="435" s="3" customFormat="true" x14ac:dyDescent="0.25">
      <c r="A435" s="391"/>
      <c r="B435" s="120"/>
      <c r="L435" s="120"/>
      <c r="V435" s="120"/>
      <c r="AF435" s="120"/>
      <c r="AP435" s="120"/>
      <c r="AZ435" s="120"/>
      <c r="BJ435" s="120"/>
      <c r="BK435" s="120"/>
      <c r="BT435" s="120"/>
      <c r="CD435" s="120"/>
      <c r="CN435" s="120"/>
      <c r="CX435" s="120"/>
      <c r="DH435" s="120"/>
      <c r="DR435" s="120"/>
      <c r="EB435" s="120"/>
      <c r="EL435" s="120"/>
      <c r="EV435" s="120"/>
      <c r="FF435" s="120"/>
      <c r="FP435" s="120"/>
      <c r="FZ435" s="120"/>
      <c r="GJ435" s="120"/>
      <c r="GT435" s="120"/>
      <c r="HD435" s="120"/>
      <c r="HN435" s="120"/>
      <c r="HX435" s="120"/>
      <c r="IH435" s="120"/>
    </row>
    <row xmlns:x14ac="http://schemas.microsoft.com/office/spreadsheetml/2009/9/ac" r="436" s="3" customFormat="true" x14ac:dyDescent="0.25">
      <c r="A436" s="391"/>
      <c r="B436" s="120"/>
      <c r="L436" s="120"/>
      <c r="V436" s="120"/>
      <c r="AF436" s="120"/>
      <c r="AP436" s="120"/>
      <c r="AZ436" s="120"/>
      <c r="BJ436" s="120"/>
      <c r="BK436" s="120"/>
      <c r="BT436" s="120"/>
      <c r="CD436" s="120"/>
      <c r="CN436" s="120"/>
      <c r="CX436" s="120"/>
      <c r="DH436" s="120"/>
      <c r="DR436" s="120"/>
      <c r="EB436" s="120"/>
      <c r="EL436" s="120"/>
      <c r="EV436" s="120"/>
      <c r="FF436" s="120"/>
      <c r="FP436" s="120"/>
      <c r="FZ436" s="120"/>
      <c r="GJ436" s="120"/>
      <c r="GT436" s="120"/>
      <c r="HD436" s="120"/>
      <c r="HN436" s="120"/>
      <c r="HX436" s="120"/>
      <c r="IH436" s="120"/>
    </row>
    <row xmlns:x14ac="http://schemas.microsoft.com/office/spreadsheetml/2009/9/ac" r="437" s="3" customFormat="true" x14ac:dyDescent="0.25">
      <c r="A437" s="391"/>
      <c r="B437" s="120"/>
      <c r="L437" s="120"/>
      <c r="V437" s="120"/>
      <c r="AF437" s="120"/>
      <c r="AP437" s="120"/>
      <c r="AZ437" s="120"/>
      <c r="BJ437" s="120"/>
      <c r="BK437" s="120"/>
      <c r="BT437" s="120"/>
      <c r="CD437" s="120"/>
      <c r="CN437" s="120"/>
      <c r="CX437" s="120"/>
      <c r="DH437" s="120"/>
      <c r="DR437" s="120"/>
      <c r="EB437" s="120"/>
      <c r="EL437" s="120"/>
      <c r="EV437" s="120"/>
      <c r="FF437" s="120"/>
      <c r="FP437" s="120"/>
      <c r="FZ437" s="120"/>
      <c r="GJ437" s="120"/>
      <c r="GT437" s="120"/>
      <c r="HD437" s="120"/>
      <c r="HN437" s="120"/>
      <c r="HX437" s="120"/>
      <c r="IH437" s="120"/>
    </row>
    <row xmlns:x14ac="http://schemas.microsoft.com/office/spreadsheetml/2009/9/ac" r="438" s="3" customFormat="true" x14ac:dyDescent="0.25">
      <c r="A438" s="391"/>
      <c r="B438" s="120"/>
      <c r="L438" s="120"/>
      <c r="V438" s="120"/>
      <c r="AF438" s="120"/>
      <c r="AP438" s="120"/>
      <c r="AZ438" s="120"/>
      <c r="BJ438" s="120"/>
      <c r="BK438" s="120"/>
      <c r="BT438" s="120"/>
      <c r="CD438" s="120"/>
      <c r="CN438" s="120"/>
      <c r="CX438" s="120"/>
      <c r="DH438" s="120"/>
      <c r="DR438" s="120"/>
      <c r="EB438" s="120"/>
      <c r="EL438" s="120"/>
      <c r="EV438" s="120"/>
      <c r="FF438" s="120"/>
      <c r="FP438" s="120"/>
      <c r="FZ438" s="120"/>
      <c r="GJ438" s="120"/>
      <c r="GT438" s="120"/>
      <c r="HD438" s="120"/>
      <c r="HN438" s="120"/>
      <c r="HX438" s="120"/>
      <c r="IH438" s="120"/>
    </row>
    <row xmlns:x14ac="http://schemas.microsoft.com/office/spreadsheetml/2009/9/ac" r="439" s="3" customFormat="true" x14ac:dyDescent="0.25">
      <c r="A439" s="391"/>
      <c r="B439" s="120"/>
      <c r="L439" s="120"/>
      <c r="V439" s="120"/>
      <c r="AF439" s="120"/>
      <c r="AP439" s="120"/>
      <c r="AZ439" s="120"/>
      <c r="BJ439" s="120"/>
      <c r="BK439" s="120"/>
      <c r="BT439" s="120"/>
      <c r="CD439" s="120"/>
      <c r="CN439" s="120"/>
      <c r="CX439" s="120"/>
      <c r="DH439" s="120"/>
      <c r="DR439" s="120"/>
      <c r="EB439" s="120"/>
      <c r="EL439" s="120"/>
      <c r="EV439" s="120"/>
      <c r="FF439" s="120"/>
      <c r="FP439" s="120"/>
      <c r="FZ439" s="120"/>
      <c r="GJ439" s="120"/>
      <c r="GT439" s="120"/>
      <c r="HD439" s="120"/>
      <c r="HN439" s="120"/>
      <c r="HX439" s="120"/>
      <c r="IH439" s="120"/>
    </row>
    <row xmlns:x14ac="http://schemas.microsoft.com/office/spreadsheetml/2009/9/ac" r="440" s="3" customFormat="true" x14ac:dyDescent="0.25">
      <c r="A440" s="391"/>
      <c r="B440" s="120"/>
      <c r="L440" s="120"/>
      <c r="V440" s="120"/>
      <c r="AF440" s="120"/>
      <c r="AP440" s="120"/>
      <c r="AZ440" s="120"/>
      <c r="BJ440" s="120"/>
      <c r="BK440" s="120"/>
      <c r="BT440" s="120"/>
      <c r="CD440" s="120"/>
      <c r="CN440" s="120"/>
      <c r="CX440" s="120"/>
      <c r="DH440" s="120"/>
      <c r="DR440" s="120"/>
      <c r="EB440" s="120"/>
      <c r="EL440" s="120"/>
      <c r="EV440" s="120"/>
      <c r="FF440" s="120"/>
      <c r="FP440" s="120"/>
      <c r="FZ440" s="120"/>
      <c r="GJ440" s="120"/>
      <c r="GT440" s="120"/>
      <c r="HD440" s="120"/>
      <c r="HN440" s="120"/>
      <c r="HX440" s="120"/>
      <c r="IH440" s="120"/>
    </row>
    <row xmlns:x14ac="http://schemas.microsoft.com/office/spreadsheetml/2009/9/ac" r="441" s="3" customFormat="true" x14ac:dyDescent="0.25">
      <c r="A441" s="391"/>
      <c r="B441" s="120"/>
      <c r="L441" s="120"/>
      <c r="V441" s="120"/>
      <c r="AF441" s="120"/>
      <c r="AP441" s="120"/>
      <c r="AZ441" s="120"/>
      <c r="BJ441" s="120"/>
      <c r="BK441" s="120"/>
      <c r="BT441" s="120"/>
      <c r="CD441" s="120"/>
      <c r="CN441" s="120"/>
      <c r="CX441" s="120"/>
      <c r="DH441" s="120"/>
      <c r="DR441" s="120"/>
      <c r="EB441" s="120"/>
      <c r="EL441" s="120"/>
      <c r="EV441" s="120"/>
      <c r="FF441" s="120"/>
      <c r="FP441" s="120"/>
      <c r="FZ441" s="120"/>
      <c r="GJ441" s="120"/>
      <c r="GT441" s="120"/>
      <c r="HD441" s="120"/>
      <c r="HN441" s="120"/>
      <c r="HX441" s="120"/>
      <c r="IH441" s="120"/>
    </row>
    <row xmlns:x14ac="http://schemas.microsoft.com/office/spreadsheetml/2009/9/ac" r="442" s="3" customFormat="true" x14ac:dyDescent="0.25">
      <c r="A442" s="391"/>
      <c r="B442" s="120"/>
      <c r="L442" s="120"/>
      <c r="V442" s="120"/>
      <c r="AF442" s="120"/>
      <c r="AP442" s="120"/>
      <c r="AZ442" s="120"/>
      <c r="BJ442" s="120"/>
      <c r="BK442" s="120"/>
      <c r="BT442" s="120"/>
      <c r="CD442" s="120"/>
      <c r="CN442" s="120"/>
      <c r="CX442" s="120"/>
      <c r="DH442" s="120"/>
      <c r="DR442" s="120"/>
      <c r="EB442" s="120"/>
      <c r="EL442" s="120"/>
      <c r="EV442" s="120"/>
      <c r="FF442" s="120"/>
      <c r="FP442" s="120"/>
      <c r="FZ442" s="120"/>
      <c r="GJ442" s="120"/>
      <c r="GT442" s="120"/>
      <c r="HD442" s="120"/>
      <c r="HN442" s="120"/>
      <c r="HX442" s="120"/>
      <c r="IH442" s="120"/>
    </row>
    <row xmlns:x14ac="http://schemas.microsoft.com/office/spreadsheetml/2009/9/ac" r="443" s="3" customFormat="true" x14ac:dyDescent="0.25">
      <c r="A443" s="391"/>
      <c r="B443" s="120"/>
      <c r="L443" s="120"/>
      <c r="V443" s="120"/>
      <c r="AF443" s="120"/>
      <c r="AP443" s="120"/>
      <c r="AZ443" s="120"/>
      <c r="BJ443" s="120"/>
      <c r="BK443" s="120"/>
      <c r="BT443" s="120"/>
      <c r="CD443" s="120"/>
      <c r="CN443" s="120"/>
      <c r="CX443" s="120"/>
      <c r="DH443" s="120"/>
      <c r="DR443" s="120"/>
      <c r="EB443" s="120"/>
      <c r="EL443" s="120"/>
      <c r="EV443" s="120"/>
      <c r="FF443" s="120"/>
      <c r="FP443" s="120"/>
      <c r="FZ443" s="120"/>
      <c r="GJ443" s="120"/>
      <c r="GT443" s="120"/>
      <c r="HD443" s="120"/>
      <c r="HN443" s="120"/>
      <c r="HX443" s="120"/>
      <c r="IH443" s="120"/>
    </row>
    <row xmlns:x14ac="http://schemas.microsoft.com/office/spreadsheetml/2009/9/ac" r="444" s="3" customFormat="true" x14ac:dyDescent="0.25">
      <c r="A444" s="391"/>
      <c r="B444" s="120"/>
      <c r="L444" s="120"/>
      <c r="V444" s="120"/>
      <c r="AF444" s="120"/>
      <c r="AP444" s="120"/>
      <c r="AZ444" s="120"/>
      <c r="BJ444" s="120"/>
      <c r="BK444" s="120"/>
      <c r="BT444" s="120"/>
      <c r="CD444" s="120"/>
      <c r="CN444" s="120"/>
      <c r="CX444" s="120"/>
      <c r="DH444" s="120"/>
      <c r="DR444" s="120"/>
      <c r="EB444" s="120"/>
      <c r="EL444" s="120"/>
      <c r="EV444" s="120"/>
      <c r="FF444" s="120"/>
      <c r="FP444" s="120"/>
      <c r="FZ444" s="120"/>
      <c r="GJ444" s="120"/>
      <c r="GT444" s="120"/>
      <c r="HD444" s="120"/>
      <c r="HN444" s="120"/>
      <c r="HX444" s="120"/>
      <c r="IH444" s="120"/>
    </row>
    <row xmlns:x14ac="http://schemas.microsoft.com/office/spreadsheetml/2009/9/ac" r="445" s="3" customFormat="true" x14ac:dyDescent="0.25">
      <c r="A445" s="391"/>
      <c r="B445" s="120"/>
      <c r="L445" s="120"/>
      <c r="V445" s="120"/>
      <c r="AF445" s="120"/>
      <c r="AP445" s="120"/>
      <c r="AZ445" s="120"/>
      <c r="BJ445" s="120"/>
      <c r="BK445" s="120"/>
      <c r="BT445" s="120"/>
      <c r="CD445" s="120"/>
      <c r="CN445" s="120"/>
      <c r="CX445" s="120"/>
      <c r="DH445" s="120"/>
      <c r="DR445" s="120"/>
      <c r="EB445" s="120"/>
      <c r="EL445" s="120"/>
      <c r="EV445" s="120"/>
      <c r="FF445" s="120"/>
      <c r="FP445" s="120"/>
      <c r="FZ445" s="120"/>
      <c r="GJ445" s="120"/>
      <c r="GT445" s="120"/>
      <c r="HD445" s="120"/>
      <c r="HN445" s="120"/>
      <c r="HX445" s="120"/>
      <c r="IH445" s="120"/>
    </row>
    <row xmlns:x14ac="http://schemas.microsoft.com/office/spreadsheetml/2009/9/ac" r="446" s="3" customFormat="true" x14ac:dyDescent="0.25">
      <c r="A446" s="391"/>
      <c r="B446" s="120"/>
      <c r="L446" s="120"/>
      <c r="V446" s="120"/>
      <c r="AF446" s="120"/>
      <c r="AP446" s="120"/>
      <c r="AZ446" s="120"/>
      <c r="BJ446" s="120"/>
      <c r="BK446" s="120"/>
      <c r="BT446" s="120"/>
      <c r="CD446" s="120"/>
      <c r="CN446" s="120"/>
      <c r="CX446" s="120"/>
      <c r="DH446" s="120"/>
      <c r="DR446" s="120"/>
      <c r="EB446" s="120"/>
      <c r="EL446" s="120"/>
      <c r="EV446" s="120"/>
      <c r="FF446" s="120"/>
      <c r="FP446" s="120"/>
      <c r="FZ446" s="120"/>
      <c r="GJ446" s="120"/>
      <c r="GT446" s="120"/>
      <c r="HD446" s="120"/>
      <c r="HN446" s="120"/>
      <c r="HX446" s="120"/>
      <c r="IH446" s="120"/>
    </row>
    <row xmlns:x14ac="http://schemas.microsoft.com/office/spreadsheetml/2009/9/ac" r="447" s="3" customFormat="true" x14ac:dyDescent="0.25">
      <c r="A447" s="391"/>
      <c r="B447" s="120"/>
      <c r="L447" s="120"/>
      <c r="V447" s="120"/>
      <c r="AF447" s="120"/>
      <c r="AP447" s="120"/>
      <c r="AZ447" s="120"/>
      <c r="BJ447" s="120"/>
      <c r="BK447" s="120"/>
      <c r="BT447" s="120"/>
      <c r="CD447" s="120"/>
      <c r="CN447" s="120"/>
      <c r="CX447" s="120"/>
      <c r="DH447" s="120"/>
      <c r="DR447" s="120"/>
      <c r="EB447" s="120"/>
      <c r="EL447" s="120"/>
      <c r="EV447" s="120"/>
      <c r="FF447" s="120"/>
      <c r="FP447" s="120"/>
      <c r="FZ447" s="120"/>
      <c r="GJ447" s="120"/>
      <c r="GT447" s="120"/>
      <c r="HD447" s="120"/>
      <c r="HN447" s="120"/>
      <c r="HX447" s="120"/>
      <c r="IH447" s="120"/>
    </row>
    <row xmlns:x14ac="http://schemas.microsoft.com/office/spreadsheetml/2009/9/ac" r="448" s="3" customFormat="true" x14ac:dyDescent="0.25">
      <c r="A448" s="391"/>
      <c r="B448" s="120"/>
      <c r="L448" s="120"/>
      <c r="V448" s="120"/>
      <c r="AF448" s="120"/>
      <c r="AP448" s="120"/>
      <c r="AZ448" s="120"/>
      <c r="BJ448" s="120"/>
      <c r="BK448" s="120"/>
      <c r="BT448" s="120"/>
      <c r="CD448" s="120"/>
      <c r="CN448" s="120"/>
      <c r="CX448" s="120"/>
      <c r="DH448" s="120"/>
      <c r="DR448" s="120"/>
      <c r="EB448" s="120"/>
      <c r="EL448" s="120"/>
      <c r="EV448" s="120"/>
      <c r="FF448" s="120"/>
      <c r="FP448" s="120"/>
      <c r="FZ448" s="120"/>
      <c r="GJ448" s="120"/>
      <c r="GT448" s="120"/>
      <c r="HD448" s="120"/>
      <c r="HN448" s="120"/>
      <c r="HX448" s="120"/>
      <c r="IH448" s="120"/>
    </row>
    <row xmlns:x14ac="http://schemas.microsoft.com/office/spreadsheetml/2009/9/ac" r="449" s="3" customFormat="true" x14ac:dyDescent="0.25">
      <c r="A449" s="391"/>
      <c r="B449" s="120"/>
      <c r="L449" s="120"/>
      <c r="V449" s="120"/>
      <c r="AF449" s="120"/>
      <c r="AP449" s="120"/>
      <c r="AZ449" s="120"/>
      <c r="BJ449" s="120"/>
      <c r="BK449" s="120"/>
      <c r="BT449" s="120"/>
      <c r="CD449" s="120"/>
      <c r="CN449" s="120"/>
      <c r="CX449" s="120"/>
      <c r="DH449" s="120"/>
      <c r="DR449" s="120"/>
      <c r="EB449" s="120"/>
      <c r="EL449" s="120"/>
      <c r="EV449" s="120"/>
      <c r="FF449" s="120"/>
      <c r="FP449" s="120"/>
      <c r="FZ449" s="120"/>
      <c r="GJ449" s="120"/>
      <c r="GT449" s="120"/>
      <c r="HD449" s="120"/>
      <c r="HN449" s="120"/>
      <c r="HX449" s="120"/>
      <c r="IH449" s="120"/>
    </row>
    <row xmlns:x14ac="http://schemas.microsoft.com/office/spreadsheetml/2009/9/ac" r="450" s="3" customFormat="true" x14ac:dyDescent="0.25">
      <c r="A450" s="391"/>
      <c r="B450" s="120"/>
      <c r="L450" s="120"/>
      <c r="V450" s="120"/>
      <c r="AF450" s="120"/>
      <c r="AP450" s="120"/>
      <c r="AZ450" s="120"/>
      <c r="BJ450" s="120"/>
      <c r="BK450" s="120"/>
      <c r="BT450" s="120"/>
      <c r="CD450" s="120"/>
      <c r="CN450" s="120"/>
      <c r="CX450" s="120"/>
      <c r="DH450" s="120"/>
      <c r="DR450" s="120"/>
      <c r="EB450" s="120"/>
      <c r="EL450" s="120"/>
      <c r="EV450" s="120"/>
      <c r="FF450" s="120"/>
      <c r="FP450" s="120"/>
      <c r="FZ450" s="120"/>
      <c r="GJ450" s="120"/>
      <c r="GT450" s="120"/>
      <c r="HD450" s="120"/>
      <c r="HN450" s="120"/>
      <c r="HX450" s="120"/>
      <c r="IH450" s="120"/>
    </row>
    <row xmlns:x14ac="http://schemas.microsoft.com/office/spreadsheetml/2009/9/ac" r="451" s="3" customFormat="true" x14ac:dyDescent="0.25">
      <c r="A451" s="391"/>
      <c r="B451" s="120"/>
      <c r="L451" s="120"/>
      <c r="V451" s="120"/>
      <c r="AF451" s="120"/>
      <c r="AP451" s="120"/>
      <c r="AZ451" s="120"/>
      <c r="BJ451" s="120"/>
      <c r="BK451" s="120"/>
      <c r="BT451" s="120"/>
      <c r="CD451" s="120"/>
      <c r="CN451" s="120"/>
      <c r="CX451" s="120"/>
      <c r="DH451" s="120"/>
      <c r="DR451" s="120"/>
      <c r="EB451" s="120"/>
      <c r="EL451" s="120"/>
      <c r="EV451" s="120"/>
      <c r="FF451" s="120"/>
      <c r="FP451" s="120"/>
      <c r="FZ451" s="120"/>
      <c r="GJ451" s="120"/>
      <c r="GT451" s="120"/>
      <c r="HD451" s="120"/>
      <c r="HN451" s="120"/>
      <c r="HX451" s="120"/>
      <c r="IH451" s="120"/>
    </row>
    <row xmlns:x14ac="http://schemas.microsoft.com/office/spreadsheetml/2009/9/ac" r="452" s="3" customFormat="true" x14ac:dyDescent="0.25">
      <c r="A452" s="391"/>
      <c r="B452" s="120"/>
      <c r="L452" s="120"/>
      <c r="V452" s="120"/>
      <c r="AF452" s="120"/>
      <c r="AP452" s="120"/>
      <c r="AZ452" s="120"/>
      <c r="BJ452" s="120"/>
      <c r="BK452" s="120"/>
      <c r="BT452" s="120"/>
      <c r="CD452" s="120"/>
      <c r="CN452" s="120"/>
      <c r="CX452" s="120"/>
      <c r="DH452" s="120"/>
      <c r="DR452" s="120"/>
      <c r="EB452" s="120"/>
      <c r="EL452" s="120"/>
      <c r="EV452" s="120"/>
      <c r="FF452" s="120"/>
      <c r="FP452" s="120"/>
      <c r="FZ452" s="120"/>
      <c r="GJ452" s="120"/>
      <c r="GT452" s="120"/>
      <c r="HD452" s="120"/>
      <c r="HN452" s="120"/>
      <c r="HX452" s="120"/>
      <c r="IH452" s="120"/>
    </row>
    <row xmlns:x14ac="http://schemas.microsoft.com/office/spreadsheetml/2009/9/ac" r="453" s="3" customFormat="true" x14ac:dyDescent="0.25">
      <c r="A453" s="391"/>
      <c r="B453" s="120"/>
      <c r="L453" s="120"/>
      <c r="V453" s="120"/>
      <c r="AF453" s="120"/>
      <c r="AP453" s="120"/>
      <c r="AZ453" s="120"/>
      <c r="BJ453" s="120"/>
      <c r="BK453" s="120"/>
      <c r="BT453" s="120"/>
      <c r="CD453" s="120"/>
      <c r="CN453" s="120"/>
      <c r="CX453" s="120"/>
      <c r="DH453" s="120"/>
      <c r="DR453" s="120"/>
      <c r="EB453" s="120"/>
      <c r="EL453" s="120"/>
      <c r="EV453" s="120"/>
      <c r="FF453" s="120"/>
      <c r="FP453" s="120"/>
      <c r="FZ453" s="120"/>
      <c r="GJ453" s="120"/>
      <c r="GT453" s="120"/>
      <c r="HD453" s="120"/>
      <c r="HN453" s="120"/>
      <c r="HX453" s="120"/>
      <c r="IH453" s="120"/>
    </row>
    <row xmlns:x14ac="http://schemas.microsoft.com/office/spreadsheetml/2009/9/ac" r="454" s="3" customFormat="true" x14ac:dyDescent="0.25">
      <c r="A454" s="391"/>
      <c r="B454" s="120"/>
      <c r="L454" s="120"/>
      <c r="V454" s="120"/>
      <c r="AF454" s="120"/>
      <c r="AP454" s="120"/>
      <c r="AZ454" s="120"/>
      <c r="BJ454" s="120"/>
      <c r="BK454" s="120"/>
      <c r="BT454" s="120"/>
      <c r="CD454" s="120"/>
      <c r="CN454" s="120"/>
      <c r="CX454" s="120"/>
      <c r="DH454" s="120"/>
      <c r="DR454" s="120"/>
      <c r="EB454" s="120"/>
      <c r="EL454" s="120"/>
      <c r="EV454" s="120"/>
      <c r="FF454" s="120"/>
      <c r="FP454" s="120"/>
      <c r="FZ454" s="120"/>
      <c r="GJ454" s="120"/>
      <c r="GT454" s="120"/>
      <c r="HD454" s="120"/>
      <c r="HN454" s="120"/>
      <c r="HX454" s="120"/>
      <c r="IH454" s="120"/>
    </row>
    <row xmlns:x14ac="http://schemas.microsoft.com/office/spreadsheetml/2009/9/ac" r="455" s="3" customFormat="true" x14ac:dyDescent="0.25">
      <c r="A455" s="391"/>
      <c r="B455" s="120"/>
      <c r="L455" s="120"/>
      <c r="V455" s="120"/>
      <c r="AF455" s="120"/>
      <c r="AP455" s="120"/>
      <c r="AZ455" s="120"/>
      <c r="BJ455" s="120"/>
      <c r="BK455" s="120"/>
      <c r="BT455" s="120"/>
      <c r="CD455" s="120"/>
      <c r="CN455" s="120"/>
      <c r="CX455" s="120"/>
      <c r="DH455" s="120"/>
      <c r="DR455" s="120"/>
      <c r="EB455" s="120"/>
      <c r="EL455" s="120"/>
      <c r="EV455" s="120"/>
      <c r="FF455" s="120"/>
      <c r="FP455" s="120"/>
      <c r="FZ455" s="120"/>
      <c r="GJ455" s="120"/>
      <c r="GT455" s="120"/>
      <c r="HD455" s="120"/>
      <c r="HN455" s="120"/>
      <c r="HX455" s="120"/>
      <c r="IH455" s="120"/>
    </row>
    <row xmlns:x14ac="http://schemas.microsoft.com/office/spreadsheetml/2009/9/ac" r="456" s="3" customFormat="true" x14ac:dyDescent="0.25">
      <c r="A456" s="391"/>
      <c r="B456" s="120"/>
      <c r="L456" s="120"/>
      <c r="V456" s="120"/>
      <c r="AF456" s="120"/>
      <c r="AP456" s="120"/>
      <c r="AZ456" s="120"/>
      <c r="BJ456" s="120"/>
      <c r="BK456" s="120"/>
      <c r="BT456" s="120"/>
      <c r="CD456" s="120"/>
      <c r="CN456" s="120"/>
      <c r="CX456" s="120"/>
      <c r="DH456" s="120"/>
      <c r="DR456" s="120"/>
      <c r="EB456" s="120"/>
      <c r="EL456" s="120"/>
      <c r="EV456" s="120"/>
      <c r="FF456" s="120"/>
      <c r="FP456" s="120"/>
      <c r="FZ456" s="120"/>
      <c r="GJ456" s="120"/>
      <c r="GT456" s="120"/>
      <c r="HD456" s="120"/>
      <c r="HN456" s="120"/>
      <c r="HX456" s="120"/>
      <c r="IH456" s="120"/>
    </row>
    <row xmlns:x14ac="http://schemas.microsoft.com/office/spreadsheetml/2009/9/ac" r="457" s="3" customFormat="true" x14ac:dyDescent="0.25">
      <c r="A457" s="391"/>
      <c r="B457" s="120"/>
      <c r="L457" s="120"/>
      <c r="V457" s="120"/>
      <c r="AF457" s="120"/>
      <c r="AP457" s="120"/>
      <c r="AZ457" s="120"/>
      <c r="BJ457" s="120"/>
      <c r="BK457" s="120"/>
      <c r="BT457" s="120"/>
      <c r="CD457" s="120"/>
      <c r="CN457" s="120"/>
      <c r="CX457" s="120"/>
      <c r="DH457" s="120"/>
      <c r="DR457" s="120"/>
      <c r="EB457" s="120"/>
      <c r="EL457" s="120"/>
      <c r="EV457" s="120"/>
      <c r="FF457" s="120"/>
      <c r="FP457" s="120"/>
      <c r="FZ457" s="120"/>
      <c r="GJ457" s="120"/>
      <c r="GT457" s="120"/>
      <c r="HD457" s="120"/>
      <c r="HN457" s="120"/>
      <c r="HX457" s="120"/>
      <c r="IH457" s="120"/>
    </row>
    <row xmlns:x14ac="http://schemas.microsoft.com/office/spreadsheetml/2009/9/ac" r="458" s="3" customFormat="true" x14ac:dyDescent="0.25">
      <c r="A458" s="391"/>
      <c r="B458" s="120"/>
      <c r="L458" s="120"/>
      <c r="V458" s="120"/>
      <c r="AF458" s="120"/>
      <c r="AP458" s="120"/>
      <c r="AZ458" s="120"/>
      <c r="BJ458" s="120"/>
      <c r="BK458" s="120"/>
      <c r="BT458" s="120"/>
      <c r="CD458" s="120"/>
      <c r="CN458" s="120"/>
      <c r="CX458" s="120"/>
      <c r="DH458" s="120"/>
      <c r="DR458" s="120"/>
      <c r="EB458" s="120"/>
      <c r="EL458" s="120"/>
      <c r="EV458" s="120"/>
      <c r="FF458" s="120"/>
      <c r="FP458" s="120"/>
      <c r="FZ458" s="120"/>
      <c r="GJ458" s="120"/>
      <c r="GT458" s="120"/>
      <c r="HD458" s="120"/>
      <c r="HN458" s="120"/>
      <c r="HX458" s="120"/>
      <c r="IH458" s="120"/>
    </row>
    <row xmlns:x14ac="http://schemas.microsoft.com/office/spreadsheetml/2009/9/ac" r="459" s="3" customFormat="true" x14ac:dyDescent="0.25">
      <c r="A459" s="391"/>
      <c r="B459" s="120"/>
      <c r="L459" s="120"/>
      <c r="V459" s="120"/>
      <c r="AF459" s="120"/>
      <c r="AP459" s="120"/>
      <c r="AZ459" s="120"/>
      <c r="BJ459" s="120"/>
      <c r="BK459" s="120"/>
      <c r="BT459" s="120"/>
      <c r="CD459" s="120"/>
      <c r="CN459" s="120"/>
      <c r="CX459" s="120"/>
      <c r="DH459" s="120"/>
      <c r="DR459" s="120"/>
      <c r="EB459" s="120"/>
      <c r="EL459" s="120"/>
      <c r="EV459" s="120"/>
      <c r="FF459" s="120"/>
      <c r="FP459" s="120"/>
      <c r="FZ459" s="120"/>
      <c r="GJ459" s="120"/>
      <c r="GT459" s="120"/>
      <c r="HD459" s="120"/>
      <c r="HN459" s="120"/>
      <c r="HX459" s="120"/>
      <c r="IH459" s="120"/>
    </row>
    <row xmlns:x14ac="http://schemas.microsoft.com/office/spreadsheetml/2009/9/ac" r="460" s="3" customFormat="true" x14ac:dyDescent="0.25">
      <c r="A460" s="391"/>
      <c r="B460" s="120"/>
      <c r="L460" s="120"/>
      <c r="V460" s="120"/>
      <c r="AF460" s="120"/>
      <c r="AP460" s="120"/>
      <c r="AZ460" s="120"/>
      <c r="BJ460" s="120"/>
      <c r="BK460" s="120"/>
      <c r="BT460" s="120"/>
      <c r="CD460" s="120"/>
      <c r="CN460" s="120"/>
      <c r="CX460" s="120"/>
      <c r="DH460" s="120"/>
      <c r="DR460" s="120"/>
      <c r="EB460" s="120"/>
      <c r="EL460" s="120"/>
      <c r="EV460" s="120"/>
      <c r="FF460" s="120"/>
      <c r="FP460" s="120"/>
      <c r="FZ460" s="120"/>
      <c r="GJ460" s="120"/>
      <c r="GT460" s="120"/>
      <c r="HD460" s="120"/>
      <c r="HN460" s="120"/>
      <c r="HX460" s="120"/>
      <c r="IH460" s="120"/>
    </row>
    <row xmlns:x14ac="http://schemas.microsoft.com/office/spreadsheetml/2009/9/ac" r="461" s="3" customFormat="true" x14ac:dyDescent="0.25">
      <c r="A461" s="391"/>
      <c r="B461" s="120"/>
      <c r="L461" s="120"/>
      <c r="V461" s="120"/>
      <c r="AF461" s="120"/>
      <c r="AP461" s="120"/>
      <c r="AZ461" s="120"/>
      <c r="BJ461" s="120"/>
      <c r="BK461" s="120"/>
      <c r="BT461" s="120"/>
      <c r="CD461" s="120"/>
      <c r="CN461" s="120"/>
      <c r="CX461" s="120"/>
      <c r="DH461" s="120"/>
      <c r="DR461" s="120"/>
      <c r="EB461" s="120"/>
      <c r="EL461" s="120"/>
      <c r="EV461" s="120"/>
      <c r="FF461" s="120"/>
      <c r="FP461" s="120"/>
      <c r="FZ461" s="120"/>
      <c r="GJ461" s="120"/>
      <c r="GT461" s="120"/>
      <c r="HD461" s="120"/>
      <c r="HN461" s="120"/>
      <c r="HX461" s="120"/>
      <c r="IH461" s="120"/>
    </row>
    <row xmlns:x14ac="http://schemas.microsoft.com/office/spreadsheetml/2009/9/ac" r="462" s="3" customFormat="true" x14ac:dyDescent="0.25">
      <c r="A462" s="391"/>
      <c r="B462" s="120"/>
      <c r="L462" s="120"/>
      <c r="V462" s="120"/>
      <c r="AF462" s="120"/>
      <c r="AP462" s="120"/>
      <c r="AZ462" s="120"/>
      <c r="BJ462" s="120"/>
      <c r="BK462" s="120"/>
      <c r="BT462" s="120"/>
      <c r="CD462" s="120"/>
      <c r="CN462" s="120"/>
      <c r="CX462" s="120"/>
      <c r="DH462" s="120"/>
      <c r="DR462" s="120"/>
      <c r="EB462" s="120"/>
      <c r="EL462" s="120"/>
      <c r="EV462" s="120"/>
      <c r="FF462" s="120"/>
      <c r="FP462" s="120"/>
      <c r="FZ462" s="120"/>
      <c r="GJ462" s="120"/>
      <c r="GT462" s="120"/>
      <c r="HD462" s="120"/>
      <c r="HN462" s="120"/>
      <c r="HX462" s="120"/>
      <c r="IH462" s="120"/>
    </row>
    <row xmlns:x14ac="http://schemas.microsoft.com/office/spreadsheetml/2009/9/ac" r="463" s="3" customFormat="true" x14ac:dyDescent="0.25">
      <c r="A463" s="391"/>
      <c r="B463" s="120"/>
      <c r="L463" s="120"/>
      <c r="V463" s="120"/>
      <c r="AF463" s="120"/>
      <c r="AP463" s="120"/>
      <c r="AZ463" s="120"/>
      <c r="BJ463" s="120"/>
      <c r="BK463" s="120"/>
      <c r="BT463" s="120"/>
      <c r="CD463" s="120"/>
      <c r="CN463" s="120"/>
      <c r="CX463" s="120"/>
      <c r="DH463" s="120"/>
      <c r="DR463" s="120"/>
      <c r="EB463" s="120"/>
      <c r="EL463" s="120"/>
      <c r="EV463" s="120"/>
      <c r="FF463" s="120"/>
      <c r="FP463" s="120"/>
      <c r="FZ463" s="120"/>
      <c r="GJ463" s="120"/>
      <c r="GT463" s="120"/>
      <c r="HD463" s="120"/>
      <c r="HN463" s="120"/>
      <c r="HX463" s="120"/>
      <c r="IH463" s="120"/>
    </row>
    <row xmlns:x14ac="http://schemas.microsoft.com/office/spreadsheetml/2009/9/ac" r="464" s="3" customFormat="true" x14ac:dyDescent="0.25">
      <c r="A464" s="391"/>
      <c r="B464" s="120"/>
      <c r="L464" s="120"/>
      <c r="V464" s="120"/>
      <c r="AF464" s="120"/>
      <c r="AP464" s="120"/>
      <c r="AZ464" s="120"/>
      <c r="BJ464" s="120"/>
      <c r="BK464" s="120"/>
      <c r="BT464" s="120"/>
      <c r="CD464" s="120"/>
      <c r="CN464" s="120"/>
      <c r="CX464" s="120"/>
      <c r="DH464" s="120"/>
      <c r="DR464" s="120"/>
      <c r="EB464" s="120"/>
      <c r="EL464" s="120"/>
      <c r="EV464" s="120"/>
      <c r="FF464" s="120"/>
      <c r="FP464" s="120"/>
      <c r="FZ464" s="120"/>
      <c r="GJ464" s="120"/>
      <c r="GT464" s="120"/>
      <c r="HD464" s="120"/>
      <c r="HN464" s="120"/>
      <c r="HX464" s="120"/>
      <c r="IH464" s="120"/>
    </row>
    <row xmlns:x14ac="http://schemas.microsoft.com/office/spreadsheetml/2009/9/ac" r="465" s="3" customFormat="true" x14ac:dyDescent="0.25">
      <c r="A465" s="391"/>
      <c r="B465" s="120"/>
      <c r="L465" s="120"/>
      <c r="V465" s="120"/>
      <c r="AF465" s="120"/>
      <c r="AP465" s="120"/>
      <c r="AZ465" s="120"/>
      <c r="BJ465" s="120"/>
      <c r="BK465" s="120"/>
      <c r="BT465" s="120"/>
      <c r="CD465" s="120"/>
      <c r="CN465" s="120"/>
      <c r="CX465" s="120"/>
      <c r="DH465" s="120"/>
      <c r="DR465" s="120"/>
      <c r="EB465" s="120"/>
      <c r="EL465" s="120"/>
      <c r="EV465" s="120"/>
      <c r="FF465" s="120"/>
      <c r="FP465" s="120"/>
      <c r="FZ465" s="120"/>
      <c r="GJ465" s="120"/>
      <c r="GT465" s="120"/>
      <c r="HD465" s="120"/>
      <c r="HN465" s="120"/>
      <c r="HX465" s="120"/>
      <c r="IH465" s="120"/>
    </row>
    <row xmlns:x14ac="http://schemas.microsoft.com/office/spreadsheetml/2009/9/ac" r="466" s="3" customFormat="true" x14ac:dyDescent="0.25">
      <c r="A466" s="391"/>
      <c r="B466" s="120"/>
      <c r="L466" s="120"/>
      <c r="V466" s="120"/>
      <c r="AF466" s="120"/>
      <c r="AP466" s="120"/>
      <c r="AZ466" s="120"/>
      <c r="BJ466" s="120"/>
      <c r="BK466" s="120"/>
      <c r="BT466" s="120"/>
      <c r="CD466" s="120"/>
      <c r="CN466" s="120"/>
      <c r="CX466" s="120"/>
      <c r="DH466" s="120"/>
      <c r="DR466" s="120"/>
      <c r="EB466" s="120"/>
      <c r="EL466" s="120"/>
      <c r="EV466" s="120"/>
      <c r="FF466" s="120"/>
      <c r="FP466" s="120"/>
      <c r="FZ466" s="120"/>
      <c r="GJ466" s="120"/>
      <c r="GT466" s="120"/>
      <c r="HD466" s="120"/>
      <c r="HN466" s="120"/>
      <c r="HX466" s="120"/>
      <c r="IH466" s="120"/>
    </row>
    <row xmlns:x14ac="http://schemas.microsoft.com/office/spreadsheetml/2009/9/ac" r="467" s="3" customFormat="true" x14ac:dyDescent="0.25">
      <c r="A467" s="391"/>
      <c r="B467" s="120"/>
      <c r="L467" s="120"/>
      <c r="V467" s="120"/>
      <c r="AF467" s="120"/>
      <c r="AP467" s="120"/>
      <c r="AZ467" s="120"/>
      <c r="BJ467" s="120"/>
      <c r="BK467" s="120"/>
      <c r="BT467" s="120"/>
      <c r="CD467" s="120"/>
      <c r="CN467" s="120"/>
      <c r="CX467" s="120"/>
      <c r="DH467" s="120"/>
      <c r="DR467" s="120"/>
      <c r="EB467" s="120"/>
      <c r="EL467" s="120"/>
      <c r="EV467" s="120"/>
      <c r="FF467" s="120"/>
      <c r="FP467" s="120"/>
      <c r="FZ467" s="120"/>
      <c r="GJ467" s="120"/>
      <c r="GT467" s="120"/>
      <c r="HD467" s="120"/>
      <c r="HN467" s="120"/>
      <c r="HX467" s="120"/>
      <c r="IH467" s="120"/>
    </row>
    <row xmlns:x14ac="http://schemas.microsoft.com/office/spreadsheetml/2009/9/ac" r="468" s="3" customFormat="true" x14ac:dyDescent="0.25">
      <c r="A468" s="391"/>
      <c r="B468" s="120"/>
      <c r="L468" s="120"/>
      <c r="V468" s="120"/>
      <c r="AF468" s="120"/>
      <c r="AP468" s="120"/>
      <c r="AZ468" s="120"/>
      <c r="BJ468" s="120"/>
      <c r="BK468" s="120"/>
      <c r="BT468" s="120"/>
      <c r="CD468" s="120"/>
      <c r="CN468" s="120"/>
      <c r="CX468" s="120"/>
      <c r="DH468" s="120"/>
      <c r="DR468" s="120"/>
      <c r="EB468" s="120"/>
      <c r="EL468" s="120"/>
      <c r="EV468" s="120"/>
      <c r="FF468" s="120"/>
      <c r="FP468" s="120"/>
      <c r="FZ468" s="120"/>
      <c r="GJ468" s="120"/>
      <c r="GT468" s="120"/>
      <c r="HD468" s="120"/>
      <c r="HN468" s="120"/>
      <c r="HX468" s="120"/>
      <c r="IH468" s="120"/>
    </row>
    <row xmlns:x14ac="http://schemas.microsoft.com/office/spreadsheetml/2009/9/ac" r="469" s="3" customFormat="true" x14ac:dyDescent="0.25">
      <c r="A469" s="391"/>
      <c r="B469" s="120"/>
      <c r="L469" s="120"/>
      <c r="V469" s="120"/>
      <c r="AF469" s="120"/>
      <c r="AP469" s="120"/>
      <c r="AZ469" s="120"/>
      <c r="BJ469" s="120"/>
      <c r="BK469" s="120"/>
      <c r="BT469" s="120"/>
      <c r="CD469" s="120"/>
      <c r="CN469" s="120"/>
      <c r="CX469" s="120"/>
      <c r="DH469" s="120"/>
      <c r="DR469" s="120"/>
      <c r="EB469" s="120"/>
      <c r="EL469" s="120"/>
      <c r="EV469" s="120"/>
      <c r="FF469" s="120"/>
      <c r="FP469" s="120"/>
      <c r="FZ469" s="120"/>
      <c r="GJ469" s="120"/>
      <c r="GT469" s="120"/>
      <c r="HD469" s="120"/>
      <c r="HN469" s="120"/>
      <c r="HX469" s="120"/>
      <c r="IH469" s="120"/>
    </row>
    <row xmlns:x14ac="http://schemas.microsoft.com/office/spreadsheetml/2009/9/ac" r="470" s="3" customFormat="true" x14ac:dyDescent="0.25">
      <c r="A470" s="391"/>
      <c r="B470" s="120"/>
      <c r="L470" s="120"/>
      <c r="V470" s="120"/>
      <c r="AF470" s="120"/>
      <c r="AP470" s="120"/>
      <c r="AZ470" s="120"/>
      <c r="BJ470" s="120"/>
      <c r="BK470" s="120"/>
      <c r="BT470" s="120"/>
      <c r="CD470" s="120"/>
      <c r="CN470" s="120"/>
      <c r="CX470" s="120"/>
      <c r="DH470" s="120"/>
      <c r="DR470" s="120"/>
      <c r="EB470" s="120"/>
      <c r="EL470" s="120"/>
      <c r="EV470" s="120"/>
      <c r="FF470" s="120"/>
      <c r="FP470" s="120"/>
      <c r="FZ470" s="120"/>
      <c r="GJ470" s="120"/>
      <c r="GT470" s="120"/>
      <c r="HD470" s="120"/>
      <c r="HN470" s="120"/>
      <c r="HX470" s="120"/>
      <c r="IH470" s="120"/>
    </row>
    <row xmlns:x14ac="http://schemas.microsoft.com/office/spreadsheetml/2009/9/ac" r="471" s="3" customFormat="true" x14ac:dyDescent="0.25">
      <c r="A471" s="391"/>
      <c r="B471" s="120"/>
      <c r="L471" s="120"/>
      <c r="V471" s="120"/>
      <c r="AF471" s="120"/>
      <c r="AP471" s="120"/>
      <c r="AZ471" s="120"/>
      <c r="BJ471" s="120"/>
      <c r="BK471" s="120"/>
      <c r="BT471" s="120"/>
      <c r="CD471" s="120"/>
      <c r="CN471" s="120"/>
      <c r="CX471" s="120"/>
      <c r="DH471" s="120"/>
      <c r="DR471" s="120"/>
      <c r="EB471" s="120"/>
      <c r="EL471" s="120"/>
      <c r="EV471" s="120"/>
      <c r="FF471" s="120"/>
      <c r="FP471" s="120"/>
      <c r="FZ471" s="120"/>
      <c r="GJ471" s="120"/>
      <c r="GT471" s="120"/>
      <c r="HD471" s="120"/>
      <c r="HN471" s="120"/>
      <c r="HX471" s="120"/>
      <c r="IH471" s="120"/>
    </row>
    <row xmlns:x14ac="http://schemas.microsoft.com/office/spreadsheetml/2009/9/ac" r="472" s="3" customFormat="true" x14ac:dyDescent="0.25">
      <c r="A472" s="391"/>
      <c r="B472" s="120"/>
      <c r="L472" s="120"/>
      <c r="V472" s="120"/>
      <c r="AF472" s="120"/>
      <c r="AP472" s="120"/>
      <c r="AZ472" s="120"/>
      <c r="BJ472" s="120"/>
      <c r="BK472" s="120"/>
      <c r="BT472" s="120"/>
      <c r="CD472" s="120"/>
      <c r="CN472" s="120"/>
      <c r="CX472" s="120"/>
      <c r="DH472" s="120"/>
      <c r="DR472" s="120"/>
      <c r="EB472" s="120"/>
      <c r="EL472" s="120"/>
      <c r="EV472" s="120"/>
      <c r="FF472" s="120"/>
      <c r="FP472" s="120"/>
      <c r="FZ472" s="120"/>
      <c r="GJ472" s="120"/>
      <c r="GT472" s="120"/>
      <c r="HD472" s="120"/>
      <c r="HN472" s="120"/>
      <c r="HX472" s="120"/>
      <c r="IH472" s="120"/>
    </row>
    <row xmlns:x14ac="http://schemas.microsoft.com/office/spreadsheetml/2009/9/ac" r="473" s="3" customFormat="true" x14ac:dyDescent="0.25">
      <c r="A473" s="391"/>
      <c r="B473" s="120"/>
      <c r="L473" s="120"/>
      <c r="V473" s="120"/>
      <c r="AF473" s="120"/>
      <c r="AP473" s="120"/>
      <c r="AZ473" s="120"/>
      <c r="BJ473" s="120"/>
      <c r="BK473" s="120"/>
      <c r="BT473" s="120"/>
      <c r="CD473" s="120"/>
      <c r="CN473" s="120"/>
      <c r="CX473" s="120"/>
      <c r="DH473" s="120"/>
      <c r="DR473" s="120"/>
      <c r="EB473" s="120"/>
      <c r="EL473" s="120"/>
      <c r="EV473" s="120"/>
      <c r="FF473" s="120"/>
      <c r="FP473" s="120"/>
      <c r="FZ473" s="120"/>
      <c r="GJ473" s="120"/>
      <c r="GT473" s="120"/>
      <c r="HD473" s="120"/>
      <c r="HN473" s="120"/>
      <c r="HX473" s="120"/>
      <c r="IH473" s="120"/>
    </row>
    <row xmlns:x14ac="http://schemas.microsoft.com/office/spreadsheetml/2009/9/ac" r="474" s="3" customFormat="true" x14ac:dyDescent="0.25">
      <c r="A474" s="391"/>
      <c r="B474" s="120"/>
      <c r="L474" s="120"/>
      <c r="V474" s="120"/>
      <c r="AF474" s="120"/>
      <c r="AP474" s="120"/>
      <c r="AZ474" s="120"/>
      <c r="BJ474" s="120"/>
      <c r="BK474" s="120"/>
      <c r="BT474" s="120"/>
      <c r="CD474" s="120"/>
      <c r="CN474" s="120"/>
      <c r="CX474" s="120"/>
      <c r="DH474" s="120"/>
      <c r="DR474" s="120"/>
      <c r="EB474" s="120"/>
      <c r="EL474" s="120"/>
      <c r="EV474" s="120"/>
      <c r="FF474" s="120"/>
      <c r="FP474" s="120"/>
      <c r="FZ474" s="120"/>
      <c r="GJ474" s="120"/>
      <c r="GT474" s="120"/>
      <c r="HD474" s="120"/>
      <c r="HN474" s="120"/>
      <c r="HX474" s="120"/>
      <c r="IH474" s="120"/>
    </row>
    <row xmlns:x14ac="http://schemas.microsoft.com/office/spreadsheetml/2009/9/ac" r="475" s="3" customFormat="true" x14ac:dyDescent="0.25">
      <c r="A475" s="391"/>
      <c r="B475" s="120"/>
      <c r="L475" s="120"/>
      <c r="V475" s="120"/>
      <c r="AF475" s="120"/>
      <c r="AP475" s="120"/>
      <c r="AZ475" s="120"/>
      <c r="BJ475" s="120"/>
      <c r="BK475" s="120"/>
      <c r="BT475" s="120"/>
      <c r="CD475" s="120"/>
      <c r="CN475" s="120"/>
      <c r="CX475" s="120"/>
      <c r="DH475" s="120"/>
      <c r="DR475" s="120"/>
      <c r="EB475" s="120"/>
      <c r="EL475" s="120"/>
      <c r="EV475" s="120"/>
      <c r="FF475" s="120"/>
      <c r="FP475" s="120"/>
      <c r="FZ475" s="120"/>
      <c r="GJ475" s="120"/>
      <c r="GT475" s="120"/>
      <c r="HD475" s="120"/>
      <c r="HN475" s="120"/>
      <c r="HX475" s="120"/>
      <c r="IH475" s="120"/>
    </row>
    <row xmlns:x14ac="http://schemas.microsoft.com/office/spreadsheetml/2009/9/ac" r="476" s="3" customFormat="true" x14ac:dyDescent="0.25">
      <c r="A476" s="391"/>
      <c r="B476" s="120"/>
      <c r="L476" s="120"/>
      <c r="V476" s="120"/>
      <c r="AF476" s="120"/>
      <c r="AP476" s="120"/>
      <c r="AZ476" s="120"/>
      <c r="BJ476" s="120"/>
      <c r="BK476" s="120"/>
      <c r="BT476" s="120"/>
      <c r="CD476" s="120"/>
      <c r="CN476" s="120"/>
      <c r="CX476" s="120"/>
      <c r="DH476" s="120"/>
      <c r="DR476" s="120"/>
      <c r="EB476" s="120"/>
      <c r="EL476" s="120"/>
      <c r="EV476" s="120"/>
      <c r="FF476" s="120"/>
      <c r="FP476" s="120"/>
      <c r="FZ476" s="120"/>
      <c r="GJ476" s="120"/>
      <c r="GT476" s="120"/>
      <c r="HD476" s="120"/>
      <c r="HN476" s="120"/>
      <c r="HX476" s="120"/>
      <c r="IH476" s="120"/>
    </row>
    <row xmlns:x14ac="http://schemas.microsoft.com/office/spreadsheetml/2009/9/ac" r="477" s="3" customFormat="true" x14ac:dyDescent="0.25">
      <c r="A477" s="391"/>
      <c r="B477" s="120"/>
      <c r="L477" s="120"/>
      <c r="V477" s="120"/>
      <c r="AF477" s="120"/>
      <c r="AP477" s="120"/>
      <c r="AZ477" s="120"/>
      <c r="BJ477" s="120"/>
      <c r="BK477" s="120"/>
      <c r="BT477" s="120"/>
      <c r="CD477" s="120"/>
      <c r="CN477" s="120"/>
      <c r="CX477" s="120"/>
      <c r="DH477" s="120"/>
      <c r="DR477" s="120"/>
      <c r="EB477" s="120"/>
      <c r="EL477" s="120"/>
      <c r="EV477" s="120"/>
      <c r="FF477" s="120"/>
      <c r="FP477" s="120"/>
      <c r="FZ477" s="120"/>
      <c r="GJ477" s="120"/>
      <c r="GT477" s="120"/>
      <c r="HD477" s="120"/>
      <c r="HN477" s="120"/>
      <c r="HX477" s="120"/>
      <c r="IH477" s="120"/>
    </row>
    <row xmlns:x14ac="http://schemas.microsoft.com/office/spreadsheetml/2009/9/ac" r="478" s="3" customFormat="true" x14ac:dyDescent="0.25">
      <c r="A478" s="391"/>
      <c r="B478" s="120"/>
      <c r="L478" s="120"/>
      <c r="V478" s="120"/>
      <c r="AF478" s="120"/>
      <c r="AP478" s="120"/>
      <c r="AZ478" s="120"/>
      <c r="BJ478" s="120"/>
      <c r="BK478" s="120"/>
      <c r="BT478" s="120"/>
      <c r="CD478" s="120"/>
      <c r="CN478" s="120"/>
      <c r="CX478" s="120"/>
      <c r="DH478" s="120"/>
      <c r="DR478" s="120"/>
      <c r="EB478" s="120"/>
      <c r="EL478" s="120"/>
      <c r="EV478" s="120"/>
      <c r="FF478" s="120"/>
      <c r="FP478" s="120"/>
      <c r="FZ478" s="120"/>
      <c r="GJ478" s="120"/>
      <c r="GT478" s="120"/>
      <c r="HD478" s="120"/>
      <c r="HN478" s="120"/>
      <c r="HX478" s="120"/>
      <c r="IH478" s="120"/>
    </row>
    <row xmlns:x14ac="http://schemas.microsoft.com/office/spreadsheetml/2009/9/ac" r="479" s="3" customFormat="true" x14ac:dyDescent="0.25">
      <c r="A479" s="391"/>
      <c r="B479" s="120"/>
      <c r="L479" s="120"/>
      <c r="V479" s="120"/>
      <c r="AF479" s="120"/>
      <c r="AP479" s="120"/>
      <c r="AZ479" s="120"/>
      <c r="BJ479" s="120"/>
      <c r="BK479" s="120"/>
      <c r="BT479" s="120"/>
      <c r="CD479" s="120"/>
      <c r="CN479" s="120"/>
      <c r="CX479" s="120"/>
      <c r="DH479" s="120"/>
      <c r="DR479" s="120"/>
      <c r="EB479" s="120"/>
      <c r="EL479" s="120"/>
      <c r="EV479" s="120"/>
      <c r="FF479" s="120"/>
      <c r="FP479" s="120"/>
      <c r="FZ479" s="120"/>
      <c r="GJ479" s="120"/>
      <c r="GT479" s="120"/>
      <c r="HD479" s="120"/>
      <c r="HN479" s="120"/>
      <c r="HX479" s="120"/>
      <c r="IH479" s="120"/>
    </row>
    <row xmlns:x14ac="http://schemas.microsoft.com/office/spreadsheetml/2009/9/ac" r="480" s="3" customFormat="true" x14ac:dyDescent="0.25">
      <c r="A480" s="391"/>
      <c r="B480" s="120"/>
      <c r="L480" s="120"/>
      <c r="V480" s="120"/>
      <c r="AF480" s="120"/>
      <c r="AP480" s="120"/>
      <c r="AZ480" s="120"/>
      <c r="BJ480" s="120"/>
      <c r="BK480" s="120"/>
      <c r="BT480" s="120"/>
      <c r="CD480" s="120"/>
      <c r="CN480" s="120"/>
      <c r="CX480" s="120"/>
      <c r="DH480" s="120"/>
      <c r="DR480" s="120"/>
      <c r="EB480" s="120"/>
      <c r="EL480" s="120"/>
      <c r="EV480" s="120"/>
      <c r="FF480" s="120"/>
      <c r="FP480" s="120"/>
      <c r="FZ480" s="120"/>
      <c r="GJ480" s="120"/>
      <c r="GT480" s="120"/>
      <c r="HD480" s="120"/>
      <c r="HN480" s="120"/>
      <c r="HX480" s="120"/>
      <c r="IH480" s="120"/>
    </row>
    <row xmlns:x14ac="http://schemas.microsoft.com/office/spreadsheetml/2009/9/ac" r="481" s="3" customFormat="true" x14ac:dyDescent="0.25">
      <c r="A481" s="391"/>
      <c r="B481" s="120"/>
      <c r="L481" s="120"/>
      <c r="V481" s="120"/>
      <c r="AF481" s="120"/>
      <c r="AP481" s="120"/>
      <c r="AZ481" s="120"/>
      <c r="BJ481" s="120"/>
      <c r="BK481" s="120"/>
      <c r="BT481" s="120"/>
      <c r="CD481" s="120"/>
      <c r="CN481" s="120"/>
      <c r="CX481" s="120"/>
      <c r="DH481" s="120"/>
      <c r="DR481" s="120"/>
      <c r="EB481" s="120"/>
      <c r="EL481" s="120"/>
      <c r="EV481" s="120"/>
      <c r="FF481" s="120"/>
      <c r="FP481" s="120"/>
      <c r="FZ481" s="120"/>
      <c r="GJ481" s="120"/>
      <c r="GT481" s="120"/>
      <c r="HD481" s="120"/>
      <c r="HN481" s="120"/>
      <c r="HX481" s="120"/>
      <c r="IH481" s="120"/>
    </row>
    <row xmlns:x14ac="http://schemas.microsoft.com/office/spreadsheetml/2009/9/ac" r="482" s="3" customFormat="true" x14ac:dyDescent="0.25">
      <c r="A482" s="391"/>
      <c r="B482" s="120"/>
      <c r="L482" s="120"/>
      <c r="V482" s="120"/>
      <c r="AF482" s="120"/>
      <c r="AP482" s="120"/>
      <c r="AZ482" s="120"/>
      <c r="BJ482" s="120"/>
      <c r="BK482" s="120"/>
      <c r="BT482" s="120"/>
      <c r="CD482" s="120"/>
      <c r="CN482" s="120"/>
      <c r="CX482" s="120"/>
      <c r="DH482" s="120"/>
      <c r="DR482" s="120"/>
      <c r="EB482" s="120"/>
      <c r="EL482" s="120"/>
      <c r="EV482" s="120"/>
      <c r="FF482" s="120"/>
      <c r="FP482" s="120"/>
      <c r="FZ482" s="120"/>
      <c r="GJ482" s="120"/>
      <c r="GT482" s="120"/>
      <c r="HD482" s="120"/>
      <c r="HN482" s="120"/>
      <c r="HX482" s="120"/>
      <c r="IH482" s="120"/>
    </row>
    <row xmlns:x14ac="http://schemas.microsoft.com/office/spreadsheetml/2009/9/ac" r="483" s="3" customFormat="true" x14ac:dyDescent="0.25">
      <c r="A483" s="391"/>
      <c r="B483" s="120"/>
      <c r="L483" s="120"/>
      <c r="V483" s="120"/>
      <c r="AF483" s="120"/>
      <c r="AP483" s="120"/>
      <c r="AZ483" s="120"/>
      <c r="BJ483" s="120"/>
      <c r="BK483" s="120"/>
      <c r="BT483" s="120"/>
      <c r="CD483" s="120"/>
      <c r="CN483" s="120"/>
      <c r="CX483" s="120"/>
      <c r="DH483" s="120"/>
      <c r="DR483" s="120"/>
      <c r="EB483" s="120"/>
      <c r="EL483" s="120"/>
      <c r="EV483" s="120"/>
      <c r="FF483" s="120"/>
      <c r="FP483" s="120"/>
      <c r="FZ483" s="120"/>
      <c r="GJ483" s="120"/>
      <c r="GT483" s="120"/>
      <c r="HD483" s="120"/>
      <c r="HN483" s="120"/>
      <c r="HX483" s="120"/>
      <c r="IH483" s="120"/>
    </row>
    <row xmlns:x14ac="http://schemas.microsoft.com/office/spreadsheetml/2009/9/ac" r="484" s="3" customFormat="true" x14ac:dyDescent="0.25">
      <c r="A484" s="391"/>
      <c r="B484" s="120"/>
      <c r="L484" s="120"/>
      <c r="V484" s="120"/>
      <c r="AF484" s="120"/>
      <c r="AP484" s="120"/>
      <c r="AZ484" s="120"/>
      <c r="BJ484" s="120"/>
      <c r="BK484" s="120"/>
      <c r="BT484" s="120"/>
      <c r="CD484" s="120"/>
      <c r="CN484" s="120"/>
      <c r="CX484" s="120"/>
      <c r="DH484" s="120"/>
      <c r="DR484" s="120"/>
      <c r="EB484" s="120"/>
      <c r="EL484" s="120"/>
      <c r="EV484" s="120"/>
      <c r="FF484" s="120"/>
      <c r="FP484" s="120"/>
      <c r="FZ484" s="120"/>
      <c r="GJ484" s="120"/>
      <c r="GT484" s="120"/>
      <c r="HD484" s="120"/>
      <c r="HN484" s="120"/>
      <c r="HX484" s="120"/>
      <c r="IH484" s="120"/>
    </row>
    <row xmlns:x14ac="http://schemas.microsoft.com/office/spreadsheetml/2009/9/ac" r="485" s="3" customFormat="true" x14ac:dyDescent="0.25">
      <c r="A485" s="391"/>
      <c r="B485" s="120"/>
      <c r="L485" s="120"/>
      <c r="V485" s="120"/>
      <c r="AF485" s="120"/>
      <c r="AP485" s="120"/>
      <c r="AZ485" s="120"/>
      <c r="BJ485" s="120"/>
      <c r="BK485" s="120"/>
      <c r="BT485" s="120"/>
      <c r="CD485" s="120"/>
      <c r="CN485" s="120"/>
      <c r="CX485" s="120"/>
      <c r="DH485" s="120"/>
      <c r="DR485" s="120"/>
      <c r="EB485" s="120"/>
      <c r="EL485" s="120"/>
      <c r="EV485" s="120"/>
      <c r="FF485" s="120"/>
      <c r="FP485" s="120"/>
      <c r="FZ485" s="120"/>
      <c r="GJ485" s="120"/>
      <c r="GT485" s="120"/>
      <c r="HD485" s="120"/>
      <c r="HN485" s="120"/>
      <c r="HX485" s="120"/>
      <c r="IH485" s="120"/>
    </row>
    <row xmlns:x14ac="http://schemas.microsoft.com/office/spreadsheetml/2009/9/ac" r="486" s="3" customFormat="true" x14ac:dyDescent="0.25">
      <c r="A486" s="391"/>
      <c r="B486" s="120"/>
      <c r="L486" s="120"/>
      <c r="V486" s="120"/>
      <c r="AF486" s="120"/>
      <c r="AP486" s="120"/>
      <c r="AZ486" s="120"/>
      <c r="BJ486" s="120"/>
      <c r="BK486" s="120"/>
      <c r="BT486" s="120"/>
      <c r="CD486" s="120"/>
      <c r="CN486" s="120"/>
      <c r="CX486" s="120"/>
      <c r="DH486" s="120"/>
      <c r="DR486" s="120"/>
      <c r="EB486" s="120"/>
      <c r="EL486" s="120"/>
      <c r="EV486" s="120"/>
      <c r="FF486" s="120"/>
      <c r="FP486" s="120"/>
      <c r="FZ486" s="120"/>
      <c r="GJ486" s="120"/>
      <c r="GT486" s="120"/>
      <c r="HD486" s="120"/>
      <c r="HN486" s="120"/>
      <c r="HX486" s="120"/>
      <c r="IH486" s="120"/>
    </row>
    <row xmlns:x14ac="http://schemas.microsoft.com/office/spreadsheetml/2009/9/ac" r="487" s="3" customFormat="true" x14ac:dyDescent="0.25">
      <c r="A487" s="391"/>
      <c r="B487" s="120"/>
      <c r="L487" s="120"/>
      <c r="V487" s="120"/>
      <c r="AF487" s="120"/>
      <c r="AP487" s="120"/>
      <c r="AZ487" s="120"/>
      <c r="BJ487" s="120"/>
      <c r="BK487" s="120"/>
      <c r="BT487" s="120"/>
      <c r="CD487" s="120"/>
      <c r="CN487" s="120"/>
      <c r="CX487" s="120"/>
      <c r="DH487" s="120"/>
      <c r="DR487" s="120"/>
      <c r="EB487" s="120"/>
      <c r="EL487" s="120"/>
      <c r="EV487" s="120"/>
      <c r="FF487" s="120"/>
      <c r="FP487" s="120"/>
      <c r="FZ487" s="120"/>
      <c r="GJ487" s="120"/>
      <c r="GT487" s="120"/>
      <c r="HD487" s="120"/>
      <c r="HN487" s="120"/>
      <c r="HX487" s="120"/>
      <c r="IH487" s="120"/>
    </row>
    <row xmlns:x14ac="http://schemas.microsoft.com/office/spreadsheetml/2009/9/ac" r="488" s="3" customFormat="true" x14ac:dyDescent="0.25">
      <c r="A488" s="391"/>
      <c r="B488" s="120"/>
      <c r="L488" s="120"/>
      <c r="V488" s="120"/>
      <c r="AF488" s="120"/>
      <c r="AP488" s="120"/>
      <c r="AZ488" s="120"/>
      <c r="BJ488" s="120"/>
      <c r="BK488" s="120"/>
      <c r="BT488" s="120"/>
      <c r="CD488" s="120"/>
      <c r="CN488" s="120"/>
      <c r="CX488" s="120"/>
      <c r="DH488" s="120"/>
      <c r="DR488" s="120"/>
      <c r="EB488" s="120"/>
      <c r="EL488" s="120"/>
      <c r="EV488" s="120"/>
      <c r="FF488" s="120"/>
      <c r="FP488" s="120"/>
      <c r="FZ488" s="120"/>
      <c r="GJ488" s="120"/>
      <c r="GT488" s="120"/>
      <c r="HD488" s="120"/>
      <c r="HN488" s="120"/>
      <c r="HX488" s="120"/>
      <c r="IH488" s="120"/>
    </row>
    <row xmlns:x14ac="http://schemas.microsoft.com/office/spreadsheetml/2009/9/ac" r="489" s="3" customFormat="true" x14ac:dyDescent="0.25">
      <c r="A489" s="391"/>
      <c r="B489" s="120"/>
      <c r="L489" s="120"/>
      <c r="V489" s="120"/>
      <c r="AF489" s="120"/>
      <c r="AP489" s="120"/>
      <c r="AZ489" s="120"/>
      <c r="BJ489" s="120"/>
      <c r="BK489" s="120"/>
      <c r="BT489" s="120"/>
      <c r="CD489" s="120"/>
      <c r="CN489" s="120"/>
      <c r="CX489" s="120"/>
      <c r="DH489" s="120"/>
      <c r="DR489" s="120"/>
      <c r="EB489" s="120"/>
      <c r="EL489" s="120"/>
      <c r="EV489" s="120"/>
      <c r="FF489" s="120"/>
      <c r="FP489" s="120"/>
      <c r="FZ489" s="120"/>
      <c r="GJ489" s="120"/>
      <c r="GT489" s="120"/>
      <c r="HD489" s="120"/>
      <c r="HN489" s="120"/>
      <c r="HX489" s="120"/>
      <c r="IH489" s="120"/>
    </row>
    <row xmlns:x14ac="http://schemas.microsoft.com/office/spreadsheetml/2009/9/ac" r="490" s="3" customFormat="true" x14ac:dyDescent="0.25">
      <c r="A490" s="391"/>
      <c r="B490" s="120"/>
      <c r="L490" s="120"/>
      <c r="V490" s="120"/>
      <c r="AF490" s="120"/>
      <c r="AP490" s="120"/>
      <c r="AZ490" s="120"/>
      <c r="BJ490" s="120"/>
      <c r="BK490" s="120"/>
      <c r="BT490" s="120"/>
      <c r="CD490" s="120"/>
      <c r="CN490" s="120"/>
      <c r="CX490" s="120"/>
      <c r="DH490" s="120"/>
      <c r="DR490" s="120"/>
      <c r="EB490" s="120"/>
      <c r="EL490" s="120"/>
      <c r="EV490" s="120"/>
      <c r="FF490" s="120"/>
      <c r="FP490" s="120"/>
      <c r="FZ490" s="120"/>
      <c r="GJ490" s="120"/>
      <c r="GT490" s="120"/>
      <c r="HD490" s="120"/>
      <c r="HN490" s="120"/>
      <c r="HX490" s="120"/>
      <c r="IH490" s="120"/>
    </row>
    <row xmlns:x14ac="http://schemas.microsoft.com/office/spreadsheetml/2009/9/ac" r="491" s="3" customFormat="true" x14ac:dyDescent="0.25">
      <c r="A491" s="391"/>
      <c r="B491" s="120"/>
      <c r="L491" s="120"/>
      <c r="V491" s="120"/>
      <c r="AF491" s="120"/>
      <c r="AP491" s="120"/>
      <c r="AZ491" s="120"/>
      <c r="BJ491" s="120"/>
      <c r="BK491" s="120"/>
      <c r="BT491" s="120"/>
      <c r="CD491" s="120"/>
      <c r="CN491" s="120"/>
      <c r="CX491" s="120"/>
      <c r="DH491" s="120"/>
      <c r="DR491" s="120"/>
      <c r="EB491" s="120"/>
      <c r="EL491" s="120"/>
      <c r="EV491" s="120"/>
      <c r="FF491" s="120"/>
      <c r="FP491" s="120"/>
      <c r="FZ491" s="120"/>
      <c r="GJ491" s="120"/>
      <c r="GT491" s="120"/>
      <c r="HD491" s="120"/>
      <c r="HN491" s="120"/>
      <c r="HX491" s="120"/>
      <c r="IH491" s="120"/>
    </row>
    <row xmlns:x14ac="http://schemas.microsoft.com/office/spreadsheetml/2009/9/ac" r="492" s="3" customFormat="true" x14ac:dyDescent="0.25">
      <c r="A492" s="391"/>
      <c r="B492" s="120"/>
      <c r="L492" s="120"/>
      <c r="V492" s="120"/>
      <c r="AF492" s="120"/>
      <c r="AP492" s="120"/>
      <c r="AZ492" s="120"/>
      <c r="BJ492" s="120"/>
      <c r="BK492" s="120"/>
      <c r="BT492" s="120"/>
      <c r="CD492" s="120"/>
      <c r="CN492" s="120"/>
      <c r="CX492" s="120"/>
      <c r="DH492" s="120"/>
      <c r="DR492" s="120"/>
      <c r="EB492" s="120"/>
      <c r="EL492" s="120"/>
      <c r="EV492" s="120"/>
      <c r="FF492" s="120"/>
      <c r="FP492" s="120"/>
      <c r="FZ492" s="120"/>
      <c r="GJ492" s="120"/>
      <c r="GT492" s="120"/>
      <c r="HD492" s="120"/>
      <c r="HN492" s="120"/>
      <c r="HX492" s="120"/>
      <c r="IH492" s="120"/>
    </row>
    <row xmlns:x14ac="http://schemas.microsoft.com/office/spreadsheetml/2009/9/ac" r="493" s="3" customFormat="true" x14ac:dyDescent="0.25">
      <c r="A493" s="391"/>
      <c r="B493" s="120"/>
      <c r="L493" s="120"/>
      <c r="V493" s="120"/>
      <c r="AF493" s="120"/>
      <c r="AP493" s="120"/>
      <c r="AZ493" s="120"/>
      <c r="BJ493" s="120"/>
      <c r="BK493" s="120"/>
      <c r="BT493" s="120"/>
      <c r="CD493" s="120"/>
      <c r="CN493" s="120"/>
      <c r="CX493" s="120"/>
      <c r="DH493" s="120"/>
      <c r="DR493" s="120"/>
      <c r="EB493" s="120"/>
      <c r="EL493" s="120"/>
      <c r="EV493" s="120"/>
      <c r="FF493" s="120"/>
      <c r="FP493" s="120"/>
      <c r="FZ493" s="120"/>
      <c r="GJ493" s="120"/>
      <c r="GT493" s="120"/>
      <c r="HD493" s="120"/>
      <c r="HN493" s="120"/>
      <c r="HX493" s="120"/>
      <c r="IH493" s="120"/>
    </row>
    <row xmlns:x14ac="http://schemas.microsoft.com/office/spreadsheetml/2009/9/ac" r="494" s="3" customFormat="true" x14ac:dyDescent="0.25">
      <c r="A494" s="391"/>
      <c r="B494" s="120"/>
      <c r="L494" s="120"/>
      <c r="V494" s="120"/>
      <c r="AF494" s="120"/>
      <c r="AP494" s="120"/>
      <c r="AZ494" s="120"/>
      <c r="BJ494" s="120"/>
      <c r="BK494" s="120"/>
      <c r="BT494" s="120"/>
      <c r="CD494" s="120"/>
      <c r="CN494" s="120"/>
      <c r="CX494" s="120"/>
      <c r="DH494" s="120"/>
      <c r="DR494" s="120"/>
      <c r="EB494" s="120"/>
      <c r="EL494" s="120"/>
      <c r="EV494" s="120"/>
      <c r="FF494" s="120"/>
      <c r="FP494" s="120"/>
      <c r="FZ494" s="120"/>
      <c r="GJ494" s="120"/>
      <c r="GT494" s="120"/>
      <c r="HD494" s="120"/>
      <c r="HN494" s="120"/>
      <c r="HX494" s="120"/>
      <c r="IH494" s="120"/>
    </row>
    <row xmlns:x14ac="http://schemas.microsoft.com/office/spreadsheetml/2009/9/ac" r="495" s="3" customFormat="true" x14ac:dyDescent="0.25">
      <c r="A495" s="391"/>
      <c r="B495" s="120"/>
      <c r="L495" s="120"/>
      <c r="V495" s="120"/>
      <c r="AF495" s="120"/>
      <c r="AP495" s="120"/>
      <c r="AZ495" s="120"/>
      <c r="BJ495" s="120"/>
      <c r="BK495" s="120"/>
      <c r="BT495" s="120"/>
      <c r="CD495" s="120"/>
      <c r="CN495" s="120"/>
      <c r="CX495" s="120"/>
      <c r="DH495" s="120"/>
      <c r="DR495" s="120"/>
      <c r="EB495" s="120"/>
      <c r="EL495" s="120"/>
      <c r="EV495" s="120"/>
      <c r="FF495" s="120"/>
      <c r="FP495" s="120"/>
      <c r="FZ495" s="120"/>
      <c r="GJ495" s="120"/>
      <c r="GT495" s="120"/>
      <c r="HD495" s="120"/>
      <c r="HN495" s="120"/>
      <c r="HX495" s="120"/>
      <c r="IH495" s="120"/>
    </row>
    <row xmlns:x14ac="http://schemas.microsoft.com/office/spreadsheetml/2009/9/ac" r="496" s="3" customFormat="true" x14ac:dyDescent="0.25">
      <c r="A496" s="391"/>
      <c r="B496" s="120"/>
      <c r="L496" s="120"/>
      <c r="V496" s="120"/>
      <c r="AF496" s="120"/>
      <c r="AP496" s="120"/>
      <c r="AZ496" s="120"/>
      <c r="BJ496" s="120"/>
      <c r="BK496" s="120"/>
      <c r="BT496" s="120"/>
      <c r="CD496" s="120"/>
      <c r="CN496" s="120"/>
      <c r="CX496" s="120"/>
      <c r="DH496" s="120"/>
      <c r="DR496" s="120"/>
      <c r="EB496" s="120"/>
      <c r="EL496" s="120"/>
      <c r="EV496" s="120"/>
      <c r="FF496" s="120"/>
      <c r="FP496" s="120"/>
      <c r="FZ496" s="120"/>
      <c r="GJ496" s="120"/>
      <c r="GT496" s="120"/>
      <c r="HD496" s="120"/>
      <c r="HN496" s="120"/>
      <c r="HX496" s="120"/>
      <c r="IH496" s="120"/>
    </row>
    <row xmlns:x14ac="http://schemas.microsoft.com/office/spreadsheetml/2009/9/ac" r="497" s="3" customFormat="true" x14ac:dyDescent="0.25">
      <c r="A497" s="391"/>
      <c r="B497" s="120"/>
      <c r="L497" s="120"/>
      <c r="V497" s="120"/>
      <c r="AF497" s="120"/>
      <c r="AP497" s="120"/>
      <c r="AZ497" s="120"/>
      <c r="BJ497" s="120"/>
      <c r="BK497" s="120"/>
      <c r="BT497" s="120"/>
      <c r="CD497" s="120"/>
      <c r="CN497" s="120"/>
      <c r="CX497" s="120"/>
      <c r="DH497" s="120"/>
      <c r="DR497" s="120"/>
      <c r="EB497" s="120"/>
      <c r="EL497" s="120"/>
      <c r="EV497" s="120"/>
      <c r="FF497" s="120"/>
      <c r="FP497" s="120"/>
      <c r="FZ497" s="120"/>
      <c r="GJ497" s="120"/>
      <c r="GT497" s="120"/>
      <c r="HD497" s="120"/>
      <c r="HN497" s="120"/>
      <c r="HX497" s="120"/>
      <c r="IH497" s="120"/>
    </row>
    <row xmlns:x14ac="http://schemas.microsoft.com/office/spreadsheetml/2009/9/ac" r="498" s="3" customFormat="true" x14ac:dyDescent="0.25">
      <c r="A498" s="391"/>
      <c r="B498" s="120"/>
      <c r="L498" s="120"/>
      <c r="V498" s="120"/>
      <c r="AF498" s="120"/>
      <c r="AP498" s="120"/>
      <c r="AZ498" s="120"/>
      <c r="BJ498" s="120"/>
      <c r="BK498" s="120"/>
      <c r="BT498" s="120"/>
      <c r="CD498" s="120"/>
      <c r="CN498" s="120"/>
      <c r="CX498" s="120"/>
      <c r="DH498" s="120"/>
      <c r="DR498" s="120"/>
      <c r="EB498" s="120"/>
      <c r="EL498" s="120"/>
      <c r="EV498" s="120"/>
      <c r="FF498" s="120"/>
      <c r="FP498" s="120"/>
      <c r="FZ498" s="120"/>
      <c r="GJ498" s="120"/>
      <c r="GT498" s="120"/>
      <c r="HD498" s="120"/>
      <c r="HN498" s="120"/>
      <c r="HX498" s="120"/>
      <c r="IH498" s="120"/>
    </row>
    <row xmlns:x14ac="http://schemas.microsoft.com/office/spreadsheetml/2009/9/ac" r="499" s="3" customFormat="true" x14ac:dyDescent="0.25">
      <c r="A499" s="391"/>
      <c r="B499" s="120"/>
      <c r="L499" s="120"/>
      <c r="V499" s="120"/>
      <c r="AF499" s="120"/>
      <c r="AP499" s="120"/>
      <c r="AZ499" s="120"/>
      <c r="BJ499" s="120"/>
      <c r="BK499" s="120"/>
      <c r="BT499" s="120"/>
      <c r="CD499" s="120"/>
      <c r="CN499" s="120"/>
      <c r="CX499" s="120"/>
      <c r="DH499" s="120"/>
      <c r="DR499" s="120"/>
      <c r="EB499" s="120"/>
      <c r="EL499" s="120"/>
      <c r="EV499" s="120"/>
      <c r="FF499" s="120"/>
      <c r="FP499" s="120"/>
      <c r="FZ499" s="120"/>
      <c r="GJ499" s="120"/>
      <c r="GT499" s="120"/>
      <c r="HD499" s="120"/>
      <c r="HN499" s="120"/>
      <c r="HX499" s="120"/>
      <c r="IH499" s="120"/>
    </row>
    <row xmlns:x14ac="http://schemas.microsoft.com/office/spreadsheetml/2009/9/ac" r="500" s="3" customFormat="true" x14ac:dyDescent="0.25">
      <c r="A500" s="391"/>
      <c r="B500" s="120"/>
      <c r="L500" s="120"/>
      <c r="V500" s="120"/>
      <c r="AF500" s="120"/>
      <c r="AP500" s="120"/>
      <c r="AZ500" s="120"/>
      <c r="BJ500" s="120"/>
      <c r="BK500" s="120"/>
      <c r="BT500" s="120"/>
      <c r="CD500" s="120"/>
      <c r="CN500" s="120"/>
      <c r="CX500" s="120"/>
      <c r="DH500" s="120"/>
      <c r="DR500" s="120"/>
      <c r="EB500" s="120"/>
      <c r="EL500" s="120"/>
      <c r="EV500" s="120"/>
      <c r="FF500" s="120"/>
      <c r="FP500" s="120"/>
      <c r="FZ500" s="120"/>
      <c r="GJ500" s="120"/>
      <c r="GT500" s="120"/>
      <c r="HD500" s="120"/>
      <c r="HN500" s="120"/>
      <c r="HX500" s="120"/>
      <c r="IH500" s="120"/>
    </row>
    <row xmlns:x14ac="http://schemas.microsoft.com/office/spreadsheetml/2009/9/ac" r="501" s="3" customFormat="true" x14ac:dyDescent="0.25">
      <c r="A501" s="391"/>
      <c r="B501" s="120"/>
      <c r="L501" s="120"/>
      <c r="V501" s="120"/>
      <c r="AF501" s="120"/>
      <c r="AP501" s="120"/>
      <c r="AZ501" s="120"/>
      <c r="BJ501" s="120"/>
      <c r="BK501" s="120"/>
      <c r="BT501" s="120"/>
      <c r="CD501" s="120"/>
      <c r="CN501" s="120"/>
      <c r="CX501" s="120"/>
      <c r="DH501" s="120"/>
      <c r="DR501" s="120"/>
      <c r="EB501" s="120"/>
      <c r="EL501" s="120"/>
      <c r="EV501" s="120"/>
      <c r="FF501" s="120"/>
      <c r="FP501" s="120"/>
      <c r="FZ501" s="120"/>
      <c r="GJ501" s="120"/>
      <c r="GT501" s="120"/>
      <c r="HD501" s="120"/>
      <c r="HN501" s="120"/>
      <c r="HX501" s="120"/>
      <c r="IH501" s="120"/>
    </row>
    <row xmlns:x14ac="http://schemas.microsoft.com/office/spreadsheetml/2009/9/ac" r="502" s="3" customFormat="true" x14ac:dyDescent="0.25">
      <c r="A502" s="391"/>
      <c r="B502" s="120"/>
      <c r="L502" s="120"/>
      <c r="V502" s="120"/>
      <c r="AF502" s="120"/>
      <c r="AP502" s="120"/>
      <c r="AZ502" s="120"/>
      <c r="BJ502" s="120"/>
      <c r="BK502" s="120"/>
      <c r="BT502" s="120"/>
      <c r="CD502" s="120"/>
      <c r="CN502" s="120"/>
      <c r="CX502" s="120"/>
      <c r="DH502" s="120"/>
      <c r="DR502" s="120"/>
      <c r="EB502" s="120"/>
      <c r="EL502" s="120"/>
      <c r="EV502" s="120"/>
      <c r="FF502" s="120"/>
      <c r="FP502" s="120"/>
      <c r="FZ502" s="120"/>
      <c r="GJ502" s="120"/>
      <c r="GT502" s="120"/>
      <c r="HD502" s="120"/>
      <c r="HN502" s="120"/>
      <c r="HX502" s="120"/>
      <c r="IH502" s="120"/>
    </row>
    <row xmlns:x14ac="http://schemas.microsoft.com/office/spreadsheetml/2009/9/ac" r="503" s="3" customFormat="true" x14ac:dyDescent="0.25">
      <c r="A503" s="391"/>
      <c r="B503" s="120"/>
      <c r="L503" s="120"/>
      <c r="V503" s="120"/>
      <c r="AF503" s="120"/>
      <c r="AP503" s="120"/>
      <c r="AZ503" s="120"/>
      <c r="BJ503" s="120"/>
      <c r="BK503" s="120"/>
      <c r="BT503" s="120"/>
      <c r="CD503" s="120"/>
      <c r="CN503" s="120"/>
      <c r="CX503" s="120"/>
      <c r="DH503" s="120"/>
      <c r="DR503" s="120"/>
      <c r="EB503" s="120"/>
      <c r="EL503" s="120"/>
      <c r="EV503" s="120"/>
      <c r="FF503" s="120"/>
      <c r="FP503" s="120"/>
      <c r="FZ503" s="120"/>
      <c r="GJ503" s="120"/>
      <c r="GT503" s="120"/>
      <c r="HD503" s="120"/>
      <c r="HN503" s="120"/>
      <c r="HX503" s="120"/>
      <c r="IH503" s="120"/>
    </row>
    <row xmlns:x14ac="http://schemas.microsoft.com/office/spreadsheetml/2009/9/ac" r="504" s="3" customFormat="true" x14ac:dyDescent="0.25">
      <c r="A504" s="391"/>
      <c r="B504" s="120"/>
      <c r="L504" s="120"/>
      <c r="V504" s="120"/>
      <c r="AF504" s="120"/>
      <c r="AP504" s="120"/>
      <c r="AZ504" s="120"/>
      <c r="BJ504" s="120"/>
      <c r="BK504" s="120"/>
      <c r="BT504" s="120"/>
      <c r="CD504" s="120"/>
      <c r="CN504" s="120"/>
      <c r="CX504" s="120"/>
      <c r="DH504" s="120"/>
      <c r="DR504" s="120"/>
      <c r="EB504" s="120"/>
      <c r="EL504" s="120"/>
      <c r="EV504" s="120"/>
      <c r="FF504" s="120"/>
      <c r="FP504" s="120"/>
      <c r="FZ504" s="120"/>
      <c r="GJ504" s="120"/>
      <c r="GT504" s="120"/>
      <c r="HD504" s="120"/>
      <c r="HN504" s="120"/>
      <c r="HX504" s="120"/>
      <c r="IH504" s="120"/>
    </row>
    <row xmlns:x14ac="http://schemas.microsoft.com/office/spreadsheetml/2009/9/ac" r="505" s="3" customFormat="true" x14ac:dyDescent="0.25">
      <c r="A505" s="391"/>
      <c r="B505" s="120"/>
      <c r="L505" s="120"/>
      <c r="V505" s="120"/>
      <c r="AF505" s="120"/>
      <c r="AP505" s="120"/>
      <c r="AZ505" s="120"/>
      <c r="BJ505" s="120"/>
      <c r="BK505" s="120"/>
      <c r="BT505" s="120"/>
      <c r="CD505" s="120"/>
      <c r="CN505" s="120"/>
      <c r="CX505" s="120"/>
      <c r="DH505" s="120"/>
      <c r="DR505" s="120"/>
      <c r="EB505" s="120"/>
      <c r="EL505" s="120"/>
      <c r="EV505" s="120"/>
      <c r="FF505" s="120"/>
      <c r="FP505" s="120"/>
      <c r="FZ505" s="120"/>
      <c r="GJ505" s="120"/>
      <c r="GT505" s="120"/>
      <c r="HD505" s="120"/>
      <c r="HN505" s="120"/>
      <c r="HX505" s="120"/>
      <c r="IH505" s="120"/>
    </row>
    <row xmlns:x14ac="http://schemas.microsoft.com/office/spreadsheetml/2009/9/ac" r="506" s="3" customFormat="true" x14ac:dyDescent="0.25">
      <c r="A506" s="391"/>
      <c r="B506" s="120"/>
      <c r="L506" s="120"/>
      <c r="V506" s="120"/>
      <c r="AF506" s="120"/>
      <c r="AP506" s="120"/>
      <c r="AZ506" s="120"/>
      <c r="BJ506" s="120"/>
      <c r="BK506" s="120"/>
      <c r="BT506" s="120"/>
      <c r="CD506" s="120"/>
      <c r="CN506" s="120"/>
      <c r="CX506" s="120"/>
      <c r="DH506" s="120"/>
      <c r="DR506" s="120"/>
      <c r="EB506" s="120"/>
      <c r="EL506" s="120"/>
      <c r="EV506" s="120"/>
      <c r="FF506" s="120"/>
      <c r="FP506" s="120"/>
      <c r="FZ506" s="120"/>
      <c r="GJ506" s="120"/>
      <c r="GT506" s="120"/>
      <c r="HD506" s="120"/>
      <c r="HN506" s="120"/>
      <c r="HX506" s="120"/>
      <c r="IH506" s="120"/>
    </row>
    <row xmlns:x14ac="http://schemas.microsoft.com/office/spreadsheetml/2009/9/ac" r="507" s="3" customFormat="true" x14ac:dyDescent="0.25">
      <c r="A507" s="391"/>
      <c r="B507" s="120"/>
      <c r="L507" s="120"/>
      <c r="V507" s="120"/>
      <c r="AF507" s="120"/>
      <c r="AP507" s="120"/>
      <c r="AZ507" s="120"/>
      <c r="BJ507" s="120"/>
      <c r="BK507" s="120"/>
      <c r="BT507" s="120"/>
      <c r="CD507" s="120"/>
      <c r="CN507" s="120"/>
      <c r="CX507" s="120"/>
      <c r="DH507" s="120"/>
      <c r="DR507" s="120"/>
      <c r="EB507" s="120"/>
      <c r="EL507" s="120"/>
      <c r="EV507" s="120"/>
      <c r="FF507" s="120"/>
      <c r="FP507" s="120"/>
      <c r="FZ507" s="120"/>
      <c r="GJ507" s="120"/>
      <c r="GT507" s="120"/>
      <c r="HD507" s="120"/>
      <c r="HN507" s="120"/>
      <c r="HX507" s="120"/>
      <c r="IH507" s="120"/>
    </row>
    <row xmlns:x14ac="http://schemas.microsoft.com/office/spreadsheetml/2009/9/ac" r="508" s="3" customFormat="true" x14ac:dyDescent="0.25">
      <c r="A508" s="391"/>
      <c r="B508" s="120"/>
      <c r="L508" s="120"/>
      <c r="V508" s="120"/>
      <c r="AF508" s="120"/>
      <c r="AP508" s="120"/>
      <c r="AZ508" s="120"/>
      <c r="BJ508" s="120"/>
      <c r="BK508" s="120"/>
      <c r="BT508" s="120"/>
      <c r="CD508" s="120"/>
      <c r="CN508" s="120"/>
      <c r="CX508" s="120"/>
      <c r="DH508" s="120"/>
      <c r="DR508" s="120"/>
      <c r="EB508" s="120"/>
      <c r="EL508" s="120"/>
      <c r="EV508" s="120"/>
      <c r="FF508" s="120"/>
      <c r="FP508" s="120"/>
      <c r="FZ508" s="120"/>
      <c r="GJ508" s="120"/>
      <c r="GT508" s="120"/>
      <c r="HD508" s="120"/>
      <c r="HN508" s="120"/>
      <c r="HX508" s="120"/>
      <c r="IH508" s="120"/>
    </row>
    <row xmlns:x14ac="http://schemas.microsoft.com/office/spreadsheetml/2009/9/ac" r="509" s="3" customFormat="true" x14ac:dyDescent="0.25">
      <c r="A509" s="391"/>
      <c r="B509" s="120"/>
      <c r="L509" s="120"/>
      <c r="V509" s="120"/>
      <c r="AF509" s="120"/>
      <c r="AP509" s="120"/>
      <c r="AZ509" s="120"/>
      <c r="BJ509" s="120"/>
      <c r="BK509" s="120"/>
      <c r="BT509" s="120"/>
      <c r="CD509" s="120"/>
      <c r="CN509" s="120"/>
      <c r="CX509" s="120"/>
      <c r="DH509" s="120"/>
      <c r="DR509" s="120"/>
      <c r="EB509" s="120"/>
      <c r="EL509" s="120"/>
      <c r="EV509" s="120"/>
      <c r="FF509" s="120"/>
      <c r="FP509" s="120"/>
      <c r="FZ509" s="120"/>
      <c r="GJ509" s="120"/>
      <c r="GT509" s="120"/>
      <c r="HD509" s="120"/>
      <c r="HN509" s="120"/>
      <c r="HX509" s="120"/>
      <c r="IH509" s="120"/>
    </row>
    <row xmlns:x14ac="http://schemas.microsoft.com/office/spreadsheetml/2009/9/ac" r="510" s="3" customFormat="true" x14ac:dyDescent="0.25">
      <c r="A510" s="391"/>
      <c r="B510" s="120"/>
      <c r="L510" s="120"/>
      <c r="V510" s="120"/>
      <c r="AF510" s="120"/>
      <c r="AP510" s="120"/>
      <c r="AZ510" s="120"/>
      <c r="BJ510" s="120"/>
      <c r="BK510" s="120"/>
      <c r="BT510" s="120"/>
      <c r="CD510" s="120"/>
      <c r="CN510" s="120"/>
      <c r="CX510" s="120"/>
      <c r="DH510" s="120"/>
      <c r="DR510" s="120"/>
      <c r="EB510" s="120"/>
      <c r="EL510" s="120"/>
      <c r="EV510" s="120"/>
      <c r="FF510" s="120"/>
      <c r="FP510" s="120"/>
      <c r="FZ510" s="120"/>
      <c r="GJ510" s="120"/>
      <c r="GT510" s="120"/>
      <c r="HD510" s="120"/>
      <c r="HN510" s="120"/>
      <c r="HX510" s="120"/>
      <c r="IH510" s="120"/>
    </row>
    <row xmlns:x14ac="http://schemas.microsoft.com/office/spreadsheetml/2009/9/ac" r="511" s="3" customFormat="true" x14ac:dyDescent="0.25">
      <c r="A511" s="391"/>
      <c r="B511" s="120"/>
      <c r="L511" s="120"/>
      <c r="V511" s="120"/>
      <c r="AF511" s="120"/>
      <c r="AP511" s="120"/>
      <c r="AZ511" s="120"/>
      <c r="BJ511" s="120"/>
      <c r="BK511" s="120"/>
      <c r="BT511" s="120"/>
      <c r="CD511" s="120"/>
      <c r="CN511" s="120"/>
      <c r="CX511" s="120"/>
      <c r="DH511" s="120"/>
      <c r="DR511" s="120"/>
      <c r="EB511" s="120"/>
      <c r="EL511" s="120"/>
      <c r="EV511" s="120"/>
      <c r="FF511" s="120"/>
      <c r="FP511" s="120"/>
      <c r="FZ511" s="120"/>
      <c r="GJ511" s="120"/>
      <c r="GT511" s="120"/>
      <c r="HD511" s="120"/>
      <c r="HN511" s="120"/>
      <c r="HX511" s="120"/>
      <c r="IH511" s="120"/>
    </row>
    <row xmlns:x14ac="http://schemas.microsoft.com/office/spreadsheetml/2009/9/ac" r="512" s="3" customFormat="true" x14ac:dyDescent="0.25">
      <c r="A512" s="391"/>
      <c r="B512" s="120"/>
      <c r="L512" s="120"/>
      <c r="V512" s="120"/>
      <c r="AF512" s="120"/>
      <c r="AP512" s="120"/>
      <c r="AZ512" s="120"/>
      <c r="BJ512" s="120"/>
      <c r="BK512" s="120"/>
      <c r="BT512" s="120"/>
      <c r="CD512" s="120"/>
      <c r="CN512" s="120"/>
      <c r="CX512" s="120"/>
      <c r="DH512" s="120"/>
      <c r="DR512" s="120"/>
      <c r="EB512" s="120"/>
      <c r="EL512" s="120"/>
      <c r="EV512" s="120"/>
      <c r="FF512" s="120"/>
      <c r="FP512" s="120"/>
      <c r="FZ512" s="120"/>
      <c r="GJ512" s="120"/>
      <c r="GT512" s="120"/>
      <c r="HD512" s="120"/>
      <c r="HN512" s="120"/>
      <c r="HX512" s="120"/>
      <c r="IH512" s="120"/>
    </row>
    <row xmlns:x14ac="http://schemas.microsoft.com/office/spreadsheetml/2009/9/ac" r="513" s="3" customFormat="true" x14ac:dyDescent="0.25">
      <c r="A513" s="391"/>
      <c r="B513" s="120"/>
      <c r="L513" s="120"/>
      <c r="V513" s="120"/>
      <c r="AF513" s="120"/>
      <c r="AP513" s="120"/>
      <c r="AZ513" s="120"/>
      <c r="BJ513" s="120"/>
      <c r="BK513" s="120"/>
      <c r="BT513" s="120"/>
      <c r="CD513" s="120"/>
      <c r="CN513" s="120"/>
      <c r="CX513" s="120"/>
      <c r="DH513" s="120"/>
      <c r="DR513" s="120"/>
      <c r="EB513" s="120"/>
      <c r="EL513" s="120"/>
      <c r="EV513" s="120"/>
      <c r="FF513" s="120"/>
      <c r="FP513" s="120"/>
      <c r="FZ513" s="120"/>
      <c r="GJ513" s="120"/>
      <c r="GT513" s="120"/>
      <c r="HD513" s="120"/>
      <c r="HN513" s="120"/>
      <c r="HX513" s="120"/>
      <c r="IH513" s="120"/>
    </row>
    <row xmlns:x14ac="http://schemas.microsoft.com/office/spreadsheetml/2009/9/ac" r="514" s="3" customFormat="true" x14ac:dyDescent="0.25">
      <c r="A514" s="391"/>
      <c r="B514" s="120"/>
      <c r="L514" s="120"/>
      <c r="V514" s="120"/>
      <c r="AF514" s="120"/>
      <c r="AP514" s="120"/>
      <c r="AZ514" s="120"/>
      <c r="BJ514" s="120"/>
      <c r="BK514" s="120"/>
      <c r="BT514" s="120"/>
      <c r="CD514" s="120"/>
      <c r="CN514" s="120"/>
      <c r="CX514" s="120"/>
      <c r="DH514" s="120"/>
      <c r="DR514" s="120"/>
      <c r="EB514" s="120"/>
      <c r="EL514" s="120"/>
      <c r="EV514" s="120"/>
      <c r="FF514" s="120"/>
      <c r="FP514" s="120"/>
      <c r="FZ514" s="120"/>
      <c r="GJ514" s="120"/>
      <c r="GT514" s="120"/>
      <c r="HD514" s="120"/>
      <c r="HN514" s="120"/>
      <c r="HX514" s="120"/>
      <c r="IH514" s="120"/>
    </row>
    <row xmlns:x14ac="http://schemas.microsoft.com/office/spreadsheetml/2009/9/ac" r="515" s="3" customFormat="true" x14ac:dyDescent="0.25">
      <c r="A515" s="391"/>
      <c r="B515" s="120"/>
      <c r="L515" s="120"/>
      <c r="V515" s="120"/>
      <c r="AF515" s="120"/>
      <c r="AP515" s="120"/>
      <c r="AZ515" s="120"/>
      <c r="BJ515" s="120"/>
      <c r="BK515" s="120"/>
      <c r="BT515" s="120"/>
      <c r="CD515" s="120"/>
      <c r="CN515" s="120"/>
      <c r="CX515" s="120"/>
      <c r="DH515" s="120"/>
      <c r="DR515" s="120"/>
      <c r="EB515" s="120"/>
      <c r="EL515" s="120"/>
      <c r="EV515" s="120"/>
      <c r="FF515" s="120"/>
      <c r="FP515" s="120"/>
      <c r="FZ515" s="120"/>
      <c r="GJ515" s="120"/>
      <c r="GT515" s="120"/>
      <c r="HD515" s="120"/>
      <c r="HN515" s="120"/>
      <c r="HX515" s="120"/>
      <c r="IH515" s="120"/>
    </row>
    <row xmlns:x14ac="http://schemas.microsoft.com/office/spreadsheetml/2009/9/ac" r="516" s="3" customFormat="true" x14ac:dyDescent="0.25">
      <c r="A516" s="391"/>
      <c r="B516" s="120"/>
      <c r="L516" s="120"/>
      <c r="V516" s="120"/>
      <c r="AF516" s="120"/>
      <c r="AP516" s="120"/>
      <c r="AZ516" s="120"/>
      <c r="BJ516" s="120"/>
      <c r="BK516" s="120"/>
      <c r="BT516" s="120"/>
      <c r="CD516" s="120"/>
      <c r="CN516" s="120"/>
      <c r="CX516" s="120"/>
      <c r="DH516" s="120"/>
      <c r="DR516" s="120"/>
      <c r="EB516" s="120"/>
      <c r="EL516" s="120"/>
      <c r="EV516" s="120"/>
      <c r="FF516" s="120"/>
      <c r="FP516" s="120"/>
      <c r="FZ516" s="120"/>
      <c r="GJ516" s="120"/>
      <c r="GT516" s="120"/>
      <c r="HD516" s="120"/>
      <c r="HN516" s="120"/>
      <c r="HX516" s="120"/>
      <c r="IH516" s="120"/>
    </row>
    <row xmlns:x14ac="http://schemas.microsoft.com/office/spreadsheetml/2009/9/ac" r="517" s="3" customFormat="true" x14ac:dyDescent="0.25">
      <c r="A517" s="391"/>
      <c r="B517" s="120"/>
      <c r="L517" s="120"/>
      <c r="V517" s="120"/>
      <c r="AF517" s="120"/>
      <c r="AP517" s="120"/>
      <c r="AZ517" s="120"/>
      <c r="BJ517" s="120"/>
      <c r="BK517" s="120"/>
      <c r="BT517" s="120"/>
      <c r="CD517" s="120"/>
      <c r="CN517" s="120"/>
      <c r="CX517" s="120"/>
      <c r="DH517" s="120"/>
      <c r="DR517" s="120"/>
      <c r="EB517" s="120"/>
      <c r="EL517" s="120"/>
      <c r="EV517" s="120"/>
      <c r="FF517" s="120"/>
      <c r="FP517" s="120"/>
      <c r="FZ517" s="120"/>
      <c r="GJ517" s="120"/>
      <c r="GT517" s="120"/>
      <c r="HD517" s="120"/>
      <c r="HN517" s="120"/>
      <c r="HX517" s="120"/>
      <c r="IH517" s="120"/>
    </row>
    <row xmlns:x14ac="http://schemas.microsoft.com/office/spreadsheetml/2009/9/ac" r="518" s="3" customFormat="true" x14ac:dyDescent="0.25">
      <c r="A518" s="391"/>
      <c r="B518" s="120"/>
      <c r="L518" s="120"/>
      <c r="V518" s="120"/>
      <c r="AF518" s="120"/>
      <c r="AP518" s="120"/>
      <c r="AZ518" s="120"/>
      <c r="BJ518" s="120"/>
      <c r="BK518" s="120"/>
      <c r="BT518" s="120"/>
      <c r="CD518" s="120"/>
      <c r="CN518" s="120"/>
      <c r="CX518" s="120"/>
      <c r="DH518" s="120"/>
      <c r="DR518" s="120"/>
      <c r="EB518" s="120"/>
      <c r="EL518" s="120"/>
      <c r="EV518" s="120"/>
      <c r="FF518" s="120"/>
      <c r="FP518" s="120"/>
      <c r="FZ518" s="120"/>
      <c r="GJ518" s="120"/>
      <c r="GT518" s="120"/>
      <c r="HD518" s="120"/>
      <c r="HN518" s="120"/>
      <c r="HX518" s="120"/>
      <c r="IH518" s="120"/>
    </row>
    <row xmlns:x14ac="http://schemas.microsoft.com/office/spreadsheetml/2009/9/ac" r="519" s="3" customFormat="true" x14ac:dyDescent="0.25">
      <c r="A519" s="391"/>
      <c r="B519" s="120"/>
      <c r="L519" s="120"/>
      <c r="V519" s="120"/>
      <c r="AF519" s="120"/>
      <c r="AP519" s="120"/>
      <c r="AZ519" s="120"/>
      <c r="BJ519" s="120"/>
      <c r="BK519" s="120"/>
      <c r="BT519" s="120"/>
      <c r="CD519" s="120"/>
      <c r="CN519" s="120"/>
      <c r="CX519" s="120"/>
      <c r="DH519" s="120"/>
      <c r="DR519" s="120"/>
      <c r="EB519" s="120"/>
      <c r="EL519" s="120"/>
      <c r="EV519" s="120"/>
      <c r="FF519" s="120"/>
      <c r="FP519" s="120"/>
      <c r="FZ519" s="120"/>
      <c r="GJ519" s="120"/>
      <c r="GT519" s="120"/>
      <c r="HD519" s="120"/>
      <c r="HN519" s="120"/>
      <c r="HX519" s="120"/>
      <c r="IH519" s="120"/>
    </row>
    <row xmlns:x14ac="http://schemas.microsoft.com/office/spreadsheetml/2009/9/ac" r="520" s="3" customFormat="true" x14ac:dyDescent="0.25">
      <c r="A520" s="391"/>
      <c r="B520" s="120"/>
      <c r="L520" s="120"/>
      <c r="V520" s="120"/>
      <c r="AF520" s="120"/>
      <c r="AP520" s="120"/>
      <c r="AZ520" s="120"/>
      <c r="BJ520" s="120"/>
      <c r="BK520" s="120"/>
      <c r="BT520" s="120"/>
      <c r="CD520" s="120"/>
      <c r="CN520" s="120"/>
      <c r="CX520" s="120"/>
      <c r="DH520" s="120"/>
      <c r="DR520" s="120"/>
      <c r="EB520" s="120"/>
      <c r="EL520" s="120"/>
      <c r="EV520" s="120"/>
      <c r="FF520" s="120"/>
      <c r="FP520" s="120"/>
      <c r="FZ520" s="120"/>
      <c r="GJ520" s="120"/>
      <c r="GT520" s="120"/>
      <c r="HD520" s="120"/>
      <c r="HN520" s="120"/>
      <c r="HX520" s="120"/>
      <c r="IH520" s="120"/>
    </row>
    <row xmlns:x14ac="http://schemas.microsoft.com/office/spreadsheetml/2009/9/ac" r="521" s="3" customFormat="true" x14ac:dyDescent="0.25">
      <c r="A521" s="391"/>
      <c r="B521" s="120"/>
      <c r="L521" s="120"/>
      <c r="V521" s="120"/>
      <c r="AF521" s="120"/>
      <c r="AP521" s="120"/>
      <c r="AZ521" s="120"/>
      <c r="BJ521" s="120"/>
      <c r="BK521" s="120"/>
      <c r="BT521" s="120"/>
      <c r="CD521" s="120"/>
      <c r="CN521" s="120"/>
      <c r="CX521" s="120"/>
      <c r="DH521" s="120"/>
      <c r="DR521" s="120"/>
      <c r="EB521" s="120"/>
      <c r="EL521" s="120"/>
      <c r="EV521" s="120"/>
      <c r="FF521" s="120"/>
      <c r="FP521" s="120"/>
      <c r="FZ521" s="120"/>
      <c r="GJ521" s="120"/>
      <c r="GT521" s="120"/>
      <c r="HD521" s="120"/>
      <c r="HN521" s="120"/>
      <c r="HX521" s="120"/>
      <c r="IH521" s="120"/>
    </row>
    <row xmlns:x14ac="http://schemas.microsoft.com/office/spreadsheetml/2009/9/ac" r="522" s="3" customFormat="true" x14ac:dyDescent="0.25">
      <c r="A522" s="391"/>
      <c r="B522" s="120"/>
      <c r="L522" s="120"/>
      <c r="V522" s="120"/>
      <c r="AF522" s="120"/>
      <c r="AP522" s="120"/>
      <c r="AZ522" s="120"/>
      <c r="BJ522" s="120"/>
      <c r="BK522" s="120"/>
      <c r="BT522" s="120"/>
      <c r="CD522" s="120"/>
      <c r="CN522" s="120"/>
      <c r="CX522" s="120"/>
      <c r="DH522" s="120"/>
      <c r="DR522" s="120"/>
      <c r="EB522" s="120"/>
      <c r="EL522" s="120"/>
      <c r="EV522" s="120"/>
      <c r="FF522" s="120"/>
      <c r="FP522" s="120"/>
      <c r="FZ522" s="120"/>
      <c r="GJ522" s="120"/>
      <c r="GT522" s="120"/>
      <c r="HD522" s="120"/>
      <c r="HN522" s="120"/>
      <c r="HX522" s="120"/>
      <c r="IH522" s="120"/>
    </row>
    <row xmlns:x14ac="http://schemas.microsoft.com/office/spreadsheetml/2009/9/ac" r="523" s="3" customFormat="true" x14ac:dyDescent="0.25">
      <c r="A523" s="391"/>
      <c r="B523" s="120"/>
      <c r="L523" s="120"/>
      <c r="V523" s="120"/>
      <c r="AF523" s="120"/>
      <c r="AP523" s="120"/>
      <c r="AZ523" s="120"/>
      <c r="BJ523" s="120"/>
      <c r="BK523" s="120"/>
      <c r="BT523" s="120"/>
      <c r="CD523" s="120"/>
      <c r="CN523" s="120"/>
      <c r="CX523" s="120"/>
      <c r="DH523" s="120"/>
      <c r="DR523" s="120"/>
      <c r="EB523" s="120"/>
      <c r="EL523" s="120"/>
      <c r="EV523" s="120"/>
      <c r="FF523" s="120"/>
      <c r="FP523" s="120"/>
      <c r="FZ523" s="120"/>
      <c r="GJ523" s="120"/>
      <c r="GT523" s="120"/>
      <c r="HD523" s="120"/>
      <c r="HN523" s="120"/>
      <c r="HX523" s="120"/>
      <c r="IH523" s="120"/>
    </row>
    <row xmlns:x14ac="http://schemas.microsoft.com/office/spreadsheetml/2009/9/ac" r="524" s="3" customFormat="true" x14ac:dyDescent="0.25">
      <c r="A524" s="391"/>
      <c r="B524" s="120"/>
      <c r="L524" s="120"/>
      <c r="V524" s="120"/>
      <c r="AF524" s="120"/>
      <c r="AP524" s="120"/>
      <c r="AZ524" s="120"/>
      <c r="BJ524" s="120"/>
      <c r="BK524" s="120"/>
      <c r="BT524" s="120"/>
      <c r="CD524" s="120"/>
      <c r="CN524" s="120"/>
      <c r="CX524" s="120"/>
      <c r="DH524" s="120"/>
      <c r="DR524" s="120"/>
      <c r="EB524" s="120"/>
      <c r="EL524" s="120"/>
      <c r="EV524" s="120"/>
      <c r="FF524" s="120"/>
      <c r="FP524" s="120"/>
      <c r="FZ524" s="120"/>
      <c r="GJ524" s="120"/>
      <c r="GT524" s="120"/>
      <c r="HD524" s="120"/>
      <c r="HN524" s="120"/>
      <c r="HX524" s="120"/>
      <c r="IH524" s="120"/>
    </row>
    <row xmlns:x14ac="http://schemas.microsoft.com/office/spreadsheetml/2009/9/ac" r="525" s="3" customFormat="true" x14ac:dyDescent="0.25">
      <c r="A525" s="391"/>
      <c r="B525" s="120"/>
      <c r="L525" s="120"/>
      <c r="V525" s="120"/>
      <c r="AF525" s="120"/>
      <c r="AP525" s="120"/>
      <c r="AZ525" s="120"/>
      <c r="BJ525" s="120"/>
      <c r="BK525" s="120"/>
      <c r="BT525" s="120"/>
      <c r="CD525" s="120"/>
      <c r="CN525" s="120"/>
      <c r="CX525" s="120"/>
      <c r="DH525" s="120"/>
      <c r="DR525" s="120"/>
      <c r="EB525" s="120"/>
      <c r="EL525" s="120"/>
      <c r="EV525" s="120"/>
      <c r="FF525" s="120"/>
      <c r="FP525" s="120"/>
      <c r="FZ525" s="120"/>
      <c r="GJ525" s="120"/>
      <c r="GT525" s="120"/>
      <c r="HD525" s="120"/>
      <c r="HN525" s="120"/>
      <c r="HX525" s="120"/>
      <c r="IH525" s="120"/>
    </row>
    <row xmlns:x14ac="http://schemas.microsoft.com/office/spreadsheetml/2009/9/ac" r="526" s="3" customFormat="true" x14ac:dyDescent="0.25">
      <c r="A526" s="391"/>
      <c r="B526" s="120"/>
      <c r="L526" s="120"/>
      <c r="V526" s="120"/>
      <c r="AF526" s="120"/>
      <c r="AP526" s="120"/>
      <c r="AZ526" s="120"/>
      <c r="BJ526" s="120"/>
      <c r="BK526" s="120"/>
      <c r="BT526" s="120"/>
      <c r="CD526" s="120"/>
      <c r="CN526" s="120"/>
      <c r="CX526" s="120"/>
      <c r="DH526" s="120"/>
      <c r="DR526" s="120"/>
      <c r="EB526" s="120"/>
      <c r="EL526" s="120"/>
      <c r="EV526" s="120"/>
      <c r="FF526" s="120"/>
      <c r="FP526" s="120"/>
      <c r="FZ526" s="120"/>
      <c r="GJ526" s="120"/>
      <c r="GT526" s="120"/>
      <c r="HD526" s="120"/>
      <c r="HN526" s="120"/>
      <c r="HX526" s="120"/>
      <c r="IH526" s="120"/>
    </row>
    <row xmlns:x14ac="http://schemas.microsoft.com/office/spreadsheetml/2009/9/ac" r="527" s="3" customFormat="true" x14ac:dyDescent="0.25">
      <c r="A527" s="391"/>
      <c r="B527" s="120"/>
      <c r="L527" s="120"/>
      <c r="V527" s="120"/>
      <c r="AF527" s="120"/>
      <c r="AP527" s="120"/>
      <c r="AZ527" s="120"/>
      <c r="BJ527" s="120"/>
      <c r="BK527" s="120"/>
      <c r="BT527" s="120"/>
      <c r="CD527" s="120"/>
      <c r="CN527" s="120"/>
      <c r="CX527" s="120"/>
      <c r="DH527" s="120"/>
      <c r="DR527" s="120"/>
      <c r="EB527" s="120"/>
      <c r="EL527" s="120"/>
      <c r="EV527" s="120"/>
      <c r="FF527" s="120"/>
      <c r="FP527" s="120"/>
      <c r="FZ527" s="120"/>
      <c r="GJ527" s="120"/>
      <c r="GT527" s="120"/>
      <c r="HD527" s="120"/>
      <c r="HN527" s="120"/>
      <c r="HX527" s="120"/>
      <c r="IH527" s="120"/>
    </row>
    <row xmlns:x14ac="http://schemas.microsoft.com/office/spreadsheetml/2009/9/ac" r="528" s="3" customFormat="true" x14ac:dyDescent="0.25">
      <c r="A528" s="391"/>
      <c r="B528" s="120"/>
      <c r="L528" s="120"/>
      <c r="V528" s="120"/>
      <c r="AF528" s="120"/>
      <c r="AP528" s="120"/>
      <c r="AZ528" s="120"/>
      <c r="BJ528" s="120"/>
      <c r="BK528" s="120"/>
      <c r="BT528" s="120"/>
      <c r="CD528" s="120"/>
      <c r="CN528" s="120"/>
      <c r="CX528" s="120"/>
      <c r="DH528" s="120"/>
      <c r="DR528" s="120"/>
      <c r="EB528" s="120"/>
      <c r="EL528" s="120"/>
      <c r="EV528" s="120"/>
      <c r="FF528" s="120"/>
      <c r="FP528" s="120"/>
      <c r="FZ528" s="120"/>
      <c r="GJ528" s="120"/>
      <c r="GT528" s="120"/>
      <c r="HD528" s="120"/>
      <c r="HN528" s="120"/>
      <c r="HX528" s="120"/>
      <c r="IH528" s="120"/>
    </row>
    <row xmlns:x14ac="http://schemas.microsoft.com/office/spreadsheetml/2009/9/ac" r="529" s="3" customFormat="true" x14ac:dyDescent="0.25">
      <c r="A529" s="391"/>
      <c r="B529" s="120"/>
      <c r="L529" s="120"/>
      <c r="V529" s="120"/>
      <c r="AF529" s="120"/>
      <c r="AP529" s="120"/>
      <c r="AZ529" s="120"/>
      <c r="BJ529" s="120"/>
      <c r="BK529" s="120"/>
      <c r="BT529" s="120"/>
      <c r="CD529" s="120"/>
      <c r="CN529" s="120"/>
      <c r="CX529" s="120"/>
      <c r="DH529" s="120"/>
      <c r="DR529" s="120"/>
      <c r="EB529" s="120"/>
      <c r="EL529" s="120"/>
      <c r="EV529" s="120"/>
      <c r="FF529" s="120"/>
      <c r="FP529" s="120"/>
      <c r="FZ529" s="120"/>
      <c r="GJ529" s="120"/>
      <c r="GT529" s="120"/>
      <c r="HD529" s="120"/>
      <c r="HN529" s="120"/>
      <c r="HX529" s="120"/>
      <c r="IH529" s="120"/>
    </row>
    <row xmlns:x14ac="http://schemas.microsoft.com/office/spreadsheetml/2009/9/ac" r="530" s="3" customFormat="true" x14ac:dyDescent="0.25">
      <c r="A530" s="391"/>
      <c r="B530" s="120"/>
      <c r="L530" s="120"/>
      <c r="V530" s="120"/>
      <c r="AF530" s="120"/>
      <c r="AP530" s="120"/>
      <c r="AZ530" s="120"/>
      <c r="BJ530" s="120"/>
      <c r="BK530" s="120"/>
      <c r="BT530" s="120"/>
      <c r="CD530" s="120"/>
      <c r="CN530" s="120"/>
      <c r="CX530" s="120"/>
      <c r="DH530" s="120"/>
      <c r="DR530" s="120"/>
      <c r="EB530" s="120"/>
      <c r="EL530" s="120"/>
      <c r="EV530" s="120"/>
      <c r="FF530" s="120"/>
      <c r="FP530" s="120"/>
      <c r="FZ530" s="120"/>
      <c r="GJ530" s="120"/>
      <c r="GT530" s="120"/>
      <c r="HD530" s="120"/>
      <c r="HN530" s="120"/>
      <c r="HX530" s="120"/>
      <c r="IH530" s="120"/>
    </row>
    <row xmlns:x14ac="http://schemas.microsoft.com/office/spreadsheetml/2009/9/ac" r="531" s="3" customFormat="true" x14ac:dyDescent="0.25">
      <c r="A531" s="391"/>
      <c r="B531" s="120"/>
      <c r="L531" s="120"/>
      <c r="V531" s="120"/>
      <c r="AF531" s="120"/>
      <c r="AP531" s="120"/>
      <c r="AZ531" s="120"/>
      <c r="BJ531" s="120"/>
      <c r="BK531" s="120"/>
      <c r="BT531" s="120"/>
      <c r="CD531" s="120"/>
      <c r="CN531" s="120"/>
      <c r="CX531" s="120"/>
      <c r="DH531" s="120"/>
      <c r="DR531" s="120"/>
      <c r="EB531" s="120"/>
      <c r="EL531" s="120"/>
      <c r="EV531" s="120"/>
      <c r="FF531" s="120"/>
      <c r="FP531" s="120"/>
      <c r="FZ531" s="120"/>
      <c r="GJ531" s="120"/>
      <c r="GT531" s="120"/>
      <c r="HD531" s="120"/>
      <c r="HN531" s="120"/>
      <c r="HX531" s="120"/>
      <c r="IH531" s="120"/>
    </row>
    <row xmlns:x14ac="http://schemas.microsoft.com/office/spreadsheetml/2009/9/ac" r="532" s="3" customFormat="true" x14ac:dyDescent="0.25">
      <c r="A532" s="391"/>
      <c r="B532" s="120"/>
      <c r="L532" s="120"/>
      <c r="V532" s="120"/>
      <c r="AF532" s="120"/>
      <c r="AP532" s="120"/>
      <c r="AZ532" s="120"/>
      <c r="BJ532" s="120"/>
      <c r="BK532" s="120"/>
      <c r="BT532" s="120"/>
      <c r="CD532" s="120"/>
      <c r="CN532" s="120"/>
      <c r="CX532" s="120"/>
      <c r="DH532" s="120"/>
      <c r="DR532" s="120"/>
      <c r="EB532" s="120"/>
      <c r="EL532" s="120"/>
      <c r="EV532" s="120"/>
      <c r="FF532" s="120"/>
      <c r="FP532" s="120"/>
      <c r="FZ532" s="120"/>
      <c r="GJ532" s="120"/>
      <c r="GT532" s="120"/>
      <c r="HD532" s="120"/>
      <c r="HN532" s="120"/>
      <c r="HX532" s="120"/>
      <c r="IH532" s="120"/>
    </row>
    <row xmlns:x14ac="http://schemas.microsoft.com/office/spreadsheetml/2009/9/ac" r="533" s="3" customFormat="true" x14ac:dyDescent="0.25">
      <c r="A533" s="391"/>
      <c r="B533" s="120"/>
      <c r="L533" s="120"/>
      <c r="V533" s="120"/>
      <c r="AF533" s="120"/>
      <c r="AP533" s="120"/>
      <c r="AZ533" s="120"/>
      <c r="BJ533" s="120"/>
      <c r="BK533" s="120"/>
      <c r="BT533" s="120"/>
      <c r="CD533" s="120"/>
      <c r="CN533" s="120"/>
      <c r="CX533" s="120"/>
      <c r="DH533" s="120"/>
      <c r="DR533" s="120"/>
      <c r="EB533" s="120"/>
      <c r="EL533" s="120"/>
      <c r="EV533" s="120"/>
      <c r="FF533" s="120"/>
      <c r="FP533" s="120"/>
      <c r="FZ533" s="120"/>
      <c r="GJ533" s="120"/>
      <c r="GT533" s="120"/>
      <c r="HD533" s="120"/>
      <c r="HN533" s="120"/>
      <c r="HX533" s="120"/>
      <c r="IH533" s="120"/>
    </row>
    <row xmlns:x14ac="http://schemas.microsoft.com/office/spreadsheetml/2009/9/ac" r="534" s="3" customFormat="true" x14ac:dyDescent="0.25">
      <c r="A534" s="391"/>
      <c r="B534" s="120"/>
      <c r="L534" s="120"/>
      <c r="V534" s="120"/>
      <c r="AF534" s="120"/>
      <c r="AP534" s="120"/>
      <c r="AZ534" s="120"/>
      <c r="BJ534" s="120"/>
      <c r="BK534" s="120"/>
      <c r="BT534" s="120"/>
      <c r="CD534" s="120"/>
      <c r="CN534" s="120"/>
      <c r="CX534" s="120"/>
      <c r="DH534" s="120"/>
      <c r="DR534" s="120"/>
      <c r="EB534" s="120"/>
      <c r="EL534" s="120"/>
      <c r="EV534" s="120"/>
      <c r="FF534" s="120"/>
      <c r="FP534" s="120"/>
      <c r="FZ534" s="120"/>
      <c r="GJ534" s="120"/>
      <c r="GT534" s="120"/>
      <c r="HD534" s="120"/>
      <c r="HN534" s="120"/>
      <c r="HX534" s="120"/>
      <c r="IH534" s="120"/>
    </row>
    <row xmlns:x14ac="http://schemas.microsoft.com/office/spreadsheetml/2009/9/ac" r="535" s="3" customFormat="true" x14ac:dyDescent="0.25">
      <c r="A535" s="391"/>
      <c r="B535" s="120"/>
      <c r="L535" s="120"/>
      <c r="V535" s="120"/>
      <c r="AF535" s="120"/>
      <c r="AP535" s="120"/>
      <c r="AZ535" s="120"/>
      <c r="BJ535" s="120"/>
      <c r="BK535" s="120"/>
      <c r="BT535" s="120"/>
      <c r="CD535" s="120"/>
      <c r="CN535" s="120"/>
      <c r="CX535" s="120"/>
      <c r="DH535" s="120"/>
      <c r="DR535" s="120"/>
      <c r="EB535" s="120"/>
      <c r="EL535" s="120"/>
      <c r="EV535" s="120"/>
      <c r="FF535" s="120"/>
      <c r="FP535" s="120"/>
      <c r="FZ535" s="120"/>
      <c r="GJ535" s="120"/>
      <c r="GT535" s="120"/>
      <c r="HD535" s="120"/>
      <c r="HN535" s="120"/>
      <c r="HX535" s="120"/>
      <c r="IH535" s="120"/>
    </row>
    <row xmlns:x14ac="http://schemas.microsoft.com/office/spreadsheetml/2009/9/ac" r="536" s="3" customFormat="true" x14ac:dyDescent="0.25">
      <c r="A536" s="391"/>
      <c r="B536" s="120"/>
      <c r="L536" s="120"/>
      <c r="V536" s="120"/>
      <c r="AF536" s="120"/>
      <c r="AP536" s="120"/>
      <c r="AZ536" s="120"/>
      <c r="BJ536" s="120"/>
      <c r="BK536" s="120"/>
      <c r="BT536" s="120"/>
      <c r="CD536" s="120"/>
      <c r="CN536" s="120"/>
      <c r="CX536" s="120"/>
      <c r="DH536" s="120"/>
      <c r="DR536" s="120"/>
      <c r="EB536" s="120"/>
      <c r="EL536" s="120"/>
      <c r="EV536" s="120"/>
      <c r="FF536" s="120"/>
      <c r="FP536" s="120"/>
      <c r="FZ536" s="120"/>
      <c r="GJ536" s="120"/>
      <c r="GT536" s="120"/>
      <c r="HD536" s="120"/>
      <c r="HN536" s="120"/>
      <c r="HX536" s="120"/>
      <c r="IH536" s="120"/>
    </row>
    <row xmlns:x14ac="http://schemas.microsoft.com/office/spreadsheetml/2009/9/ac" r="537" s="3" customFormat="true" x14ac:dyDescent="0.25">
      <c r="A537" s="391"/>
      <c r="B537" s="120"/>
      <c r="L537" s="120"/>
      <c r="V537" s="120"/>
      <c r="AF537" s="120"/>
      <c r="AP537" s="120"/>
      <c r="AZ537" s="120"/>
      <c r="BJ537" s="120"/>
      <c r="BK537" s="120"/>
      <c r="BT537" s="120"/>
      <c r="CD537" s="120"/>
      <c r="CN537" s="120"/>
      <c r="CX537" s="120"/>
      <c r="DH537" s="120"/>
      <c r="DR537" s="120"/>
      <c r="EB537" s="120"/>
      <c r="EL537" s="120"/>
      <c r="EV537" s="120"/>
      <c r="FF537" s="120"/>
      <c r="FP537" s="120"/>
      <c r="FZ537" s="120"/>
      <c r="GJ537" s="120"/>
      <c r="GT537" s="120"/>
      <c r="HD537" s="120"/>
      <c r="HN537" s="120"/>
      <c r="HX537" s="120"/>
      <c r="IH537" s="120"/>
    </row>
    <row xmlns:x14ac="http://schemas.microsoft.com/office/spreadsheetml/2009/9/ac" r="538" s="3" customFormat="true" x14ac:dyDescent="0.25">
      <c r="A538" s="391"/>
      <c r="B538" s="120"/>
      <c r="L538" s="120"/>
      <c r="V538" s="120"/>
      <c r="AF538" s="120"/>
      <c r="AP538" s="120"/>
      <c r="AZ538" s="120"/>
      <c r="BJ538" s="120"/>
      <c r="BK538" s="120"/>
      <c r="BT538" s="120"/>
      <c r="CD538" s="120"/>
      <c r="CN538" s="120"/>
      <c r="CX538" s="120"/>
      <c r="DH538" s="120"/>
      <c r="DR538" s="120"/>
      <c r="EB538" s="120"/>
      <c r="EL538" s="120"/>
      <c r="EV538" s="120"/>
      <c r="FF538" s="120"/>
      <c r="FP538" s="120"/>
      <c r="FZ538" s="120"/>
      <c r="GJ538" s="120"/>
      <c r="GT538" s="120"/>
      <c r="HD538" s="120"/>
      <c r="HN538" s="120"/>
      <c r="HX538" s="120"/>
      <c r="IH538" s="120"/>
    </row>
    <row xmlns:x14ac="http://schemas.microsoft.com/office/spreadsheetml/2009/9/ac" r="539" s="3" customFormat="true" x14ac:dyDescent="0.25">
      <c r="A539" s="391"/>
      <c r="B539" s="120"/>
      <c r="L539" s="120"/>
      <c r="V539" s="120"/>
      <c r="AF539" s="120"/>
      <c r="AP539" s="120"/>
      <c r="AZ539" s="120"/>
      <c r="BJ539" s="120"/>
      <c r="BK539" s="120"/>
      <c r="BT539" s="120"/>
      <c r="CD539" s="120"/>
      <c r="CN539" s="120"/>
      <c r="CX539" s="120"/>
      <c r="DH539" s="120"/>
      <c r="DR539" s="120"/>
      <c r="EB539" s="120"/>
      <c r="EL539" s="120"/>
      <c r="EV539" s="120"/>
      <c r="FF539" s="120"/>
      <c r="FP539" s="120"/>
      <c r="FZ539" s="120"/>
      <c r="GJ539" s="120"/>
      <c r="GT539" s="120"/>
      <c r="HD539" s="120"/>
      <c r="HN539" s="120"/>
      <c r="HX539" s="120"/>
      <c r="IH539" s="120"/>
    </row>
    <row xmlns:x14ac="http://schemas.microsoft.com/office/spreadsheetml/2009/9/ac" r="540" s="3" customFormat="true" x14ac:dyDescent="0.25">
      <c r="A540" s="391"/>
      <c r="B540" s="120"/>
      <c r="L540" s="120"/>
      <c r="V540" s="120"/>
      <c r="AF540" s="120"/>
      <c r="AP540" s="120"/>
      <c r="AZ540" s="120"/>
      <c r="BJ540" s="120"/>
      <c r="BK540" s="120"/>
      <c r="BT540" s="120"/>
      <c r="CD540" s="120"/>
      <c r="CN540" s="120"/>
      <c r="CX540" s="120"/>
      <c r="DH540" s="120"/>
      <c r="DR540" s="120"/>
      <c r="EB540" s="120"/>
      <c r="EL540" s="120"/>
      <c r="EV540" s="120"/>
      <c r="FF540" s="120"/>
      <c r="FP540" s="120"/>
      <c r="FZ540" s="120"/>
      <c r="GJ540" s="120"/>
      <c r="GT540" s="120"/>
      <c r="HD540" s="120"/>
      <c r="HN540" s="120"/>
      <c r="HX540" s="120"/>
      <c r="IH540" s="120"/>
    </row>
    <row xmlns:x14ac="http://schemas.microsoft.com/office/spreadsheetml/2009/9/ac" r="541" s="3" customFormat="true" x14ac:dyDescent="0.25">
      <c r="A541" s="391"/>
      <c r="B541" s="120"/>
      <c r="L541" s="120"/>
      <c r="V541" s="120"/>
      <c r="AF541" s="120"/>
      <c r="AP541" s="120"/>
      <c r="AZ541" s="120"/>
      <c r="BJ541" s="120"/>
      <c r="BK541" s="120"/>
      <c r="BT541" s="120"/>
      <c r="CD541" s="120"/>
      <c r="CN541" s="120"/>
      <c r="CX541" s="120"/>
      <c r="DH541" s="120"/>
      <c r="DR541" s="120"/>
      <c r="EB541" s="120"/>
      <c r="EL541" s="120"/>
      <c r="EV541" s="120"/>
      <c r="FF541" s="120"/>
      <c r="FP541" s="120"/>
      <c r="FZ541" s="120"/>
      <c r="GJ541" s="120"/>
      <c r="GT541" s="120"/>
      <c r="HD541" s="120"/>
      <c r="HN541" s="120"/>
      <c r="HX541" s="120"/>
      <c r="IH541" s="120"/>
    </row>
    <row xmlns:x14ac="http://schemas.microsoft.com/office/spreadsheetml/2009/9/ac" r="542" s="3" customFormat="true" x14ac:dyDescent="0.25">
      <c r="A542" s="391"/>
      <c r="B542" s="120"/>
      <c r="L542" s="120"/>
      <c r="V542" s="120"/>
      <c r="AF542" s="120"/>
      <c r="AP542" s="120"/>
      <c r="AZ542" s="120"/>
      <c r="BJ542" s="120"/>
      <c r="BK542" s="120"/>
      <c r="BT542" s="120"/>
      <c r="CD542" s="120"/>
      <c r="CN542" s="120"/>
      <c r="CX542" s="120"/>
      <c r="DH542" s="120"/>
      <c r="DR542" s="120"/>
      <c r="EB542" s="120"/>
      <c r="EL542" s="120"/>
      <c r="EV542" s="120"/>
      <c r="FF542" s="120"/>
      <c r="FP542" s="120"/>
      <c r="FZ542" s="120"/>
      <c r="GJ542" s="120"/>
      <c r="GT542" s="120"/>
      <c r="HD542" s="120"/>
      <c r="HN542" s="120"/>
      <c r="HX542" s="120"/>
      <c r="IH542" s="120"/>
    </row>
    <row xmlns:x14ac="http://schemas.microsoft.com/office/spreadsheetml/2009/9/ac" r="543" s="3" customFormat="true" x14ac:dyDescent="0.25">
      <c r="A543" s="391"/>
      <c r="B543" s="120"/>
      <c r="L543" s="120"/>
      <c r="V543" s="120"/>
      <c r="AF543" s="120"/>
      <c r="AP543" s="120"/>
      <c r="AZ543" s="120"/>
      <c r="BJ543" s="120"/>
      <c r="BK543" s="120"/>
      <c r="BT543" s="120"/>
      <c r="CD543" s="120"/>
      <c r="CN543" s="120"/>
      <c r="CX543" s="120"/>
      <c r="DH543" s="120"/>
      <c r="DR543" s="120"/>
      <c r="EB543" s="120"/>
      <c r="EL543" s="120"/>
      <c r="EV543" s="120"/>
      <c r="FF543" s="120"/>
      <c r="FP543" s="120"/>
      <c r="FZ543" s="120"/>
      <c r="GJ543" s="120"/>
      <c r="GT543" s="120"/>
      <c r="HD543" s="120"/>
      <c r="HN543" s="120"/>
      <c r="HX543" s="120"/>
      <c r="IH543" s="120"/>
    </row>
    <row xmlns:x14ac="http://schemas.microsoft.com/office/spreadsheetml/2009/9/ac" r="544" s="3" customFormat="true" x14ac:dyDescent="0.25">
      <c r="A544" s="391"/>
      <c r="B544" s="120"/>
      <c r="L544" s="120"/>
      <c r="V544" s="120"/>
      <c r="AF544" s="120"/>
      <c r="AP544" s="120"/>
      <c r="AZ544" s="120"/>
      <c r="BJ544" s="120"/>
      <c r="BK544" s="120"/>
      <c r="BT544" s="120"/>
      <c r="CD544" s="120"/>
      <c r="CN544" s="120"/>
      <c r="CX544" s="120"/>
      <c r="DH544" s="120"/>
      <c r="DR544" s="120"/>
      <c r="EB544" s="120"/>
      <c r="EL544" s="120"/>
      <c r="EV544" s="120"/>
      <c r="FF544" s="120"/>
      <c r="FP544" s="120"/>
      <c r="FZ544" s="120"/>
      <c r="GJ544" s="120"/>
      <c r="GT544" s="120"/>
      <c r="HD544" s="120"/>
      <c r="HN544" s="120"/>
      <c r="HX544" s="120"/>
      <c r="IH544" s="120"/>
    </row>
    <row xmlns:x14ac="http://schemas.microsoft.com/office/spreadsheetml/2009/9/ac" r="545" s="3" customFormat="true" x14ac:dyDescent="0.25">
      <c r="A545" s="391"/>
      <c r="B545" s="120"/>
      <c r="L545" s="120"/>
      <c r="V545" s="120"/>
      <c r="AF545" s="120"/>
      <c r="AP545" s="120"/>
      <c r="AZ545" s="120"/>
      <c r="BJ545" s="120"/>
      <c r="BK545" s="120"/>
      <c r="BT545" s="120"/>
      <c r="CD545" s="120"/>
      <c r="CN545" s="120"/>
      <c r="CX545" s="120"/>
      <c r="DH545" s="120"/>
      <c r="DR545" s="120"/>
      <c r="EB545" s="120"/>
      <c r="EL545" s="120"/>
      <c r="EV545" s="120"/>
      <c r="FF545" s="120"/>
      <c r="FP545" s="120"/>
      <c r="FZ545" s="120"/>
      <c r="GJ545" s="120"/>
      <c r="GT545" s="120"/>
      <c r="HD545" s="120"/>
      <c r="HN545" s="120"/>
      <c r="HX545" s="120"/>
      <c r="IH545" s="120"/>
    </row>
    <row xmlns:x14ac="http://schemas.microsoft.com/office/spreadsheetml/2009/9/ac" r="546" s="3" customFormat="true" x14ac:dyDescent="0.25">
      <c r="A546" s="391"/>
      <c r="B546" s="120"/>
      <c r="L546" s="120"/>
      <c r="V546" s="120"/>
      <c r="AF546" s="120"/>
      <c r="AP546" s="120"/>
      <c r="AZ546" s="120"/>
      <c r="BJ546" s="120"/>
      <c r="BK546" s="120"/>
      <c r="BT546" s="120"/>
      <c r="CD546" s="120"/>
      <c r="CN546" s="120"/>
      <c r="CX546" s="120"/>
      <c r="DH546" s="120"/>
      <c r="DR546" s="120"/>
      <c r="EB546" s="120"/>
      <c r="EL546" s="120"/>
      <c r="EV546" s="120"/>
      <c r="FF546" s="120"/>
      <c r="FP546" s="120"/>
      <c r="FZ546" s="120"/>
      <c r="GJ546" s="120"/>
      <c r="GT546" s="120"/>
      <c r="HD546" s="120"/>
      <c r="HN546" s="120"/>
      <c r="HX546" s="120"/>
      <c r="IH546" s="120"/>
    </row>
    <row xmlns:x14ac="http://schemas.microsoft.com/office/spreadsheetml/2009/9/ac" r="547" s="3" customFormat="true" x14ac:dyDescent="0.25">
      <c r="A547" s="391"/>
      <c r="B547" s="120"/>
      <c r="L547" s="120"/>
      <c r="V547" s="120"/>
      <c r="AF547" s="120"/>
      <c r="AP547" s="120"/>
      <c r="AZ547" s="120"/>
      <c r="BJ547" s="120"/>
      <c r="BK547" s="120"/>
      <c r="BT547" s="120"/>
      <c r="CD547" s="120"/>
      <c r="CN547" s="120"/>
      <c r="CX547" s="120"/>
      <c r="DH547" s="120"/>
      <c r="DR547" s="120"/>
      <c r="EB547" s="120"/>
      <c r="EL547" s="120"/>
      <c r="EV547" s="120"/>
      <c r="FF547" s="120"/>
      <c r="FP547" s="120"/>
      <c r="FZ547" s="120"/>
      <c r="GJ547" s="120"/>
      <c r="GT547" s="120"/>
      <c r="HD547" s="120"/>
      <c r="HN547" s="120"/>
      <c r="HX547" s="120"/>
      <c r="IH547" s="120"/>
    </row>
    <row xmlns:x14ac="http://schemas.microsoft.com/office/spreadsheetml/2009/9/ac" r="548" s="3" customFormat="true" x14ac:dyDescent="0.25">
      <c r="A548" s="391"/>
      <c r="B548" s="120"/>
      <c r="L548" s="120"/>
      <c r="V548" s="120"/>
      <c r="AF548" s="120"/>
      <c r="AP548" s="120"/>
      <c r="AZ548" s="120"/>
      <c r="BJ548" s="120"/>
      <c r="BK548" s="120"/>
      <c r="BT548" s="120"/>
      <c r="CD548" s="120"/>
      <c r="CN548" s="120"/>
      <c r="CX548" s="120"/>
      <c r="DH548" s="120"/>
      <c r="DR548" s="120"/>
      <c r="EB548" s="120"/>
      <c r="EL548" s="120"/>
      <c r="EV548" s="120"/>
      <c r="FF548" s="120"/>
      <c r="FP548" s="120"/>
      <c r="FZ548" s="120"/>
      <c r="GJ548" s="120"/>
      <c r="GT548" s="120"/>
      <c r="HD548" s="120"/>
      <c r="HN548" s="120"/>
      <c r="HX548" s="120"/>
      <c r="IH548" s="120"/>
    </row>
    <row xmlns:x14ac="http://schemas.microsoft.com/office/spreadsheetml/2009/9/ac" r="549" s="3" customFormat="true" x14ac:dyDescent="0.25">
      <c r="A549" s="391"/>
      <c r="B549" s="120"/>
      <c r="L549" s="120"/>
      <c r="V549" s="120"/>
      <c r="AF549" s="120"/>
      <c r="AP549" s="120"/>
      <c r="AZ549" s="120"/>
      <c r="BJ549" s="120"/>
      <c r="BK549" s="120"/>
      <c r="BT549" s="120"/>
      <c r="CD549" s="120"/>
      <c r="CN549" s="120"/>
      <c r="CX549" s="120"/>
      <c r="DH549" s="120"/>
      <c r="DR549" s="120"/>
      <c r="EB549" s="120"/>
      <c r="EL549" s="120"/>
      <c r="EV549" s="120"/>
      <c r="FF549" s="120"/>
      <c r="FP549" s="120"/>
      <c r="FZ549" s="120"/>
      <c r="GJ549" s="120"/>
      <c r="GT549" s="120"/>
      <c r="HD549" s="120"/>
      <c r="HN549" s="120"/>
      <c r="HX549" s="120"/>
      <c r="IH549" s="120"/>
    </row>
    <row xmlns:x14ac="http://schemas.microsoft.com/office/spreadsheetml/2009/9/ac" r="550" s="3" customFormat="true" x14ac:dyDescent="0.25">
      <c r="A550" s="391"/>
      <c r="B550" s="120"/>
      <c r="L550" s="120"/>
      <c r="V550" s="120"/>
      <c r="AF550" s="120"/>
      <c r="AP550" s="120"/>
      <c r="AZ550" s="120"/>
      <c r="BJ550" s="120"/>
      <c r="BK550" s="120"/>
      <c r="BT550" s="120"/>
      <c r="CD550" s="120"/>
      <c r="CN550" s="120"/>
      <c r="CX550" s="120"/>
      <c r="DH550" s="120"/>
      <c r="DR550" s="120"/>
      <c r="EB550" s="120"/>
      <c r="EL550" s="120"/>
      <c r="EV550" s="120"/>
      <c r="FF550" s="120"/>
      <c r="FP550" s="120"/>
      <c r="FZ550" s="120"/>
      <c r="GJ550" s="120"/>
      <c r="GT550" s="120"/>
      <c r="HD550" s="120"/>
      <c r="HN550" s="120"/>
      <c r="HX550" s="120"/>
      <c r="IH550" s="120"/>
    </row>
    <row xmlns:x14ac="http://schemas.microsoft.com/office/spreadsheetml/2009/9/ac" r="551" s="3" customFormat="true" x14ac:dyDescent="0.25">
      <c r="A551" s="391"/>
      <c r="B551" s="120"/>
      <c r="L551" s="120"/>
      <c r="V551" s="120"/>
      <c r="AF551" s="120"/>
      <c r="AP551" s="120"/>
      <c r="AZ551" s="120"/>
      <c r="BJ551" s="120"/>
      <c r="BK551" s="120"/>
      <c r="BT551" s="120"/>
      <c r="CD551" s="120"/>
      <c r="CN551" s="120"/>
      <c r="CX551" s="120"/>
      <c r="DH551" s="120"/>
      <c r="DR551" s="120"/>
      <c r="EB551" s="120"/>
      <c r="EL551" s="120"/>
      <c r="EV551" s="120"/>
      <c r="FF551" s="120"/>
      <c r="FP551" s="120"/>
      <c r="FZ551" s="120"/>
      <c r="GJ551" s="120"/>
      <c r="GT551" s="120"/>
      <c r="HD551" s="120"/>
      <c r="HN551" s="120"/>
      <c r="HX551" s="120"/>
      <c r="IH551" s="120"/>
    </row>
    <row xmlns:x14ac="http://schemas.microsoft.com/office/spreadsheetml/2009/9/ac" r="552" s="3" customFormat="true" x14ac:dyDescent="0.25">
      <c r="A552" s="391"/>
      <c r="B552" s="120"/>
      <c r="L552" s="120"/>
      <c r="V552" s="120"/>
      <c r="AF552" s="120"/>
      <c r="AP552" s="120"/>
      <c r="AZ552" s="120"/>
      <c r="BJ552" s="120"/>
      <c r="BK552" s="120"/>
      <c r="BT552" s="120"/>
      <c r="CD552" s="120"/>
      <c r="CN552" s="120"/>
      <c r="CX552" s="120"/>
      <c r="DH552" s="120"/>
      <c r="DR552" s="120"/>
      <c r="EB552" s="120"/>
      <c r="EL552" s="120"/>
      <c r="EV552" s="120"/>
      <c r="FF552" s="120"/>
      <c r="FP552" s="120"/>
      <c r="FZ552" s="120"/>
      <c r="GJ552" s="120"/>
      <c r="GT552" s="120"/>
      <c r="HD552" s="120"/>
      <c r="HN552" s="120"/>
      <c r="HX552" s="120"/>
      <c r="IH552" s="120"/>
    </row>
    <row xmlns:x14ac="http://schemas.microsoft.com/office/spreadsheetml/2009/9/ac" r="553" s="3" customFormat="true" x14ac:dyDescent="0.25">
      <c r="A553" s="391"/>
      <c r="B553" s="120"/>
      <c r="L553" s="120"/>
      <c r="V553" s="120"/>
      <c r="AF553" s="120"/>
      <c r="AP553" s="120"/>
      <c r="AZ553" s="120"/>
      <c r="BJ553" s="120"/>
      <c r="BK553" s="120"/>
      <c r="BT553" s="120"/>
      <c r="CD553" s="120"/>
      <c r="CN553" s="120"/>
      <c r="CX553" s="120"/>
      <c r="DH553" s="120"/>
      <c r="DR553" s="120"/>
      <c r="EB553" s="120"/>
      <c r="EL553" s="120"/>
      <c r="EV553" s="120"/>
      <c r="FF553" s="120"/>
      <c r="FP553" s="120"/>
      <c r="FZ553" s="120"/>
      <c r="GJ553" s="120"/>
      <c r="GT553" s="120"/>
      <c r="HD553" s="120"/>
      <c r="HN553" s="120"/>
      <c r="HX553" s="120"/>
      <c r="IH553" s="120"/>
    </row>
    <row xmlns:x14ac="http://schemas.microsoft.com/office/spreadsheetml/2009/9/ac" r="554" s="3" customFormat="true" x14ac:dyDescent="0.25">
      <c r="A554" s="391"/>
      <c r="B554" s="120"/>
      <c r="L554" s="120"/>
      <c r="V554" s="120"/>
      <c r="AF554" s="120"/>
      <c r="AP554" s="120"/>
      <c r="AZ554" s="120"/>
      <c r="BJ554" s="120"/>
      <c r="BK554" s="120"/>
      <c r="BT554" s="120"/>
      <c r="CD554" s="120"/>
      <c r="CN554" s="120"/>
      <c r="CX554" s="120"/>
      <c r="DH554" s="120"/>
      <c r="DR554" s="120"/>
      <c r="EB554" s="120"/>
      <c r="EL554" s="120"/>
      <c r="EV554" s="120"/>
      <c r="FF554" s="120"/>
      <c r="FP554" s="120"/>
      <c r="FZ554" s="120"/>
      <c r="GJ554" s="120"/>
      <c r="GT554" s="120"/>
      <c r="HD554" s="120"/>
      <c r="HN554" s="120"/>
      <c r="HX554" s="120"/>
      <c r="IH554" s="120"/>
    </row>
    <row xmlns:x14ac="http://schemas.microsoft.com/office/spreadsheetml/2009/9/ac" r="555" s="3" customFormat="true" x14ac:dyDescent="0.25">
      <c r="A555" s="391"/>
      <c r="B555" s="120"/>
      <c r="L555" s="120"/>
      <c r="V555" s="120"/>
      <c r="AF555" s="120"/>
      <c r="AP555" s="120"/>
      <c r="AZ555" s="120"/>
      <c r="BJ555" s="120"/>
      <c r="BK555" s="120"/>
      <c r="BT555" s="120"/>
      <c r="CD555" s="120"/>
      <c r="CN555" s="120"/>
      <c r="CX555" s="120"/>
      <c r="DH555" s="120"/>
      <c r="DR555" s="120"/>
      <c r="EB555" s="120"/>
      <c r="EL555" s="120"/>
      <c r="EV555" s="120"/>
      <c r="FF555" s="120"/>
      <c r="FP555" s="120"/>
      <c r="FZ555" s="120"/>
      <c r="GJ555" s="120"/>
      <c r="GT555" s="120"/>
      <c r="HD555" s="120"/>
      <c r="HN555" s="120"/>
      <c r="HX555" s="120"/>
      <c r="IH555" s="120"/>
    </row>
    <row xmlns:x14ac="http://schemas.microsoft.com/office/spreadsheetml/2009/9/ac" r="556" s="3" customFormat="true" x14ac:dyDescent="0.25">
      <c r="A556" s="391"/>
      <c r="B556" s="120"/>
      <c r="L556" s="120"/>
      <c r="V556" s="120"/>
      <c r="AF556" s="120"/>
      <c r="AP556" s="120"/>
      <c r="AZ556" s="120"/>
      <c r="BJ556" s="120"/>
      <c r="BK556" s="120"/>
      <c r="BT556" s="120"/>
      <c r="CD556" s="120"/>
      <c r="CN556" s="120"/>
      <c r="CX556" s="120"/>
      <c r="DH556" s="120"/>
      <c r="DR556" s="120"/>
      <c r="EB556" s="120"/>
      <c r="EL556" s="120"/>
      <c r="EV556" s="120"/>
      <c r="FF556" s="120"/>
      <c r="FP556" s="120"/>
      <c r="FZ556" s="120"/>
      <c r="GJ556" s="120"/>
      <c r="GT556" s="120"/>
      <c r="HD556" s="120"/>
      <c r="HN556" s="120"/>
      <c r="HX556" s="120"/>
      <c r="IH556" s="120"/>
    </row>
    <row xmlns:x14ac="http://schemas.microsoft.com/office/spreadsheetml/2009/9/ac" r="557" s="3" customFormat="true" x14ac:dyDescent="0.25">
      <c r="A557" s="391"/>
      <c r="B557" s="120"/>
      <c r="L557" s="120"/>
      <c r="V557" s="120"/>
      <c r="AF557" s="120"/>
      <c r="AP557" s="120"/>
      <c r="AZ557" s="120"/>
      <c r="BJ557" s="120"/>
      <c r="BK557" s="120"/>
      <c r="BT557" s="120"/>
      <c r="CD557" s="120"/>
      <c r="CN557" s="120"/>
      <c r="CX557" s="120"/>
      <c r="DH557" s="120"/>
      <c r="DR557" s="120"/>
      <c r="EB557" s="120"/>
      <c r="EL557" s="120"/>
      <c r="EV557" s="120"/>
      <c r="FF557" s="120"/>
      <c r="FP557" s="120"/>
      <c r="FZ557" s="120"/>
      <c r="GJ557" s="120"/>
      <c r="GT557" s="120"/>
      <c r="HD557" s="120"/>
      <c r="HN557" s="120"/>
      <c r="HX557" s="120"/>
      <c r="IH557" s="120"/>
    </row>
    <row xmlns:x14ac="http://schemas.microsoft.com/office/spreadsheetml/2009/9/ac" r="558" s="3" customFormat="true" x14ac:dyDescent="0.25">
      <c r="A558" s="391"/>
      <c r="B558" s="120"/>
      <c r="L558" s="120"/>
      <c r="V558" s="120"/>
      <c r="AF558" s="120"/>
      <c r="AP558" s="120"/>
      <c r="AZ558" s="120"/>
      <c r="BJ558" s="120"/>
      <c r="BK558" s="120"/>
      <c r="BT558" s="120"/>
      <c r="CD558" s="120"/>
      <c r="CN558" s="120"/>
      <c r="CX558" s="120"/>
      <c r="DH558" s="120"/>
      <c r="DR558" s="120"/>
      <c r="EB558" s="120"/>
      <c r="EL558" s="120"/>
      <c r="EV558" s="120"/>
      <c r="FF558" s="120"/>
      <c r="FP558" s="120"/>
      <c r="FZ558" s="120"/>
      <c r="GJ558" s="120"/>
      <c r="GT558" s="120"/>
      <c r="HD558" s="120"/>
      <c r="HN558" s="120"/>
      <c r="HX558" s="120"/>
      <c r="IH558" s="120"/>
    </row>
    <row xmlns:x14ac="http://schemas.microsoft.com/office/spreadsheetml/2009/9/ac" r="559" s="3" customFormat="true" x14ac:dyDescent="0.25">
      <c r="A559" s="391"/>
      <c r="B559" s="120"/>
      <c r="L559" s="120"/>
      <c r="V559" s="120"/>
      <c r="AF559" s="120"/>
      <c r="AP559" s="120"/>
      <c r="AZ559" s="120"/>
      <c r="BJ559" s="120"/>
      <c r="BK559" s="120"/>
      <c r="BT559" s="120"/>
      <c r="CD559" s="120"/>
      <c r="CN559" s="120"/>
      <c r="CX559" s="120"/>
      <c r="DH559" s="120"/>
      <c r="DR559" s="120"/>
      <c r="EB559" s="120"/>
      <c r="EL559" s="120"/>
      <c r="EV559" s="120"/>
      <c r="FF559" s="120"/>
      <c r="FP559" s="120"/>
      <c r="FZ559" s="120"/>
      <c r="GJ559" s="120"/>
      <c r="GT559" s="120"/>
      <c r="HD559" s="120"/>
      <c r="HN559" s="120"/>
      <c r="HX559" s="120"/>
      <c r="IH559" s="120"/>
    </row>
    <row xmlns:x14ac="http://schemas.microsoft.com/office/spreadsheetml/2009/9/ac" r="560" s="3" customFormat="true" x14ac:dyDescent="0.25">
      <c r="A560" s="391"/>
      <c r="B560" s="120"/>
      <c r="L560" s="120"/>
      <c r="V560" s="120"/>
      <c r="AF560" s="120"/>
      <c r="AP560" s="120"/>
      <c r="AZ560" s="120"/>
      <c r="BJ560" s="120"/>
      <c r="BK560" s="120"/>
      <c r="BT560" s="120"/>
      <c r="CD560" s="120"/>
      <c r="CN560" s="120"/>
      <c r="CX560" s="120"/>
      <c r="DH560" s="120"/>
      <c r="DR560" s="120"/>
      <c r="EB560" s="120"/>
      <c r="EL560" s="120"/>
      <c r="EV560" s="120"/>
      <c r="FF560" s="120"/>
      <c r="FP560" s="120"/>
      <c r="FZ560" s="120"/>
      <c r="GJ560" s="120"/>
      <c r="GT560" s="120"/>
      <c r="HD560" s="120"/>
      <c r="HN560" s="120"/>
      <c r="HX560" s="120"/>
      <c r="IH560" s="120"/>
    </row>
    <row xmlns:x14ac="http://schemas.microsoft.com/office/spreadsheetml/2009/9/ac" r="561" s="3" customFormat="true" x14ac:dyDescent="0.25">
      <c r="A561" s="391"/>
      <c r="B561" s="120"/>
      <c r="L561" s="120"/>
      <c r="V561" s="120"/>
      <c r="AF561" s="120"/>
      <c r="AP561" s="120"/>
      <c r="AZ561" s="120"/>
      <c r="BJ561" s="120"/>
      <c r="BK561" s="120"/>
      <c r="BT561" s="120"/>
      <c r="CD561" s="120"/>
      <c r="CN561" s="120"/>
      <c r="CX561" s="120"/>
      <c r="DH561" s="120"/>
      <c r="DR561" s="120"/>
      <c r="EB561" s="120"/>
      <c r="EL561" s="120"/>
      <c r="EV561" s="120"/>
      <c r="FF561" s="120"/>
      <c r="FP561" s="120"/>
      <c r="FZ561" s="120"/>
      <c r="GJ561" s="120"/>
      <c r="GT561" s="120"/>
      <c r="HD561" s="120"/>
      <c r="HN561" s="120"/>
      <c r="HX561" s="120"/>
      <c r="IH561" s="120"/>
    </row>
    <row xmlns:x14ac="http://schemas.microsoft.com/office/spreadsheetml/2009/9/ac" r="562" s="3" customFormat="true" x14ac:dyDescent="0.25">
      <c r="A562" s="391"/>
      <c r="B562" s="120"/>
      <c r="L562" s="120"/>
      <c r="V562" s="120"/>
      <c r="AF562" s="120"/>
      <c r="AP562" s="120"/>
      <c r="AZ562" s="120"/>
      <c r="BJ562" s="120"/>
      <c r="BK562" s="120"/>
      <c r="BT562" s="120"/>
      <c r="CD562" s="120"/>
      <c r="CN562" s="120"/>
      <c r="CX562" s="120"/>
      <c r="DH562" s="120"/>
      <c r="DR562" s="120"/>
      <c r="EB562" s="120"/>
      <c r="EL562" s="120"/>
      <c r="EV562" s="120"/>
      <c r="FF562" s="120"/>
      <c r="FP562" s="120"/>
      <c r="FZ562" s="120"/>
      <c r="GJ562" s="120"/>
      <c r="GT562" s="120"/>
      <c r="HD562" s="120"/>
      <c r="HN562" s="120"/>
      <c r="HX562" s="120"/>
      <c r="IH562" s="120"/>
    </row>
    <row xmlns:x14ac="http://schemas.microsoft.com/office/spreadsheetml/2009/9/ac" r="563" s="3" customFormat="true" x14ac:dyDescent="0.25">
      <c r="A563" s="391"/>
      <c r="B563" s="120"/>
      <c r="L563" s="120"/>
      <c r="V563" s="120"/>
      <c r="AF563" s="120"/>
      <c r="AP563" s="120"/>
      <c r="AZ563" s="120"/>
      <c r="BJ563" s="120"/>
      <c r="BK563" s="120"/>
      <c r="BT563" s="120"/>
      <c r="CD563" s="120"/>
      <c r="CN563" s="120"/>
      <c r="CX563" s="120"/>
      <c r="DH563" s="120"/>
      <c r="DR563" s="120"/>
      <c r="EB563" s="120"/>
      <c r="EL563" s="120"/>
      <c r="EV563" s="120"/>
      <c r="FF563" s="120"/>
      <c r="FP563" s="120"/>
      <c r="FZ563" s="120"/>
      <c r="GJ563" s="120"/>
      <c r="GT563" s="120"/>
      <c r="HD563" s="120"/>
      <c r="HN563" s="120"/>
      <c r="HX563" s="120"/>
      <c r="IH563" s="120"/>
    </row>
    <row xmlns:x14ac="http://schemas.microsoft.com/office/spreadsheetml/2009/9/ac" r="564" s="3" customFormat="true" x14ac:dyDescent="0.25">
      <c r="A564" s="391"/>
      <c r="B564" s="120"/>
      <c r="L564" s="120"/>
      <c r="V564" s="120"/>
      <c r="AF564" s="120"/>
      <c r="AP564" s="120"/>
      <c r="AZ564" s="120"/>
      <c r="BJ564" s="120"/>
      <c r="BK564" s="120"/>
      <c r="BT564" s="120"/>
      <c r="CD564" s="120"/>
      <c r="CN564" s="120"/>
      <c r="CX564" s="120"/>
      <c r="DH564" s="120"/>
      <c r="DR564" s="120"/>
      <c r="EB564" s="120"/>
      <c r="EL564" s="120"/>
      <c r="EV564" s="120"/>
      <c r="FF564" s="120"/>
      <c r="FP564" s="120"/>
      <c r="FZ564" s="120"/>
      <c r="GJ564" s="120"/>
      <c r="GT564" s="120"/>
      <c r="HD564" s="120"/>
      <c r="HN564" s="120"/>
      <c r="HX564" s="120"/>
      <c r="IH564" s="120"/>
    </row>
    <row xmlns:x14ac="http://schemas.microsoft.com/office/spreadsheetml/2009/9/ac" r="565" s="3" customFormat="true" x14ac:dyDescent="0.25">
      <c r="A565" s="391"/>
      <c r="B565" s="120"/>
      <c r="L565" s="120"/>
      <c r="V565" s="120"/>
      <c r="AF565" s="120"/>
      <c r="AP565" s="120"/>
      <c r="AZ565" s="120"/>
      <c r="BJ565" s="120"/>
      <c r="BK565" s="120"/>
      <c r="BT565" s="120"/>
      <c r="CD565" s="120"/>
      <c r="CN565" s="120"/>
      <c r="CX565" s="120"/>
      <c r="DH565" s="120"/>
      <c r="DR565" s="120"/>
      <c r="EB565" s="120"/>
      <c r="EL565" s="120"/>
      <c r="EV565" s="120"/>
      <c r="FF565" s="120"/>
      <c r="FP565" s="120"/>
      <c r="FZ565" s="120"/>
      <c r="GJ565" s="120"/>
      <c r="GT565" s="120"/>
      <c r="HD565" s="120"/>
      <c r="HN565" s="120"/>
      <c r="HX565" s="120"/>
      <c r="IH565" s="120"/>
    </row>
    <row xmlns:x14ac="http://schemas.microsoft.com/office/spreadsheetml/2009/9/ac" r="566" s="3" customFormat="true" x14ac:dyDescent="0.25">
      <c r="A566" s="391"/>
      <c r="B566" s="120"/>
      <c r="L566" s="120"/>
      <c r="V566" s="120"/>
      <c r="AF566" s="120"/>
      <c r="AP566" s="120"/>
      <c r="AZ566" s="120"/>
      <c r="BJ566" s="120"/>
      <c r="BK566" s="120"/>
      <c r="BT566" s="120"/>
      <c r="CD566" s="120"/>
      <c r="CN566" s="120"/>
      <c r="CX566" s="120"/>
      <c r="DH566" s="120"/>
      <c r="DR566" s="120"/>
      <c r="EB566" s="120"/>
      <c r="EL566" s="120"/>
      <c r="EV566" s="120"/>
      <c r="FF566" s="120"/>
      <c r="FP566" s="120"/>
      <c r="FZ566" s="120"/>
      <c r="GJ566" s="120"/>
      <c r="GT566" s="120"/>
      <c r="HD566" s="120"/>
      <c r="HN566" s="120"/>
      <c r="HX566" s="120"/>
      <c r="IH566" s="120"/>
    </row>
    <row xmlns:x14ac="http://schemas.microsoft.com/office/spreadsheetml/2009/9/ac" r="567" s="3" customFormat="true" x14ac:dyDescent="0.25">
      <c r="A567" s="391"/>
      <c r="B567" s="120"/>
      <c r="L567" s="120"/>
      <c r="V567" s="120"/>
      <c r="AF567" s="120"/>
      <c r="AP567" s="120"/>
      <c r="AZ567" s="120"/>
      <c r="BJ567" s="120"/>
      <c r="BK567" s="120"/>
      <c r="BT567" s="120"/>
      <c r="CD567" s="120"/>
      <c r="CN567" s="120"/>
      <c r="CX567" s="120"/>
      <c r="DH567" s="120"/>
      <c r="DR567" s="120"/>
      <c r="EB567" s="120"/>
      <c r="EL567" s="120"/>
      <c r="EV567" s="120"/>
      <c r="FF567" s="120"/>
      <c r="FP567" s="120"/>
      <c r="FZ567" s="120"/>
      <c r="GJ567" s="120"/>
      <c r="GT567" s="120"/>
      <c r="HD567" s="120"/>
      <c r="HN567" s="120"/>
      <c r="HX567" s="120"/>
      <c r="IH567" s="120"/>
    </row>
    <row xmlns:x14ac="http://schemas.microsoft.com/office/spreadsheetml/2009/9/ac" r="568" s="3" customFormat="true" x14ac:dyDescent="0.25">
      <c r="A568" s="391"/>
      <c r="B568" s="120"/>
      <c r="L568" s="120"/>
      <c r="V568" s="120"/>
      <c r="AF568" s="120"/>
      <c r="AP568" s="120"/>
      <c r="AZ568" s="120"/>
      <c r="BJ568" s="120"/>
      <c r="BK568" s="120"/>
      <c r="BT568" s="120"/>
      <c r="CD568" s="120"/>
      <c r="CN568" s="120"/>
      <c r="CX568" s="120"/>
      <c r="DH568" s="120"/>
      <c r="DR568" s="120"/>
      <c r="EB568" s="120"/>
      <c r="EL568" s="120"/>
      <c r="EV568" s="120"/>
      <c r="FF568" s="120"/>
      <c r="FP568" s="120"/>
      <c r="FZ568" s="120"/>
      <c r="GJ568" s="120"/>
      <c r="GT568" s="120"/>
      <c r="HD568" s="120"/>
      <c r="HN568" s="120"/>
      <c r="HX568" s="120"/>
      <c r="IH568" s="120"/>
    </row>
    <row xmlns:x14ac="http://schemas.microsoft.com/office/spreadsheetml/2009/9/ac" r="569" s="3" customFormat="true" x14ac:dyDescent="0.25">
      <c r="A569" s="391"/>
      <c r="B569" s="120"/>
      <c r="L569" s="120"/>
      <c r="V569" s="120"/>
      <c r="AF569" s="120"/>
      <c r="AP569" s="120"/>
      <c r="AZ569" s="120"/>
      <c r="BJ569" s="120"/>
      <c r="BK569" s="120"/>
      <c r="BT569" s="120"/>
      <c r="CD569" s="120"/>
      <c r="CN569" s="120"/>
      <c r="CX569" s="120"/>
      <c r="DH569" s="120"/>
      <c r="DR569" s="120"/>
      <c r="EB569" s="120"/>
      <c r="EL569" s="120"/>
      <c r="EV569" s="120"/>
      <c r="FF569" s="120"/>
      <c r="FP569" s="120"/>
      <c r="FZ569" s="120"/>
      <c r="GJ569" s="120"/>
      <c r="GT569" s="120"/>
      <c r="HD569" s="120"/>
      <c r="HN569" s="120"/>
      <c r="HX569" s="120"/>
      <c r="IH569" s="120"/>
    </row>
    <row xmlns:x14ac="http://schemas.microsoft.com/office/spreadsheetml/2009/9/ac" r="570" s="3" customFormat="true" x14ac:dyDescent="0.25">
      <c r="A570" s="391"/>
      <c r="B570" s="120"/>
      <c r="L570" s="120"/>
      <c r="V570" s="120"/>
      <c r="AF570" s="120"/>
      <c r="AP570" s="120"/>
      <c r="AZ570" s="120"/>
      <c r="BJ570" s="120"/>
      <c r="BK570" s="120"/>
      <c r="BT570" s="120"/>
      <c r="CD570" s="120"/>
      <c r="CN570" s="120"/>
      <c r="CX570" s="120"/>
      <c r="DH570" s="120"/>
      <c r="DR570" s="120"/>
      <c r="EB570" s="120"/>
      <c r="EL570" s="120"/>
      <c r="EV570" s="120"/>
      <c r="FF570" s="120"/>
      <c r="FP570" s="120"/>
      <c r="FZ570" s="120"/>
      <c r="GJ570" s="120"/>
      <c r="GT570" s="120"/>
      <c r="HD570" s="120"/>
      <c r="HN570" s="120"/>
      <c r="HX570" s="120"/>
      <c r="IH570" s="120"/>
    </row>
    <row xmlns:x14ac="http://schemas.microsoft.com/office/spreadsheetml/2009/9/ac" r="571" s="3" customFormat="true" x14ac:dyDescent="0.25">
      <c r="A571" s="391"/>
      <c r="B571" s="120"/>
      <c r="L571" s="120"/>
      <c r="V571" s="120"/>
      <c r="AF571" s="120"/>
      <c r="AP571" s="120"/>
      <c r="AZ571" s="120"/>
      <c r="BJ571" s="120"/>
      <c r="BK571" s="120"/>
      <c r="BT571" s="120"/>
      <c r="CD571" s="120"/>
      <c r="CN571" s="120"/>
      <c r="CX571" s="120"/>
      <c r="DH571" s="120"/>
      <c r="DR571" s="120"/>
      <c r="EB571" s="120"/>
      <c r="EL571" s="120"/>
      <c r="EV571" s="120"/>
      <c r="FF571" s="120"/>
      <c r="FP571" s="120"/>
      <c r="FZ571" s="120"/>
      <c r="GJ571" s="120"/>
      <c r="GT571" s="120"/>
      <c r="HD571" s="120"/>
      <c r="HN571" s="120"/>
      <c r="HX571" s="120"/>
      <c r="IH571" s="120"/>
    </row>
    <row xmlns:x14ac="http://schemas.microsoft.com/office/spreadsheetml/2009/9/ac" r="572" s="3" customFormat="true" x14ac:dyDescent="0.25">
      <c r="A572" s="391"/>
      <c r="B572" s="120"/>
      <c r="L572" s="120"/>
      <c r="V572" s="120"/>
      <c r="AF572" s="120"/>
      <c r="AP572" s="120"/>
      <c r="AZ572" s="120"/>
      <c r="BJ572" s="120"/>
      <c r="BK572" s="120"/>
      <c r="BT572" s="120"/>
      <c r="CD572" s="120"/>
      <c r="CN572" s="120"/>
      <c r="CX572" s="120"/>
      <c r="DH572" s="120"/>
      <c r="DR572" s="120"/>
      <c r="EB572" s="120"/>
      <c r="EL572" s="120"/>
      <c r="EV572" s="120"/>
      <c r="FF572" s="120"/>
      <c r="FP572" s="120"/>
      <c r="FZ572" s="120"/>
      <c r="GJ572" s="120"/>
      <c r="GT572" s="120"/>
      <c r="HD572" s="120"/>
      <c r="HN572" s="120"/>
      <c r="HX572" s="120"/>
      <c r="IH572" s="120"/>
    </row>
    <row xmlns:x14ac="http://schemas.microsoft.com/office/spreadsheetml/2009/9/ac" r="573" s="3" customFormat="true" x14ac:dyDescent="0.25">
      <c r="A573" s="391"/>
      <c r="B573" s="120"/>
      <c r="L573" s="120"/>
      <c r="V573" s="120"/>
      <c r="AF573" s="120"/>
      <c r="AP573" s="120"/>
      <c r="AZ573" s="120"/>
      <c r="BJ573" s="120"/>
      <c r="BK573" s="120"/>
      <c r="BT573" s="120"/>
      <c r="CD573" s="120"/>
      <c r="CN573" s="120"/>
      <c r="CX573" s="120"/>
      <c r="DH573" s="120"/>
      <c r="DR573" s="120"/>
      <c r="EB573" s="120"/>
      <c r="EL573" s="120"/>
      <c r="EV573" s="120"/>
      <c r="FF573" s="120"/>
      <c r="FP573" s="120"/>
      <c r="FZ573" s="120"/>
      <c r="GJ573" s="120"/>
      <c r="GT573" s="120"/>
      <c r="HD573" s="120"/>
      <c r="HN573" s="120"/>
      <c r="HX573" s="120"/>
      <c r="IH573" s="120"/>
    </row>
    <row xmlns:x14ac="http://schemas.microsoft.com/office/spreadsheetml/2009/9/ac" r="574" s="3" customFormat="true" x14ac:dyDescent="0.25">
      <c r="A574" s="391"/>
      <c r="B574" s="120"/>
      <c r="L574" s="120"/>
      <c r="V574" s="120"/>
      <c r="AF574" s="120"/>
      <c r="AP574" s="120"/>
      <c r="AZ574" s="120"/>
      <c r="BJ574" s="120"/>
      <c r="BK574" s="120"/>
      <c r="BT574" s="120"/>
      <c r="CD574" s="120"/>
      <c r="CN574" s="120"/>
      <c r="CX574" s="120"/>
      <c r="DH574" s="120"/>
      <c r="DR574" s="120"/>
      <c r="EB574" s="120"/>
      <c r="EL574" s="120"/>
      <c r="EV574" s="120"/>
      <c r="FF574" s="120"/>
      <c r="FP574" s="120"/>
      <c r="FZ574" s="120"/>
      <c r="GJ574" s="120"/>
      <c r="GT574" s="120"/>
      <c r="HD574" s="120"/>
      <c r="HN574" s="120"/>
      <c r="HX574" s="120"/>
      <c r="IH574" s="120"/>
    </row>
    <row xmlns:x14ac="http://schemas.microsoft.com/office/spreadsheetml/2009/9/ac" r="575" s="3" customFormat="true" x14ac:dyDescent="0.25">
      <c r="A575" s="391"/>
      <c r="B575" s="120"/>
      <c r="L575" s="120"/>
      <c r="V575" s="120"/>
      <c r="AF575" s="120"/>
      <c r="AP575" s="120"/>
      <c r="AZ575" s="120"/>
      <c r="BJ575" s="120"/>
      <c r="BK575" s="120"/>
      <c r="BT575" s="120"/>
      <c r="CD575" s="120"/>
      <c r="CN575" s="120"/>
      <c r="CX575" s="120"/>
      <c r="DH575" s="120"/>
      <c r="DR575" s="120"/>
      <c r="EB575" s="120"/>
      <c r="EL575" s="120"/>
      <c r="EV575" s="120"/>
      <c r="FF575" s="120"/>
      <c r="FP575" s="120"/>
      <c r="FZ575" s="120"/>
      <c r="GJ575" s="120"/>
      <c r="GT575" s="120"/>
      <c r="HD575" s="120"/>
      <c r="HN575" s="120"/>
      <c r="HX575" s="120"/>
      <c r="IH575" s="120"/>
    </row>
    <row xmlns:x14ac="http://schemas.microsoft.com/office/spreadsheetml/2009/9/ac" r="576" s="3" customFormat="true" x14ac:dyDescent="0.25">
      <c r="A576" s="391"/>
      <c r="B576" s="120"/>
      <c r="L576" s="120"/>
      <c r="V576" s="120"/>
      <c r="AF576" s="120"/>
      <c r="AP576" s="120"/>
      <c r="AZ576" s="120"/>
      <c r="BJ576" s="120"/>
      <c r="BK576" s="120"/>
      <c r="BT576" s="120"/>
      <c r="CD576" s="120"/>
      <c r="CN576" s="120"/>
      <c r="CX576" s="120"/>
      <c r="DH576" s="120"/>
      <c r="DR576" s="120"/>
      <c r="EB576" s="120"/>
      <c r="EL576" s="120"/>
      <c r="EV576" s="120"/>
      <c r="FF576" s="120"/>
      <c r="FP576" s="120"/>
      <c r="FZ576" s="120"/>
      <c r="GJ576" s="120"/>
      <c r="GT576" s="120"/>
      <c r="HD576" s="120"/>
      <c r="HN576" s="120"/>
      <c r="HX576" s="120"/>
      <c r="IH576" s="120"/>
    </row>
    <row xmlns:x14ac="http://schemas.microsoft.com/office/spreadsheetml/2009/9/ac" r="577" s="3" customFormat="true" x14ac:dyDescent="0.25">
      <c r="A577" s="391"/>
      <c r="B577" s="120"/>
      <c r="L577" s="120"/>
      <c r="V577" s="120"/>
      <c r="AF577" s="120"/>
      <c r="AP577" s="120"/>
      <c r="AZ577" s="120"/>
      <c r="BJ577" s="120"/>
      <c r="BK577" s="120"/>
      <c r="BT577" s="120"/>
      <c r="CD577" s="120"/>
      <c r="CN577" s="120"/>
      <c r="CX577" s="120"/>
      <c r="DH577" s="120"/>
      <c r="DR577" s="120"/>
      <c r="EB577" s="120"/>
      <c r="EL577" s="120"/>
      <c r="EV577" s="120"/>
      <c r="FF577" s="120"/>
      <c r="FP577" s="120"/>
      <c r="FZ577" s="120"/>
      <c r="GJ577" s="120"/>
      <c r="GT577" s="120"/>
      <c r="HD577" s="120"/>
      <c r="HN577" s="120"/>
      <c r="HX577" s="120"/>
      <c r="IH577" s="120"/>
    </row>
    <row xmlns:x14ac="http://schemas.microsoft.com/office/spreadsheetml/2009/9/ac" r="578" s="3" customFormat="true" x14ac:dyDescent="0.25">
      <c r="A578" s="391"/>
      <c r="B578" s="120"/>
      <c r="L578" s="120"/>
      <c r="V578" s="120"/>
      <c r="AF578" s="120"/>
      <c r="AP578" s="120"/>
      <c r="AZ578" s="120"/>
      <c r="BJ578" s="120"/>
      <c r="BK578" s="120"/>
      <c r="BT578" s="120"/>
      <c r="CD578" s="120"/>
      <c r="CN578" s="120"/>
      <c r="CX578" s="120"/>
      <c r="DH578" s="120"/>
      <c r="DR578" s="120"/>
      <c r="EB578" s="120"/>
      <c r="EL578" s="120"/>
      <c r="EV578" s="120"/>
      <c r="FF578" s="120"/>
      <c r="FP578" s="120"/>
      <c r="FZ578" s="120"/>
      <c r="GJ578" s="120"/>
      <c r="GT578" s="120"/>
      <c r="HD578" s="120"/>
      <c r="HN578" s="120"/>
      <c r="HX578" s="120"/>
      <c r="IH578" s="120"/>
    </row>
    <row xmlns:x14ac="http://schemas.microsoft.com/office/spreadsheetml/2009/9/ac" r="579" s="3" customFormat="true" x14ac:dyDescent="0.25">
      <c r="A579" s="391"/>
      <c r="B579" s="120"/>
      <c r="L579" s="120"/>
      <c r="V579" s="120"/>
      <c r="AF579" s="120"/>
      <c r="AP579" s="120"/>
      <c r="AZ579" s="120"/>
      <c r="BJ579" s="120"/>
      <c r="BK579" s="120"/>
      <c r="BT579" s="120"/>
      <c r="CD579" s="120"/>
      <c r="CN579" s="120"/>
      <c r="CX579" s="120"/>
      <c r="DH579" s="120"/>
      <c r="DR579" s="120"/>
      <c r="EB579" s="120"/>
      <c r="EL579" s="120"/>
      <c r="EV579" s="120"/>
      <c r="FF579" s="120"/>
      <c r="FP579" s="120"/>
      <c r="FZ579" s="120"/>
      <c r="GJ579" s="120"/>
      <c r="GT579" s="120"/>
      <c r="HD579" s="120"/>
      <c r="HN579" s="120"/>
      <c r="HX579" s="120"/>
      <c r="IH579" s="120"/>
    </row>
    <row xmlns:x14ac="http://schemas.microsoft.com/office/spreadsheetml/2009/9/ac" r="580" s="3" customFormat="true" x14ac:dyDescent="0.25">
      <c r="A580" s="391"/>
      <c r="B580" s="120"/>
      <c r="L580" s="120"/>
      <c r="V580" s="120"/>
      <c r="AF580" s="120"/>
      <c r="AP580" s="120"/>
      <c r="AZ580" s="120"/>
      <c r="BJ580" s="120"/>
      <c r="BK580" s="120"/>
      <c r="BT580" s="120"/>
      <c r="CD580" s="120"/>
      <c r="CN580" s="120"/>
      <c r="CX580" s="120"/>
      <c r="DH580" s="120"/>
      <c r="DR580" s="120"/>
      <c r="EB580" s="120"/>
      <c r="EL580" s="120"/>
      <c r="EV580" s="120"/>
      <c r="FF580" s="120"/>
      <c r="FP580" s="120"/>
      <c r="FZ580" s="120"/>
      <c r="GJ580" s="120"/>
      <c r="GT580" s="120"/>
      <c r="HD580" s="120"/>
      <c r="HN580" s="120"/>
      <c r="HX580" s="120"/>
      <c r="IH580" s="120"/>
    </row>
    <row xmlns:x14ac="http://schemas.microsoft.com/office/spreadsheetml/2009/9/ac" r="581" s="3" customFormat="true" x14ac:dyDescent="0.25">
      <c r="A581" s="391"/>
      <c r="B581" s="120"/>
      <c r="L581" s="120"/>
      <c r="V581" s="120"/>
      <c r="AF581" s="120"/>
      <c r="AP581" s="120"/>
      <c r="AZ581" s="120"/>
      <c r="BJ581" s="120"/>
      <c r="BK581" s="120"/>
      <c r="BT581" s="120"/>
      <c r="CD581" s="120"/>
      <c r="CN581" s="120"/>
      <c r="CX581" s="120"/>
      <c r="DH581" s="120"/>
      <c r="DR581" s="120"/>
      <c r="EB581" s="120"/>
      <c r="EL581" s="120"/>
      <c r="EV581" s="120"/>
      <c r="FF581" s="120"/>
      <c r="FP581" s="120"/>
      <c r="FZ581" s="120"/>
      <c r="GJ581" s="120"/>
      <c r="GT581" s="120"/>
      <c r="HD581" s="120"/>
      <c r="HN581" s="120"/>
      <c r="HX581" s="120"/>
      <c r="IH581" s="120"/>
    </row>
    <row xmlns:x14ac="http://schemas.microsoft.com/office/spreadsheetml/2009/9/ac" r="582" s="3" customFormat="true" x14ac:dyDescent="0.25">
      <c r="A582" s="391"/>
      <c r="B582" s="120"/>
      <c r="L582" s="120"/>
      <c r="V582" s="120"/>
      <c r="AF582" s="120"/>
      <c r="AP582" s="120"/>
      <c r="AZ582" s="120"/>
      <c r="BJ582" s="120"/>
      <c r="BK582" s="120"/>
      <c r="BT582" s="120"/>
      <c r="CD582" s="120"/>
      <c r="CN582" s="120"/>
      <c r="CX582" s="120"/>
      <c r="DH582" s="120"/>
      <c r="DR582" s="120"/>
      <c r="EB582" s="120"/>
      <c r="EL582" s="120"/>
      <c r="EV582" s="120"/>
      <c r="FF582" s="120"/>
      <c r="FP582" s="120"/>
      <c r="FZ582" s="120"/>
      <c r="GJ582" s="120"/>
      <c r="GT582" s="120"/>
      <c r="HD582" s="120"/>
      <c r="HN582" s="120"/>
      <c r="HX582" s="120"/>
      <c r="IH582" s="120"/>
    </row>
    <row xmlns:x14ac="http://schemas.microsoft.com/office/spreadsheetml/2009/9/ac" r="583" s="3" customFormat="true" x14ac:dyDescent="0.25">
      <c r="A583" s="391"/>
      <c r="B583" s="120"/>
      <c r="L583" s="120"/>
      <c r="V583" s="120"/>
      <c r="AF583" s="120"/>
      <c r="AP583" s="120"/>
      <c r="AZ583" s="120"/>
      <c r="BJ583" s="120"/>
      <c r="BK583" s="120"/>
      <c r="BT583" s="120"/>
      <c r="CD583" s="120"/>
      <c r="CN583" s="120"/>
      <c r="CX583" s="120"/>
      <c r="DH583" s="120"/>
      <c r="DR583" s="120"/>
      <c r="EB583" s="120"/>
      <c r="EL583" s="120"/>
      <c r="EV583" s="120"/>
      <c r="FF583" s="120"/>
      <c r="FP583" s="120"/>
      <c r="FZ583" s="120"/>
      <c r="GJ583" s="120"/>
      <c r="GT583" s="120"/>
      <c r="HD583" s="120"/>
      <c r="HN583" s="120"/>
      <c r="HX583" s="120"/>
      <c r="IH583" s="120"/>
    </row>
    <row xmlns:x14ac="http://schemas.microsoft.com/office/spreadsheetml/2009/9/ac" r="584" s="3" customFormat="true" x14ac:dyDescent="0.25">
      <c r="A584" s="391"/>
      <c r="B584" s="120"/>
      <c r="L584" s="120"/>
      <c r="V584" s="120"/>
      <c r="AF584" s="120"/>
      <c r="AP584" s="120"/>
      <c r="AZ584" s="120"/>
      <c r="BJ584" s="120"/>
      <c r="BK584" s="120"/>
      <c r="BT584" s="120"/>
      <c r="CD584" s="120"/>
      <c r="CN584" s="120"/>
      <c r="CX584" s="120"/>
      <c r="DH584" s="120"/>
      <c r="DR584" s="120"/>
      <c r="EB584" s="120"/>
      <c r="EL584" s="120"/>
      <c r="EV584" s="120"/>
      <c r="FF584" s="120"/>
      <c r="FP584" s="120"/>
      <c r="FZ584" s="120"/>
      <c r="GJ584" s="120"/>
      <c r="GT584" s="120"/>
      <c r="HD584" s="120"/>
      <c r="HN584" s="120"/>
      <c r="HX584" s="120"/>
      <c r="IH584" s="120"/>
    </row>
    <row xmlns:x14ac="http://schemas.microsoft.com/office/spreadsheetml/2009/9/ac" r="585" s="3" customFormat="true" x14ac:dyDescent="0.25">
      <c r="A585" s="391"/>
      <c r="B585" s="120"/>
      <c r="L585" s="120"/>
      <c r="V585" s="120"/>
      <c r="AF585" s="120"/>
      <c r="AP585" s="120"/>
      <c r="AZ585" s="120"/>
      <c r="BJ585" s="120"/>
      <c r="BK585" s="120"/>
      <c r="BT585" s="120"/>
      <c r="CD585" s="120"/>
      <c r="CN585" s="120"/>
      <c r="CX585" s="120"/>
      <c r="DH585" s="120"/>
      <c r="DR585" s="120"/>
      <c r="EB585" s="120"/>
      <c r="EL585" s="120"/>
      <c r="EV585" s="120"/>
      <c r="FF585" s="120"/>
      <c r="FP585" s="120"/>
      <c r="FZ585" s="120"/>
      <c r="GJ585" s="120"/>
      <c r="GT585" s="120"/>
      <c r="HD585" s="120"/>
      <c r="HN585" s="120"/>
      <c r="HX585" s="120"/>
      <c r="IH585" s="120"/>
    </row>
    <row xmlns:x14ac="http://schemas.microsoft.com/office/spreadsheetml/2009/9/ac" r="586" s="3" customFormat="true" x14ac:dyDescent="0.25">
      <c r="A586" s="391"/>
      <c r="B586" s="120"/>
      <c r="L586" s="120"/>
      <c r="V586" s="120"/>
      <c r="AF586" s="120"/>
      <c r="AP586" s="120"/>
      <c r="AZ586" s="120"/>
      <c r="BJ586" s="120"/>
      <c r="BK586" s="120"/>
      <c r="BT586" s="120"/>
      <c r="CD586" s="120"/>
      <c r="CN586" s="120"/>
      <c r="CX586" s="120"/>
      <c r="DH586" s="120"/>
      <c r="DR586" s="120"/>
      <c r="EB586" s="120"/>
      <c r="EL586" s="120"/>
      <c r="EV586" s="120"/>
      <c r="FF586" s="120"/>
      <c r="FP586" s="120"/>
      <c r="FZ586" s="120"/>
      <c r="GJ586" s="120"/>
      <c r="GT586" s="120"/>
      <c r="HD586" s="120"/>
      <c r="HN586" s="120"/>
      <c r="HX586" s="120"/>
      <c r="IH586" s="120"/>
    </row>
    <row xmlns:x14ac="http://schemas.microsoft.com/office/spreadsheetml/2009/9/ac" r="587" s="3" customFormat="true" x14ac:dyDescent="0.25">
      <c r="A587" s="391"/>
      <c r="B587" s="120"/>
      <c r="L587" s="120"/>
      <c r="V587" s="120"/>
      <c r="AF587" s="120"/>
      <c r="AP587" s="120"/>
      <c r="AZ587" s="120"/>
      <c r="BJ587" s="120"/>
      <c r="BK587" s="120"/>
      <c r="BT587" s="120"/>
      <c r="CD587" s="120"/>
      <c r="CN587" s="120"/>
      <c r="CX587" s="120"/>
      <c r="DH587" s="120"/>
      <c r="DR587" s="120"/>
      <c r="EB587" s="120"/>
      <c r="EL587" s="120"/>
      <c r="EV587" s="120"/>
      <c r="FF587" s="120"/>
      <c r="FP587" s="120"/>
      <c r="FZ587" s="120"/>
      <c r="GJ587" s="120"/>
      <c r="GT587" s="120"/>
      <c r="HD587" s="120"/>
      <c r="HN587" s="120"/>
      <c r="HX587" s="120"/>
      <c r="IH587" s="120"/>
    </row>
    <row xmlns:x14ac="http://schemas.microsoft.com/office/spreadsheetml/2009/9/ac" r="588" s="3" customFormat="true" x14ac:dyDescent="0.25">
      <c r="A588" s="391"/>
      <c r="B588" s="120"/>
      <c r="L588" s="120"/>
      <c r="V588" s="120"/>
      <c r="AF588" s="120"/>
      <c r="AP588" s="120"/>
      <c r="AZ588" s="120"/>
      <c r="BJ588" s="120"/>
      <c r="BK588" s="120"/>
      <c r="BT588" s="120"/>
      <c r="CD588" s="120"/>
      <c r="CN588" s="120"/>
      <c r="CX588" s="120"/>
      <c r="DH588" s="120"/>
      <c r="DR588" s="120"/>
      <c r="EB588" s="120"/>
      <c r="EL588" s="120"/>
      <c r="EV588" s="120"/>
      <c r="FF588" s="120"/>
      <c r="FP588" s="120"/>
      <c r="FZ588" s="120"/>
      <c r="GJ588" s="120"/>
      <c r="GT588" s="120"/>
      <c r="HD588" s="120"/>
      <c r="HN588" s="120"/>
      <c r="HX588" s="120"/>
      <c r="IH588" s="120"/>
    </row>
    <row xmlns:x14ac="http://schemas.microsoft.com/office/spreadsheetml/2009/9/ac" r="589" s="3" customFormat="true" x14ac:dyDescent="0.25">
      <c r="A589" s="391"/>
      <c r="B589" s="120"/>
      <c r="L589" s="120"/>
      <c r="V589" s="120"/>
      <c r="AF589" s="120"/>
      <c r="AP589" s="120"/>
      <c r="AZ589" s="120"/>
      <c r="BJ589" s="120"/>
      <c r="BK589" s="120"/>
      <c r="BT589" s="120"/>
      <c r="CD589" s="120"/>
      <c r="CN589" s="120"/>
      <c r="CX589" s="120"/>
      <c r="DH589" s="120"/>
      <c r="DR589" s="120"/>
      <c r="EB589" s="120"/>
      <c r="EL589" s="120"/>
      <c r="EV589" s="120"/>
      <c r="FF589" s="120"/>
      <c r="FP589" s="120"/>
      <c r="FZ589" s="120"/>
      <c r="GJ589" s="120"/>
      <c r="GT589" s="120"/>
      <c r="HD589" s="120"/>
      <c r="HN589" s="120"/>
      <c r="HX589" s="120"/>
      <c r="IH589" s="120"/>
    </row>
    <row xmlns:x14ac="http://schemas.microsoft.com/office/spreadsheetml/2009/9/ac" r="590" s="3" customFormat="true" x14ac:dyDescent="0.25">
      <c r="A590" s="391"/>
      <c r="B590" s="120"/>
      <c r="L590" s="120"/>
      <c r="V590" s="120"/>
      <c r="AF590" s="120"/>
      <c r="AP590" s="120"/>
      <c r="AZ590" s="120"/>
      <c r="BJ590" s="120"/>
      <c r="BK590" s="120"/>
      <c r="BT590" s="120"/>
      <c r="CD590" s="120"/>
      <c r="CN590" s="120"/>
      <c r="CX590" s="120"/>
      <c r="DH590" s="120"/>
      <c r="DR590" s="120"/>
      <c r="EB590" s="120"/>
      <c r="EL590" s="120"/>
      <c r="EV590" s="120"/>
      <c r="FF590" s="120"/>
      <c r="FP590" s="120"/>
      <c r="FZ590" s="120"/>
      <c r="GJ590" s="120"/>
      <c r="GT590" s="120"/>
      <c r="HD590" s="120"/>
      <c r="HN590" s="120"/>
      <c r="HX590" s="120"/>
      <c r="IH590" s="120"/>
    </row>
    <row xmlns:x14ac="http://schemas.microsoft.com/office/spreadsheetml/2009/9/ac" r="591" s="3" customFormat="true" x14ac:dyDescent="0.25">
      <c r="A591" s="391"/>
      <c r="B591" s="120"/>
      <c r="L591" s="120"/>
      <c r="V591" s="120"/>
      <c r="AF591" s="120"/>
      <c r="AP591" s="120"/>
      <c r="AZ591" s="120"/>
      <c r="BJ591" s="120"/>
      <c r="BK591" s="120"/>
      <c r="BT591" s="120"/>
      <c r="CD591" s="120"/>
      <c r="CN591" s="120"/>
      <c r="CX591" s="120"/>
      <c r="DH591" s="120"/>
      <c r="DR591" s="120"/>
      <c r="EB591" s="120"/>
      <c r="EL591" s="120"/>
      <c r="EV591" s="120"/>
      <c r="FF591" s="120"/>
      <c r="FP591" s="120"/>
      <c r="FZ591" s="120"/>
      <c r="GJ591" s="120"/>
      <c r="GT591" s="120"/>
      <c r="HD591" s="120"/>
      <c r="HN591" s="120"/>
      <c r="HX591" s="120"/>
      <c r="IH591" s="120"/>
    </row>
    <row xmlns:x14ac="http://schemas.microsoft.com/office/spreadsheetml/2009/9/ac" r="592" s="3" customFormat="true" x14ac:dyDescent="0.25">
      <c r="A592" s="391"/>
      <c r="B592" s="120"/>
      <c r="L592" s="120"/>
      <c r="V592" s="120"/>
      <c r="AF592" s="120"/>
      <c r="AP592" s="120"/>
      <c r="AZ592" s="120"/>
      <c r="BJ592" s="120"/>
      <c r="BK592" s="120"/>
      <c r="BT592" s="120"/>
      <c r="CD592" s="120"/>
      <c r="CN592" s="120"/>
      <c r="CX592" s="120"/>
      <c r="DH592" s="120"/>
      <c r="DR592" s="120"/>
      <c r="EB592" s="120"/>
      <c r="EL592" s="120"/>
      <c r="EV592" s="120"/>
      <c r="FF592" s="120"/>
      <c r="FP592" s="120"/>
      <c r="FZ592" s="120"/>
      <c r="GJ592" s="120"/>
      <c r="GT592" s="120"/>
      <c r="HD592" s="120"/>
      <c r="HN592" s="120"/>
      <c r="HX592" s="120"/>
      <c r="IH592" s="120"/>
    </row>
    <row xmlns:x14ac="http://schemas.microsoft.com/office/spreadsheetml/2009/9/ac" r="593" s="3" customFormat="true" x14ac:dyDescent="0.25">
      <c r="A593" s="391"/>
      <c r="B593" s="120"/>
      <c r="L593" s="120"/>
      <c r="V593" s="120"/>
      <c r="AF593" s="120"/>
      <c r="AP593" s="120"/>
      <c r="AZ593" s="120"/>
      <c r="BJ593" s="120"/>
      <c r="BK593" s="120"/>
      <c r="BT593" s="120"/>
      <c r="CD593" s="120"/>
      <c r="CN593" s="120"/>
      <c r="CX593" s="120"/>
      <c r="DH593" s="120"/>
      <c r="DR593" s="120"/>
      <c r="EB593" s="120"/>
      <c r="EL593" s="120"/>
      <c r="EV593" s="120"/>
      <c r="FF593" s="120"/>
      <c r="FP593" s="120"/>
      <c r="FZ593" s="120"/>
      <c r="GJ593" s="120"/>
      <c r="GT593" s="120"/>
      <c r="HD593" s="120"/>
      <c r="HN593" s="120"/>
      <c r="HX593" s="120"/>
      <c r="IH593" s="120"/>
    </row>
    <row xmlns:x14ac="http://schemas.microsoft.com/office/spreadsheetml/2009/9/ac" r="594" s="3" customFormat="true" x14ac:dyDescent="0.25">
      <c r="A594" s="391"/>
      <c r="B594" s="120"/>
      <c r="L594" s="120"/>
      <c r="V594" s="120"/>
      <c r="AF594" s="120"/>
      <c r="AP594" s="120"/>
      <c r="AZ594" s="120"/>
      <c r="BJ594" s="120"/>
      <c r="BK594" s="120"/>
      <c r="BT594" s="120"/>
      <c r="CD594" s="120"/>
      <c r="CN594" s="120"/>
      <c r="CX594" s="120"/>
      <c r="DH594" s="120"/>
      <c r="DR594" s="120"/>
      <c r="EB594" s="120"/>
      <c r="EL594" s="120"/>
      <c r="EV594" s="120"/>
      <c r="FF594" s="120"/>
      <c r="FP594" s="120"/>
      <c r="FZ594" s="120"/>
      <c r="GJ594" s="120"/>
      <c r="GT594" s="120"/>
      <c r="HD594" s="120"/>
      <c r="HN594" s="120"/>
      <c r="HX594" s="120"/>
      <c r="IH594" s="120"/>
    </row>
    <row xmlns:x14ac="http://schemas.microsoft.com/office/spreadsheetml/2009/9/ac" r="595" s="3" customFormat="true" x14ac:dyDescent="0.25">
      <c r="A595" s="391"/>
      <c r="B595" s="120"/>
      <c r="L595" s="120"/>
      <c r="V595" s="120"/>
      <c r="AF595" s="120"/>
      <c r="AP595" s="120"/>
      <c r="AZ595" s="120"/>
      <c r="BJ595" s="120"/>
      <c r="BK595" s="120"/>
      <c r="BT595" s="120"/>
      <c r="CD595" s="120"/>
      <c r="CN595" s="120"/>
      <c r="CX595" s="120"/>
      <c r="DH595" s="120"/>
      <c r="DR595" s="120"/>
      <c r="EB595" s="120"/>
      <c r="EL595" s="120"/>
      <c r="EV595" s="120"/>
      <c r="FF595" s="120"/>
      <c r="FP595" s="120"/>
      <c r="FZ595" s="120"/>
      <c r="GJ595" s="120"/>
      <c r="GT595" s="120"/>
      <c r="HD595" s="120"/>
      <c r="HN595" s="120"/>
      <c r="HX595" s="120"/>
      <c r="IH595" s="120"/>
    </row>
    <row xmlns:x14ac="http://schemas.microsoft.com/office/spreadsheetml/2009/9/ac" r="596" s="3" customFormat="true" x14ac:dyDescent="0.25">
      <c r="A596" s="391"/>
      <c r="B596" s="120"/>
      <c r="L596" s="120"/>
      <c r="V596" s="120"/>
      <c r="AF596" s="120"/>
      <c r="AP596" s="120"/>
      <c r="AZ596" s="120"/>
      <c r="BJ596" s="120"/>
      <c r="BK596" s="120"/>
      <c r="BT596" s="120"/>
      <c r="CD596" s="120"/>
      <c r="CN596" s="120"/>
      <c r="CX596" s="120"/>
      <c r="DH596" s="120"/>
      <c r="DR596" s="120"/>
      <c r="EB596" s="120"/>
      <c r="EL596" s="120"/>
      <c r="EV596" s="120"/>
      <c r="FF596" s="120"/>
      <c r="FP596" s="120"/>
      <c r="FZ596" s="120"/>
      <c r="GJ596" s="120"/>
      <c r="GT596" s="120"/>
      <c r="HD596" s="120"/>
      <c r="HN596" s="120"/>
      <c r="HX596" s="120"/>
      <c r="IH596" s="120"/>
    </row>
    <row xmlns:x14ac="http://schemas.microsoft.com/office/spreadsheetml/2009/9/ac" r="597" s="3" customFormat="true" x14ac:dyDescent="0.25">
      <c r="A597" s="391"/>
      <c r="B597" s="120"/>
      <c r="L597" s="120"/>
      <c r="V597" s="120"/>
      <c r="AF597" s="120"/>
      <c r="AP597" s="120"/>
      <c r="AZ597" s="120"/>
      <c r="BJ597" s="120"/>
      <c r="BK597" s="120"/>
      <c r="BT597" s="120"/>
      <c r="CD597" s="120"/>
      <c r="CN597" s="120"/>
      <c r="CX597" s="120"/>
      <c r="DH597" s="120"/>
      <c r="DR597" s="120"/>
      <c r="EB597" s="120"/>
      <c r="EL597" s="120"/>
      <c r="EV597" s="120"/>
      <c r="FF597" s="120"/>
      <c r="FP597" s="120"/>
      <c r="FZ597" s="120"/>
      <c r="GJ597" s="120"/>
      <c r="GT597" s="120"/>
      <c r="HD597" s="120"/>
      <c r="HN597" s="120"/>
      <c r="HX597" s="120"/>
      <c r="IH597" s="120"/>
    </row>
    <row xmlns:x14ac="http://schemas.microsoft.com/office/spreadsheetml/2009/9/ac" r="598" s="3" customFormat="true" x14ac:dyDescent="0.25">
      <c r="A598" s="391"/>
      <c r="B598" s="120"/>
      <c r="L598" s="120"/>
      <c r="V598" s="120"/>
      <c r="AF598" s="120"/>
      <c r="AP598" s="120"/>
      <c r="AZ598" s="120"/>
      <c r="BJ598" s="120"/>
      <c r="BK598" s="120"/>
      <c r="BT598" s="120"/>
      <c r="CD598" s="120"/>
      <c r="CN598" s="120"/>
      <c r="CX598" s="120"/>
      <c r="DH598" s="120"/>
      <c r="DR598" s="120"/>
      <c r="EB598" s="120"/>
      <c r="EL598" s="120"/>
      <c r="EV598" s="120"/>
      <c r="FF598" s="120"/>
      <c r="FP598" s="120"/>
      <c r="FZ598" s="120"/>
      <c r="GJ598" s="120"/>
      <c r="GT598" s="120"/>
      <c r="HD598" s="120"/>
      <c r="HN598" s="120"/>
      <c r="HX598" s="120"/>
      <c r="IH598" s="120"/>
    </row>
    <row xmlns:x14ac="http://schemas.microsoft.com/office/spreadsheetml/2009/9/ac" r="599" s="3" customFormat="true" x14ac:dyDescent="0.25">
      <c r="A599" s="391"/>
      <c r="B599" s="120"/>
      <c r="L599" s="120"/>
      <c r="V599" s="120"/>
      <c r="AF599" s="120"/>
      <c r="AP599" s="120"/>
      <c r="AZ599" s="120"/>
      <c r="BJ599" s="120"/>
      <c r="BK599" s="120"/>
      <c r="BT599" s="120"/>
      <c r="CD599" s="120"/>
      <c r="CN599" s="120"/>
      <c r="CX599" s="120"/>
      <c r="DH599" s="120"/>
      <c r="DR599" s="120"/>
      <c r="EB599" s="120"/>
      <c r="EL599" s="120"/>
      <c r="EV599" s="120"/>
      <c r="FF599" s="120"/>
      <c r="FP599" s="120"/>
      <c r="FZ599" s="120"/>
      <c r="GJ599" s="120"/>
      <c r="GT599" s="120"/>
      <c r="HD599" s="120"/>
      <c r="HN599" s="120"/>
      <c r="HX599" s="120"/>
      <c r="IH599" s="120"/>
    </row>
    <row xmlns:x14ac="http://schemas.microsoft.com/office/spreadsheetml/2009/9/ac" r="600" s="3" customFormat="true" x14ac:dyDescent="0.25">
      <c r="A600" s="391"/>
      <c r="B600" s="120"/>
      <c r="L600" s="120"/>
      <c r="V600" s="120"/>
      <c r="AF600" s="120"/>
      <c r="AP600" s="120"/>
      <c r="AZ600" s="120"/>
      <c r="BJ600" s="120"/>
      <c r="BK600" s="120"/>
      <c r="BT600" s="120"/>
      <c r="CD600" s="120"/>
      <c r="CN600" s="120"/>
      <c r="CX600" s="120"/>
      <c r="DH600" s="120"/>
      <c r="DR600" s="120"/>
      <c r="EB600" s="120"/>
      <c r="EL600" s="120"/>
      <c r="EV600" s="120"/>
      <c r="FF600" s="120"/>
      <c r="FP600" s="120"/>
      <c r="FZ600" s="120"/>
      <c r="GJ600" s="120"/>
      <c r="GT600" s="120"/>
      <c r="HD600" s="120"/>
      <c r="HN600" s="120"/>
      <c r="HX600" s="120"/>
      <c r="IH600" s="120"/>
    </row>
    <row xmlns:x14ac="http://schemas.microsoft.com/office/spreadsheetml/2009/9/ac" r="601" s="3" customFormat="true" x14ac:dyDescent="0.25">
      <c r="A601" s="391"/>
      <c r="B601" s="120"/>
      <c r="L601" s="120"/>
      <c r="V601" s="120"/>
      <c r="AF601" s="120"/>
      <c r="AP601" s="120"/>
      <c r="AZ601" s="120"/>
      <c r="BJ601" s="120"/>
      <c r="BK601" s="120"/>
      <c r="BT601" s="120"/>
      <c r="CD601" s="120"/>
      <c r="CN601" s="120"/>
      <c r="CX601" s="120"/>
      <c r="DH601" s="120"/>
      <c r="DR601" s="120"/>
      <c r="EB601" s="120"/>
      <c r="EL601" s="120"/>
      <c r="EV601" s="120"/>
      <c r="FF601" s="120"/>
      <c r="FP601" s="120"/>
      <c r="FZ601" s="120"/>
      <c r="GJ601" s="120"/>
      <c r="GT601" s="120"/>
      <c r="HD601" s="120"/>
      <c r="HN601" s="120"/>
      <c r="HX601" s="120"/>
      <c r="IH601" s="120"/>
    </row>
    <row xmlns:x14ac="http://schemas.microsoft.com/office/spreadsheetml/2009/9/ac" r="602" s="3" customFormat="true" x14ac:dyDescent="0.25">
      <c r="A602" s="391"/>
      <c r="B602" s="120"/>
      <c r="L602" s="120"/>
      <c r="V602" s="120"/>
      <c r="AF602" s="120"/>
      <c r="AP602" s="120"/>
      <c r="AZ602" s="120"/>
      <c r="BJ602" s="120"/>
      <c r="BK602" s="120"/>
      <c r="BT602" s="120"/>
      <c r="CD602" s="120"/>
      <c r="CN602" s="120"/>
      <c r="CX602" s="120"/>
      <c r="DH602" s="120"/>
      <c r="DR602" s="120"/>
      <c r="EB602" s="120"/>
      <c r="EL602" s="120"/>
      <c r="EV602" s="120"/>
      <c r="FF602" s="120"/>
      <c r="FP602" s="120"/>
      <c r="FZ602" s="120"/>
      <c r="GJ602" s="120"/>
      <c r="GT602" s="120"/>
      <c r="HD602" s="120"/>
      <c r="HN602" s="120"/>
      <c r="HX602" s="120"/>
      <c r="IH602" s="120"/>
    </row>
    <row xmlns:x14ac="http://schemas.microsoft.com/office/spreadsheetml/2009/9/ac" r="603" s="3" customFormat="true" x14ac:dyDescent="0.25">
      <c r="A603" s="391"/>
      <c r="B603" s="120"/>
      <c r="L603" s="120"/>
      <c r="V603" s="120"/>
      <c r="AF603" s="120"/>
      <c r="AP603" s="120"/>
      <c r="AZ603" s="120"/>
      <c r="BJ603" s="120"/>
      <c r="BK603" s="120"/>
      <c r="BT603" s="120"/>
      <c r="CD603" s="120"/>
      <c r="CN603" s="120"/>
      <c r="CX603" s="120"/>
      <c r="DH603" s="120"/>
      <c r="DR603" s="120"/>
      <c r="EB603" s="120"/>
      <c r="EL603" s="120"/>
      <c r="EV603" s="120"/>
      <c r="FF603" s="120"/>
      <c r="FP603" s="120"/>
      <c r="FZ603" s="120"/>
      <c r="GJ603" s="120"/>
      <c r="GT603" s="120"/>
      <c r="HD603" s="120"/>
      <c r="HN603" s="120"/>
      <c r="HX603" s="120"/>
      <c r="IH603" s="120"/>
    </row>
    <row xmlns:x14ac="http://schemas.microsoft.com/office/spreadsheetml/2009/9/ac" r="604" s="3" customFormat="true" x14ac:dyDescent="0.25">
      <c r="A604" s="391"/>
      <c r="B604" s="120"/>
      <c r="L604" s="120"/>
      <c r="V604" s="120"/>
      <c r="AF604" s="120"/>
      <c r="AP604" s="120"/>
      <c r="AZ604" s="120"/>
      <c r="BJ604" s="120"/>
      <c r="BK604" s="120"/>
      <c r="BT604" s="120"/>
      <c r="CD604" s="120"/>
      <c r="CN604" s="120"/>
      <c r="CX604" s="120"/>
      <c r="DH604" s="120"/>
      <c r="DR604" s="120"/>
      <c r="EB604" s="120"/>
      <c r="EL604" s="120"/>
      <c r="EV604" s="120"/>
      <c r="FF604" s="120"/>
      <c r="FP604" s="120"/>
      <c r="FZ604" s="120"/>
      <c r="GJ604" s="120"/>
      <c r="GT604" s="120"/>
      <c r="HD604" s="120"/>
      <c r="HN604" s="120"/>
      <c r="HX604" s="120"/>
      <c r="IH604" s="120"/>
    </row>
    <row xmlns:x14ac="http://schemas.microsoft.com/office/spreadsheetml/2009/9/ac" r="605" s="3" customFormat="true" x14ac:dyDescent="0.25">
      <c r="A605" s="391"/>
      <c r="B605" s="120"/>
      <c r="L605" s="120"/>
      <c r="V605" s="120"/>
      <c r="AF605" s="120"/>
      <c r="AP605" s="120"/>
      <c r="AZ605" s="120"/>
      <c r="BJ605" s="120"/>
      <c r="BK605" s="120"/>
      <c r="BT605" s="120"/>
      <c r="CD605" s="120"/>
      <c r="CN605" s="120"/>
      <c r="CX605" s="120"/>
      <c r="DH605" s="120"/>
      <c r="DR605" s="120"/>
      <c r="EB605" s="120"/>
      <c r="EL605" s="120"/>
      <c r="EV605" s="120"/>
      <c r="FF605" s="120"/>
      <c r="FP605" s="120"/>
      <c r="FZ605" s="120"/>
      <c r="GJ605" s="120"/>
      <c r="GT605" s="120"/>
      <c r="HD605" s="120"/>
      <c r="HN605" s="120"/>
      <c r="HX605" s="120"/>
      <c r="IH605" s="120"/>
    </row>
    <row xmlns:x14ac="http://schemas.microsoft.com/office/spreadsheetml/2009/9/ac" r="606" s="3" customFormat="true" x14ac:dyDescent="0.25">
      <c r="A606" s="391"/>
      <c r="B606" s="120"/>
      <c r="L606" s="120"/>
      <c r="V606" s="120"/>
      <c r="AF606" s="120"/>
      <c r="AP606" s="120"/>
      <c r="AZ606" s="120"/>
      <c r="BJ606" s="120"/>
      <c r="BK606" s="120"/>
      <c r="BT606" s="120"/>
      <c r="CD606" s="120"/>
      <c r="CN606" s="120"/>
      <c r="CX606" s="120"/>
      <c r="DH606" s="120"/>
      <c r="DR606" s="120"/>
      <c r="EB606" s="120"/>
      <c r="EL606" s="120"/>
      <c r="EV606" s="120"/>
      <c r="FF606" s="120"/>
      <c r="FP606" s="120"/>
      <c r="FZ606" s="120"/>
      <c r="GJ606" s="120"/>
      <c r="GT606" s="120"/>
      <c r="HD606" s="120"/>
      <c r="HN606" s="120"/>
      <c r="HX606" s="120"/>
      <c r="IH606" s="120"/>
    </row>
    <row xmlns:x14ac="http://schemas.microsoft.com/office/spreadsheetml/2009/9/ac" r="607" s="3" customFormat="true" x14ac:dyDescent="0.25">
      <c r="A607" s="391"/>
      <c r="B607" s="120"/>
      <c r="L607" s="120"/>
      <c r="V607" s="120"/>
      <c r="AF607" s="120"/>
      <c r="AP607" s="120"/>
      <c r="AZ607" s="120"/>
      <c r="BJ607" s="120"/>
      <c r="BK607" s="120"/>
      <c r="BT607" s="120"/>
      <c r="CD607" s="120"/>
      <c r="CN607" s="120"/>
      <c r="CX607" s="120"/>
      <c r="DH607" s="120"/>
      <c r="DR607" s="120"/>
      <c r="EB607" s="120"/>
      <c r="EL607" s="120"/>
      <c r="EV607" s="120"/>
      <c r="FF607" s="120"/>
      <c r="FP607" s="120"/>
      <c r="FZ607" s="120"/>
      <c r="GJ607" s="120"/>
      <c r="GT607" s="120"/>
      <c r="HD607" s="120"/>
      <c r="HN607" s="120"/>
      <c r="HX607" s="120"/>
      <c r="IH607" s="120"/>
    </row>
    <row xmlns:x14ac="http://schemas.microsoft.com/office/spreadsheetml/2009/9/ac" r="608" s="3" customFormat="true" x14ac:dyDescent="0.25">
      <c r="A608" s="391"/>
      <c r="B608" s="120"/>
      <c r="L608" s="120"/>
      <c r="V608" s="120"/>
      <c r="AF608" s="120"/>
      <c r="AP608" s="120"/>
      <c r="AZ608" s="120"/>
      <c r="BJ608" s="120"/>
      <c r="BK608" s="120"/>
      <c r="BT608" s="120"/>
      <c r="CD608" s="120"/>
      <c r="CN608" s="120"/>
      <c r="CX608" s="120"/>
      <c r="DH608" s="120"/>
      <c r="DR608" s="120"/>
      <c r="EB608" s="120"/>
      <c r="EL608" s="120"/>
      <c r="EV608" s="120"/>
      <c r="FF608" s="120"/>
      <c r="FP608" s="120"/>
      <c r="FZ608" s="120"/>
      <c r="GJ608" s="120"/>
      <c r="GT608" s="120"/>
      <c r="HD608" s="120"/>
      <c r="HN608" s="120"/>
      <c r="HX608" s="120"/>
      <c r="IH608" s="120"/>
    </row>
    <row xmlns:x14ac="http://schemas.microsoft.com/office/spreadsheetml/2009/9/ac" r="609" s="3" customFormat="true" x14ac:dyDescent="0.25">
      <c r="A609" s="391"/>
      <c r="B609" s="120"/>
      <c r="L609" s="120"/>
      <c r="V609" s="120"/>
      <c r="AF609" s="120"/>
      <c r="AP609" s="120"/>
      <c r="AZ609" s="120"/>
      <c r="BJ609" s="120"/>
      <c r="BK609" s="120"/>
      <c r="BT609" s="120"/>
      <c r="CD609" s="120"/>
      <c r="CN609" s="120"/>
      <c r="CX609" s="120"/>
      <c r="DH609" s="120"/>
      <c r="DR609" s="120"/>
      <c r="EB609" s="120"/>
      <c r="EL609" s="120"/>
      <c r="EV609" s="120"/>
      <c r="FF609" s="120"/>
      <c r="FP609" s="120"/>
      <c r="FZ609" s="120"/>
      <c r="GJ609" s="120"/>
      <c r="GT609" s="120"/>
      <c r="HD609" s="120"/>
      <c r="HN609" s="120"/>
      <c r="HX609" s="120"/>
      <c r="IH609" s="120"/>
    </row>
    <row xmlns:x14ac="http://schemas.microsoft.com/office/spreadsheetml/2009/9/ac" r="610" s="3" customFormat="true" x14ac:dyDescent="0.25">
      <c r="A610" s="391"/>
      <c r="B610" s="120"/>
      <c r="L610" s="120"/>
      <c r="V610" s="120"/>
      <c r="AF610" s="120"/>
      <c r="AP610" s="120"/>
      <c r="AZ610" s="120"/>
      <c r="BJ610" s="120"/>
      <c r="BK610" s="120"/>
      <c r="BT610" s="120"/>
      <c r="CD610" s="120"/>
      <c r="CN610" s="120"/>
      <c r="CX610" s="120"/>
      <c r="DH610" s="120"/>
      <c r="DR610" s="120"/>
      <c r="EB610" s="120"/>
      <c r="EL610" s="120"/>
      <c r="EV610" s="120"/>
      <c r="FF610" s="120"/>
      <c r="FP610" s="120"/>
      <c r="FZ610" s="120"/>
      <c r="GJ610" s="120"/>
      <c r="GT610" s="120"/>
      <c r="HD610" s="120"/>
      <c r="HN610" s="120"/>
      <c r="HX610" s="120"/>
      <c r="IH610" s="120"/>
    </row>
    <row xmlns:x14ac="http://schemas.microsoft.com/office/spreadsheetml/2009/9/ac" r="611" s="3" customFormat="true" x14ac:dyDescent="0.25">
      <c r="A611" s="391"/>
      <c r="B611" s="120"/>
      <c r="L611" s="120"/>
      <c r="V611" s="120"/>
      <c r="AF611" s="120"/>
      <c r="AP611" s="120"/>
      <c r="AZ611" s="120"/>
      <c r="BJ611" s="120"/>
      <c r="BK611" s="120"/>
      <c r="BT611" s="120"/>
      <c r="CD611" s="120"/>
      <c r="CN611" s="120"/>
      <c r="CX611" s="120"/>
      <c r="DH611" s="120"/>
      <c r="DR611" s="120"/>
      <c r="EB611" s="120"/>
      <c r="EL611" s="120"/>
      <c r="EV611" s="120"/>
      <c r="FF611" s="120"/>
      <c r="FP611" s="120"/>
      <c r="FZ611" s="120"/>
      <c r="GJ611" s="120"/>
      <c r="GT611" s="120"/>
      <c r="HD611" s="120"/>
      <c r="HN611" s="120"/>
      <c r="HX611" s="120"/>
      <c r="IH611" s="120"/>
    </row>
    <row xmlns:x14ac="http://schemas.microsoft.com/office/spreadsheetml/2009/9/ac" r="612" s="3" customFormat="true" x14ac:dyDescent="0.25">
      <c r="A612" s="391"/>
      <c r="B612" s="120"/>
      <c r="L612" s="120"/>
      <c r="V612" s="120"/>
      <c r="AF612" s="120"/>
      <c r="AP612" s="120"/>
      <c r="AZ612" s="120"/>
      <c r="BJ612" s="120"/>
      <c r="BK612" s="120"/>
      <c r="BT612" s="120"/>
      <c r="CD612" s="120"/>
      <c r="CN612" s="120"/>
      <c r="CX612" s="120"/>
      <c r="DH612" s="120"/>
      <c r="DR612" s="120"/>
      <c r="EB612" s="120"/>
      <c r="EL612" s="120"/>
      <c r="EV612" s="120"/>
      <c r="FF612" s="120"/>
      <c r="FP612" s="120"/>
      <c r="FZ612" s="120"/>
      <c r="GJ612" s="120"/>
      <c r="GT612" s="120"/>
      <c r="HD612" s="120"/>
      <c r="HN612" s="120"/>
      <c r="HX612" s="120"/>
      <c r="IH612" s="120"/>
    </row>
    <row xmlns:x14ac="http://schemas.microsoft.com/office/spreadsheetml/2009/9/ac" r="613" s="3" customFormat="true" x14ac:dyDescent="0.25">
      <c r="A613" s="391"/>
      <c r="B613" s="120"/>
      <c r="L613" s="120"/>
      <c r="V613" s="120"/>
      <c r="AF613" s="120"/>
      <c r="AP613" s="120"/>
      <c r="AZ613" s="120"/>
      <c r="BJ613" s="120"/>
      <c r="BK613" s="120"/>
      <c r="BT613" s="120"/>
      <c r="CD613" s="120"/>
      <c r="CN613" s="120"/>
      <c r="CX613" s="120"/>
      <c r="DH613" s="120"/>
      <c r="DR613" s="120"/>
      <c r="EB613" s="120"/>
      <c r="EL613" s="120"/>
      <c r="EV613" s="120"/>
      <c r="FF613" s="120"/>
      <c r="FP613" s="120"/>
      <c r="FZ613" s="120"/>
      <c r="GJ613" s="120"/>
      <c r="GT613" s="120"/>
      <c r="HD613" s="120"/>
      <c r="HN613" s="120"/>
      <c r="HX613" s="120"/>
      <c r="IH613" s="120"/>
    </row>
    <row xmlns:x14ac="http://schemas.microsoft.com/office/spreadsheetml/2009/9/ac" r="614" s="3" customFormat="true" x14ac:dyDescent="0.25">
      <c r="A614" s="391"/>
      <c r="B614" s="120"/>
      <c r="L614" s="120"/>
      <c r="V614" s="120"/>
      <c r="AF614" s="120"/>
      <c r="AP614" s="120"/>
      <c r="AZ614" s="120"/>
      <c r="BJ614" s="120"/>
      <c r="BK614" s="120"/>
      <c r="BT614" s="120"/>
      <c r="CD614" s="120"/>
      <c r="CN614" s="120"/>
      <c r="CX614" s="120"/>
      <c r="DH614" s="120"/>
      <c r="DR614" s="120"/>
      <c r="EB614" s="120"/>
      <c r="EL614" s="120"/>
      <c r="EV614" s="120"/>
      <c r="FF614" s="120"/>
      <c r="FP614" s="120"/>
      <c r="FZ614" s="120"/>
      <c r="GJ614" s="120"/>
      <c r="GT614" s="120"/>
      <c r="HD614" s="120"/>
      <c r="HN614" s="120"/>
      <c r="HX614" s="120"/>
      <c r="IH614" s="120"/>
    </row>
    <row xmlns:x14ac="http://schemas.microsoft.com/office/spreadsheetml/2009/9/ac" r="615" s="3" customFormat="true" x14ac:dyDescent="0.25">
      <c r="A615" s="391"/>
      <c r="B615" s="120"/>
      <c r="L615" s="120"/>
      <c r="V615" s="120"/>
      <c r="AF615" s="120"/>
      <c r="AP615" s="120"/>
      <c r="AZ615" s="120"/>
      <c r="BJ615" s="120"/>
      <c r="BK615" s="120"/>
      <c r="BT615" s="120"/>
      <c r="CD615" s="120"/>
      <c r="CN615" s="120"/>
      <c r="CX615" s="120"/>
      <c r="DH615" s="120"/>
      <c r="DR615" s="120"/>
      <c r="EB615" s="120"/>
      <c r="EL615" s="120"/>
      <c r="EV615" s="120"/>
      <c r="FF615" s="120"/>
      <c r="FP615" s="120"/>
      <c r="FZ615" s="120"/>
      <c r="GJ615" s="120"/>
      <c r="GT615" s="120"/>
      <c r="HD615" s="120"/>
      <c r="HN615" s="120"/>
      <c r="HX615" s="120"/>
      <c r="IH615" s="120"/>
    </row>
    <row xmlns:x14ac="http://schemas.microsoft.com/office/spreadsheetml/2009/9/ac" r="616" s="3" customFormat="true" x14ac:dyDescent="0.25">
      <c r="A616" s="391"/>
      <c r="B616" s="120"/>
      <c r="L616" s="120"/>
      <c r="V616" s="120"/>
      <c r="AF616" s="120"/>
      <c r="AP616" s="120"/>
      <c r="AZ616" s="120"/>
      <c r="BJ616" s="120"/>
      <c r="BK616" s="120"/>
      <c r="BT616" s="120"/>
      <c r="CD616" s="120"/>
      <c r="CN616" s="120"/>
      <c r="CX616" s="120"/>
      <c r="DH616" s="120"/>
      <c r="DR616" s="120"/>
      <c r="EB616" s="120"/>
      <c r="EL616" s="120"/>
      <c r="EV616" s="120"/>
      <c r="FF616" s="120"/>
      <c r="FP616" s="120"/>
      <c r="FZ616" s="120"/>
      <c r="GJ616" s="120"/>
      <c r="GT616" s="120"/>
      <c r="HD616" s="120"/>
      <c r="HN616" s="120"/>
      <c r="HX616" s="120"/>
      <c r="IH616" s="120"/>
    </row>
    <row xmlns:x14ac="http://schemas.microsoft.com/office/spreadsheetml/2009/9/ac" r="617" s="3" customFormat="true" x14ac:dyDescent="0.25">
      <c r="A617" s="391"/>
      <c r="B617" s="120"/>
      <c r="L617" s="120"/>
      <c r="V617" s="120"/>
      <c r="AF617" s="120"/>
      <c r="AP617" s="120"/>
      <c r="AZ617" s="120"/>
      <c r="BJ617" s="120"/>
      <c r="BK617" s="120"/>
      <c r="BT617" s="120"/>
      <c r="CD617" s="120"/>
      <c r="CN617" s="120"/>
      <c r="CX617" s="120"/>
      <c r="DH617" s="120"/>
      <c r="DR617" s="120"/>
      <c r="EB617" s="120"/>
      <c r="EL617" s="120"/>
      <c r="EV617" s="120"/>
      <c r="FF617" s="120"/>
      <c r="FP617" s="120"/>
      <c r="FZ617" s="120"/>
      <c r="GJ617" s="120"/>
      <c r="GT617" s="120"/>
      <c r="HD617" s="120"/>
      <c r="HN617" s="120"/>
      <c r="HX617" s="120"/>
      <c r="IH617" s="120"/>
    </row>
    <row xmlns:x14ac="http://schemas.microsoft.com/office/spreadsheetml/2009/9/ac" r="618" s="3" customFormat="true" x14ac:dyDescent="0.25">
      <c r="A618" s="391"/>
      <c r="B618" s="120"/>
      <c r="L618" s="120"/>
      <c r="V618" s="120"/>
      <c r="AF618" s="120"/>
      <c r="AP618" s="120"/>
      <c r="AZ618" s="120"/>
      <c r="BJ618" s="120"/>
      <c r="BK618" s="120"/>
      <c r="BT618" s="120"/>
      <c r="CD618" s="120"/>
      <c r="CN618" s="120"/>
      <c r="CX618" s="120"/>
      <c r="DH618" s="120"/>
      <c r="DR618" s="120"/>
      <c r="EB618" s="120"/>
      <c r="EL618" s="120"/>
      <c r="EV618" s="120"/>
      <c r="FF618" s="120"/>
      <c r="FP618" s="120"/>
      <c r="FZ618" s="120"/>
      <c r="GJ618" s="120"/>
      <c r="GT618" s="120"/>
      <c r="HD618" s="120"/>
      <c r="HN618" s="120"/>
      <c r="HX618" s="120"/>
      <c r="IH618" s="120"/>
    </row>
    <row xmlns:x14ac="http://schemas.microsoft.com/office/spreadsheetml/2009/9/ac" r="619" s="3" customFormat="true" x14ac:dyDescent="0.25">
      <c r="A619" s="391"/>
      <c r="B619" s="120"/>
      <c r="L619" s="120"/>
      <c r="V619" s="120"/>
      <c r="AF619" s="120"/>
      <c r="AP619" s="120"/>
      <c r="AZ619" s="120"/>
      <c r="BJ619" s="120"/>
      <c r="BK619" s="120"/>
      <c r="BT619" s="120"/>
      <c r="CD619" s="120"/>
      <c r="CN619" s="120"/>
      <c r="CX619" s="120"/>
      <c r="DH619" s="120"/>
      <c r="DR619" s="120"/>
      <c r="EB619" s="120"/>
      <c r="EL619" s="120"/>
      <c r="EV619" s="120"/>
      <c r="FF619" s="120"/>
      <c r="FP619" s="120"/>
      <c r="FZ619" s="120"/>
      <c r="GJ619" s="120"/>
      <c r="GT619" s="120"/>
      <c r="HD619" s="120"/>
      <c r="HN619" s="120"/>
      <c r="HX619" s="120"/>
      <c r="IH619" s="120"/>
    </row>
    <row xmlns:x14ac="http://schemas.microsoft.com/office/spreadsheetml/2009/9/ac" r="620" s="3" customFormat="true" x14ac:dyDescent="0.25">
      <c r="A620" s="391"/>
      <c r="B620" s="120"/>
      <c r="L620" s="120"/>
      <c r="V620" s="120"/>
      <c r="AF620" s="120"/>
      <c r="AP620" s="120"/>
      <c r="AZ620" s="120"/>
      <c r="BJ620" s="120"/>
      <c r="BK620" s="120"/>
      <c r="BT620" s="120"/>
      <c r="CD620" s="120"/>
      <c r="CN620" s="120"/>
      <c r="CX620" s="120"/>
      <c r="DH620" s="120"/>
      <c r="DR620" s="120"/>
      <c r="EB620" s="120"/>
      <c r="EL620" s="120"/>
      <c r="EV620" s="120"/>
      <c r="FF620" s="120"/>
      <c r="FP620" s="120"/>
      <c r="FZ620" s="120"/>
      <c r="GJ620" s="120"/>
      <c r="GT620" s="120"/>
      <c r="HD620" s="120"/>
      <c r="HN620" s="120"/>
      <c r="HX620" s="120"/>
      <c r="IH620" s="120"/>
    </row>
    <row xmlns:x14ac="http://schemas.microsoft.com/office/spreadsheetml/2009/9/ac" r="621" s="3" customFormat="true" x14ac:dyDescent="0.25">
      <c r="A621" s="391"/>
      <c r="B621" s="120"/>
      <c r="L621" s="120"/>
      <c r="V621" s="120"/>
      <c r="AF621" s="120"/>
      <c r="AP621" s="120"/>
      <c r="AZ621" s="120"/>
      <c r="BJ621" s="120"/>
      <c r="BK621" s="120"/>
      <c r="BT621" s="120"/>
      <c r="CD621" s="120"/>
      <c r="CN621" s="120"/>
      <c r="CX621" s="120"/>
      <c r="DH621" s="120"/>
      <c r="DR621" s="120"/>
      <c r="EB621" s="120"/>
      <c r="EL621" s="120"/>
      <c r="EV621" s="120"/>
      <c r="FF621" s="120"/>
      <c r="FP621" s="120"/>
      <c r="FZ621" s="120"/>
      <c r="GJ621" s="120"/>
      <c r="GT621" s="120"/>
      <c r="HD621" s="120"/>
      <c r="HN621" s="120"/>
      <c r="HX621" s="120"/>
      <c r="IH621" s="120"/>
    </row>
    <row xmlns:x14ac="http://schemas.microsoft.com/office/spreadsheetml/2009/9/ac" r="622" s="3" customFormat="true" x14ac:dyDescent="0.25">
      <c r="A622" s="391"/>
      <c r="B622" s="120"/>
      <c r="L622" s="120"/>
      <c r="V622" s="120"/>
      <c r="AF622" s="120"/>
      <c r="AP622" s="120"/>
      <c r="AZ622" s="120"/>
      <c r="BJ622" s="120"/>
      <c r="BK622" s="120"/>
      <c r="BT622" s="120"/>
      <c r="CD622" s="120"/>
      <c r="CN622" s="120"/>
      <c r="CX622" s="120"/>
      <c r="DH622" s="120"/>
      <c r="DR622" s="120"/>
      <c r="EB622" s="120"/>
      <c r="EL622" s="120"/>
      <c r="EV622" s="120"/>
      <c r="FF622" s="120"/>
      <c r="FP622" s="120"/>
      <c r="FZ622" s="120"/>
      <c r="GJ622" s="120"/>
      <c r="GT622" s="120"/>
      <c r="HD622" s="120"/>
      <c r="HN622" s="120"/>
      <c r="HX622" s="120"/>
      <c r="IH622" s="120"/>
    </row>
    <row xmlns:x14ac="http://schemas.microsoft.com/office/spreadsheetml/2009/9/ac" r="623" s="3" customFormat="true" x14ac:dyDescent="0.25">
      <c r="A623" s="391"/>
      <c r="B623" s="120"/>
      <c r="L623" s="120"/>
      <c r="V623" s="120"/>
      <c r="AF623" s="120"/>
      <c r="AP623" s="120"/>
      <c r="AZ623" s="120"/>
      <c r="BJ623" s="120"/>
      <c r="BK623" s="120"/>
      <c r="BT623" s="120"/>
      <c r="CD623" s="120"/>
      <c r="CN623" s="120"/>
      <c r="CX623" s="120"/>
      <c r="DH623" s="120"/>
      <c r="DR623" s="120"/>
      <c r="EB623" s="120"/>
      <c r="EL623" s="120"/>
      <c r="EV623" s="120"/>
      <c r="FF623" s="120"/>
      <c r="FP623" s="120"/>
      <c r="FZ623" s="120"/>
      <c r="GJ623" s="120"/>
      <c r="GT623" s="120"/>
      <c r="HD623" s="120"/>
      <c r="HN623" s="120"/>
      <c r="HX623" s="120"/>
      <c r="IH623" s="120"/>
    </row>
    <row xmlns:x14ac="http://schemas.microsoft.com/office/spreadsheetml/2009/9/ac" r="624" s="3" customFormat="true" x14ac:dyDescent="0.25">
      <c r="A624" s="391"/>
      <c r="B624" s="120"/>
      <c r="L624" s="120"/>
      <c r="V624" s="120"/>
      <c r="AF624" s="120"/>
      <c r="AP624" s="120"/>
      <c r="AZ624" s="120"/>
      <c r="BJ624" s="120"/>
      <c r="BK624" s="120"/>
      <c r="BT624" s="120"/>
      <c r="CD624" s="120"/>
      <c r="CN624" s="120"/>
      <c r="CX624" s="120"/>
      <c r="DH624" s="120"/>
      <c r="DR624" s="120"/>
      <c r="EB624" s="120"/>
      <c r="EL624" s="120"/>
      <c r="EV624" s="120"/>
      <c r="FF624" s="120"/>
      <c r="FP624" s="120"/>
      <c r="FZ624" s="120"/>
      <c r="GJ624" s="120"/>
      <c r="GT624" s="120"/>
      <c r="HD624" s="120"/>
      <c r="HN624" s="120"/>
      <c r="HX624" s="120"/>
      <c r="IH624" s="120"/>
    </row>
    <row xmlns:x14ac="http://schemas.microsoft.com/office/spreadsheetml/2009/9/ac" r="625" s="3" customFormat="true" x14ac:dyDescent="0.25">
      <c r="A625" s="391"/>
      <c r="B625" s="120"/>
      <c r="L625" s="120"/>
      <c r="V625" s="120"/>
      <c r="AF625" s="120"/>
      <c r="AP625" s="120"/>
      <c r="AZ625" s="120"/>
      <c r="BJ625" s="120"/>
      <c r="BK625" s="120"/>
      <c r="BT625" s="120"/>
      <c r="CD625" s="120"/>
      <c r="CN625" s="120"/>
      <c r="CX625" s="120"/>
      <c r="DH625" s="120"/>
      <c r="DR625" s="120"/>
      <c r="EB625" s="120"/>
      <c r="EL625" s="120"/>
      <c r="EV625" s="120"/>
      <c r="FF625" s="120"/>
      <c r="FP625" s="120"/>
      <c r="FZ625" s="120"/>
      <c r="GJ625" s="120"/>
      <c r="GT625" s="120"/>
      <c r="HD625" s="120"/>
      <c r="HN625" s="120"/>
      <c r="HX625" s="120"/>
      <c r="IH625" s="120"/>
    </row>
    <row xmlns:x14ac="http://schemas.microsoft.com/office/spreadsheetml/2009/9/ac" r="626" s="3" customFormat="true" x14ac:dyDescent="0.25">
      <c r="A626" s="391"/>
      <c r="B626" s="120"/>
      <c r="L626" s="120"/>
      <c r="V626" s="120"/>
      <c r="AF626" s="120"/>
      <c r="AP626" s="120"/>
      <c r="AZ626" s="120"/>
      <c r="BJ626" s="120"/>
      <c r="BK626" s="120"/>
      <c r="BT626" s="120"/>
      <c r="CD626" s="120"/>
      <c r="CN626" s="120"/>
      <c r="CX626" s="120"/>
      <c r="DH626" s="120"/>
      <c r="DR626" s="120"/>
      <c r="EB626" s="120"/>
      <c r="EL626" s="120"/>
      <c r="EV626" s="120"/>
      <c r="FF626" s="120"/>
      <c r="FP626" s="120"/>
      <c r="FZ626" s="120"/>
      <c r="GJ626" s="120"/>
      <c r="GT626" s="120"/>
      <c r="HD626" s="120"/>
      <c r="HN626" s="120"/>
      <c r="HX626" s="120"/>
      <c r="IH626" s="120"/>
    </row>
    <row xmlns:x14ac="http://schemas.microsoft.com/office/spreadsheetml/2009/9/ac" r="627" s="3" customFormat="true" x14ac:dyDescent="0.25">
      <c r="A627" s="391"/>
      <c r="B627" s="120"/>
      <c r="L627" s="120"/>
      <c r="V627" s="120"/>
      <c r="AF627" s="120"/>
      <c r="AP627" s="120"/>
      <c r="AZ627" s="120"/>
      <c r="BJ627" s="120"/>
      <c r="BK627" s="120"/>
      <c r="BT627" s="120"/>
      <c r="CD627" s="120"/>
      <c r="CN627" s="120"/>
      <c r="CX627" s="120"/>
      <c r="DH627" s="120"/>
      <c r="DR627" s="120"/>
      <c r="EB627" s="120"/>
      <c r="EL627" s="120"/>
      <c r="EV627" s="120"/>
      <c r="FF627" s="120"/>
      <c r="FP627" s="120"/>
      <c r="FZ627" s="120"/>
      <c r="GJ627" s="120"/>
      <c r="GT627" s="120"/>
      <c r="HD627" s="120"/>
      <c r="HN627" s="120"/>
      <c r="HX627" s="120"/>
      <c r="IH627" s="120"/>
    </row>
    <row xmlns:x14ac="http://schemas.microsoft.com/office/spreadsheetml/2009/9/ac" r="628" s="3" customFormat="true" x14ac:dyDescent="0.25">
      <c r="A628" s="391"/>
      <c r="B628" s="120"/>
      <c r="L628" s="120"/>
      <c r="V628" s="120"/>
      <c r="AF628" s="120"/>
      <c r="AP628" s="120"/>
      <c r="AZ628" s="120"/>
      <c r="BJ628" s="120"/>
      <c r="BK628" s="120"/>
      <c r="BT628" s="120"/>
      <c r="CD628" s="120"/>
      <c r="CN628" s="120"/>
      <c r="CX628" s="120"/>
      <c r="DH628" s="120"/>
      <c r="DR628" s="120"/>
      <c r="EB628" s="120"/>
      <c r="EL628" s="120"/>
      <c r="EV628" s="120"/>
      <c r="FF628" s="120"/>
      <c r="FP628" s="120"/>
      <c r="FZ628" s="120"/>
      <c r="GJ628" s="120"/>
      <c r="GT628" s="120"/>
      <c r="HD628" s="120"/>
      <c r="HN628" s="120"/>
      <c r="HX628" s="120"/>
      <c r="IH628" s="120"/>
    </row>
    <row xmlns:x14ac="http://schemas.microsoft.com/office/spreadsheetml/2009/9/ac" r="629" s="3" customFormat="true" x14ac:dyDescent="0.25">
      <c r="A629" s="391"/>
      <c r="B629" s="120"/>
      <c r="L629" s="120"/>
      <c r="V629" s="120"/>
      <c r="AF629" s="120"/>
      <c r="AP629" s="120"/>
      <c r="AZ629" s="120"/>
      <c r="BJ629" s="120"/>
      <c r="BK629" s="120"/>
      <c r="BT629" s="120"/>
      <c r="CD629" s="120"/>
      <c r="CN629" s="120"/>
      <c r="CX629" s="120"/>
      <c r="DH629" s="120"/>
      <c r="DR629" s="120"/>
      <c r="EB629" s="120"/>
      <c r="EL629" s="120"/>
      <c r="EV629" s="120"/>
      <c r="FF629" s="120"/>
      <c r="FP629" s="120"/>
      <c r="FZ629" s="120"/>
      <c r="GJ629" s="120"/>
      <c r="GT629" s="120"/>
      <c r="HD629" s="120"/>
      <c r="HN629" s="120"/>
      <c r="HX629" s="120"/>
      <c r="IH629" s="120"/>
    </row>
    <row xmlns:x14ac="http://schemas.microsoft.com/office/spreadsheetml/2009/9/ac" r="630" s="3" customFormat="true" x14ac:dyDescent="0.25">
      <c r="A630" s="391"/>
      <c r="B630" s="120"/>
      <c r="L630" s="120"/>
      <c r="V630" s="120"/>
      <c r="AF630" s="120"/>
      <c r="AP630" s="120"/>
      <c r="AZ630" s="120"/>
      <c r="BJ630" s="120"/>
      <c r="BK630" s="120"/>
      <c r="BT630" s="120"/>
      <c r="CD630" s="120"/>
      <c r="CN630" s="120"/>
      <c r="CX630" s="120"/>
      <c r="DH630" s="120"/>
      <c r="DR630" s="120"/>
      <c r="EB630" s="120"/>
      <c r="EL630" s="120"/>
      <c r="EV630" s="120"/>
      <c r="FF630" s="120"/>
      <c r="FP630" s="120"/>
      <c r="FZ630" s="120"/>
      <c r="GJ630" s="120"/>
      <c r="GT630" s="120"/>
      <c r="HD630" s="120"/>
      <c r="HN630" s="120"/>
      <c r="HX630" s="120"/>
      <c r="IH630" s="120"/>
    </row>
    <row xmlns:x14ac="http://schemas.microsoft.com/office/spreadsheetml/2009/9/ac" r="631" s="3" customFormat="true" x14ac:dyDescent="0.25">
      <c r="A631" s="391"/>
      <c r="B631" s="120"/>
      <c r="L631" s="120"/>
      <c r="V631" s="120"/>
      <c r="AF631" s="120"/>
      <c r="AP631" s="120"/>
      <c r="AZ631" s="120"/>
      <c r="BJ631" s="120"/>
      <c r="BK631" s="120"/>
      <c r="BT631" s="120"/>
      <c r="CD631" s="120"/>
      <c r="CN631" s="120"/>
      <c r="CX631" s="120"/>
      <c r="DH631" s="120"/>
      <c r="DR631" s="120"/>
      <c r="EB631" s="120"/>
      <c r="EL631" s="120"/>
      <c r="EV631" s="120"/>
      <c r="FF631" s="120"/>
      <c r="FP631" s="120"/>
      <c r="FZ631" s="120"/>
      <c r="GJ631" s="120"/>
      <c r="GT631" s="120"/>
      <c r="HD631" s="120"/>
      <c r="HN631" s="120"/>
      <c r="HX631" s="120"/>
      <c r="IH631" s="120"/>
    </row>
    <row xmlns:x14ac="http://schemas.microsoft.com/office/spreadsheetml/2009/9/ac" r="632" s="3" customFormat="true" x14ac:dyDescent="0.25">
      <c r="A632" s="391"/>
      <c r="B632" s="120"/>
      <c r="L632" s="120"/>
      <c r="V632" s="120"/>
      <c r="AF632" s="120"/>
      <c r="AP632" s="120"/>
      <c r="AZ632" s="120"/>
      <c r="BJ632" s="120"/>
      <c r="BK632" s="120"/>
      <c r="BT632" s="120"/>
      <c r="CD632" s="120"/>
      <c r="CN632" s="120"/>
      <c r="CX632" s="120"/>
      <c r="DH632" s="120"/>
      <c r="DR632" s="120"/>
      <c r="EB632" s="120"/>
      <c r="EL632" s="120"/>
      <c r="EV632" s="120"/>
      <c r="FF632" s="120"/>
      <c r="FP632" s="120"/>
      <c r="FZ632" s="120"/>
      <c r="GJ632" s="120"/>
      <c r="GT632" s="120"/>
      <c r="HD632" s="120"/>
      <c r="HN632" s="120"/>
      <c r="HX632" s="120"/>
      <c r="IH632" s="120"/>
    </row>
    <row xmlns:x14ac="http://schemas.microsoft.com/office/spreadsheetml/2009/9/ac" r="633" s="3" customFormat="true" x14ac:dyDescent="0.25">
      <c r="A633" s="391"/>
      <c r="B633" s="120"/>
      <c r="L633" s="120"/>
      <c r="V633" s="120"/>
      <c r="AF633" s="120"/>
      <c r="AP633" s="120"/>
      <c r="AZ633" s="120"/>
      <c r="BJ633" s="120"/>
      <c r="BK633" s="120"/>
      <c r="BT633" s="120"/>
      <c r="CD633" s="120"/>
      <c r="CN633" s="120"/>
      <c r="CX633" s="120"/>
      <c r="DH633" s="120"/>
      <c r="DR633" s="120"/>
      <c r="EB633" s="120"/>
      <c r="EL633" s="120"/>
      <c r="EV633" s="120"/>
      <c r="FF633" s="120"/>
      <c r="FP633" s="120"/>
      <c r="FZ633" s="120"/>
      <c r="GJ633" s="120"/>
      <c r="GT633" s="120"/>
      <c r="HD633" s="120"/>
      <c r="HN633" s="120"/>
      <c r="HX633" s="120"/>
      <c r="IH633" s="120"/>
    </row>
    <row xmlns:x14ac="http://schemas.microsoft.com/office/spreadsheetml/2009/9/ac" r="634" s="3" customFormat="true" x14ac:dyDescent="0.25">
      <c r="A634" s="391"/>
      <c r="B634" s="120"/>
      <c r="L634" s="120"/>
      <c r="V634" s="120"/>
      <c r="AF634" s="120"/>
      <c r="AP634" s="120"/>
      <c r="AZ634" s="120"/>
      <c r="BJ634" s="120"/>
      <c r="BK634" s="120"/>
      <c r="BT634" s="120"/>
      <c r="CD634" s="120"/>
      <c r="CN634" s="120"/>
      <c r="CX634" s="120"/>
      <c r="DH634" s="120"/>
      <c r="DR634" s="120"/>
      <c r="EB634" s="120"/>
      <c r="EL634" s="120"/>
      <c r="EV634" s="120"/>
      <c r="FF634" s="120"/>
      <c r="FP634" s="120"/>
      <c r="FZ634" s="120"/>
      <c r="GJ634" s="120"/>
      <c r="GT634" s="120"/>
      <c r="HD634" s="120"/>
      <c r="HN634" s="120"/>
      <c r="HX634" s="120"/>
      <c r="IH634" s="120"/>
    </row>
    <row xmlns:x14ac="http://schemas.microsoft.com/office/spreadsheetml/2009/9/ac" r="635" s="3" customFormat="true" x14ac:dyDescent="0.25">
      <c r="A635" s="391"/>
      <c r="B635" s="120"/>
      <c r="L635" s="120"/>
      <c r="V635" s="120"/>
      <c r="AF635" s="120"/>
      <c r="AP635" s="120"/>
      <c r="AZ635" s="120"/>
      <c r="BJ635" s="120"/>
      <c r="BK635" s="120"/>
      <c r="BT635" s="120"/>
      <c r="CD635" s="120"/>
      <c r="CN635" s="120"/>
      <c r="CX635" s="120"/>
      <c r="DH635" s="120"/>
      <c r="DR635" s="120"/>
      <c r="EB635" s="120"/>
      <c r="EL635" s="120"/>
      <c r="EV635" s="120"/>
      <c r="FF635" s="120"/>
      <c r="FP635" s="120"/>
      <c r="FZ635" s="120"/>
      <c r="GJ635" s="120"/>
      <c r="GT635" s="120"/>
      <c r="HD635" s="120"/>
      <c r="HN635" s="120"/>
      <c r="HX635" s="120"/>
      <c r="IH635" s="120"/>
    </row>
    <row xmlns:x14ac="http://schemas.microsoft.com/office/spreadsheetml/2009/9/ac" r="636" s="3" customFormat="true" x14ac:dyDescent="0.25">
      <c r="A636" s="391"/>
      <c r="B636" s="120"/>
      <c r="L636" s="120"/>
      <c r="V636" s="120"/>
      <c r="AF636" s="120"/>
      <c r="AP636" s="120"/>
      <c r="AZ636" s="120"/>
      <c r="BJ636" s="120"/>
      <c r="BK636" s="120"/>
      <c r="BT636" s="120"/>
      <c r="CD636" s="120"/>
      <c r="CN636" s="120"/>
      <c r="CX636" s="120"/>
      <c r="DH636" s="120"/>
      <c r="DR636" s="120"/>
      <c r="EB636" s="120"/>
      <c r="EL636" s="120"/>
      <c r="EV636" s="120"/>
      <c r="FF636" s="120"/>
      <c r="FP636" s="120"/>
      <c r="FZ636" s="120"/>
      <c r="GJ636" s="120"/>
      <c r="GT636" s="120"/>
      <c r="HD636" s="120"/>
      <c r="HN636" s="120"/>
      <c r="HX636" s="120"/>
      <c r="IH636" s="120"/>
    </row>
    <row xmlns:x14ac="http://schemas.microsoft.com/office/spreadsheetml/2009/9/ac" r="637" s="3" customFormat="true" x14ac:dyDescent="0.25">
      <c r="A637" s="391"/>
      <c r="B637" s="120"/>
      <c r="L637" s="120"/>
      <c r="V637" s="120"/>
      <c r="AF637" s="120"/>
      <c r="AP637" s="120"/>
      <c r="AZ637" s="120"/>
      <c r="BJ637" s="120"/>
      <c r="BK637" s="120"/>
      <c r="BT637" s="120"/>
      <c r="CD637" s="120"/>
      <c r="CN637" s="120"/>
      <c r="CX637" s="120"/>
      <c r="DH637" s="120"/>
      <c r="DR637" s="120"/>
      <c r="EB637" s="120"/>
      <c r="EL637" s="120"/>
      <c r="EV637" s="120"/>
      <c r="FF637" s="120"/>
      <c r="FP637" s="120"/>
      <c r="FZ637" s="120"/>
      <c r="GJ637" s="120"/>
      <c r="GT637" s="120"/>
      <c r="HD637" s="120"/>
      <c r="HN637" s="120"/>
      <c r="HX637" s="120"/>
      <c r="IH637" s="120"/>
    </row>
    <row xmlns:x14ac="http://schemas.microsoft.com/office/spreadsheetml/2009/9/ac" r="638" s="3" customFormat="true" x14ac:dyDescent="0.25">
      <c r="A638" s="391"/>
      <c r="B638" s="120"/>
      <c r="L638" s="120"/>
      <c r="V638" s="120"/>
      <c r="AF638" s="120"/>
      <c r="AP638" s="120"/>
      <c r="AZ638" s="120"/>
      <c r="BJ638" s="120"/>
      <c r="BK638" s="120"/>
      <c r="BT638" s="120"/>
      <c r="CD638" s="120"/>
      <c r="CN638" s="120"/>
      <c r="CX638" s="120"/>
      <c r="DH638" s="120"/>
      <c r="DR638" s="120"/>
      <c r="EB638" s="120"/>
      <c r="EL638" s="120"/>
      <c r="EV638" s="120"/>
      <c r="FF638" s="120"/>
      <c r="FP638" s="120"/>
      <c r="FZ638" s="120"/>
      <c r="GJ638" s="120"/>
      <c r="GT638" s="120"/>
      <c r="HD638" s="120"/>
      <c r="HN638" s="120"/>
      <c r="HX638" s="120"/>
      <c r="IH638" s="120"/>
    </row>
    <row xmlns:x14ac="http://schemas.microsoft.com/office/spreadsheetml/2009/9/ac" r="639" s="3" customFormat="true" x14ac:dyDescent="0.25">
      <c r="A639" s="391"/>
      <c r="B639" s="120"/>
      <c r="L639" s="120"/>
      <c r="V639" s="120"/>
      <c r="AF639" s="120"/>
      <c r="AP639" s="120"/>
      <c r="AZ639" s="120"/>
      <c r="BJ639" s="120"/>
      <c r="BK639" s="120"/>
      <c r="BT639" s="120"/>
      <c r="CD639" s="120"/>
      <c r="CN639" s="120"/>
      <c r="CX639" s="120"/>
      <c r="DH639" s="120"/>
      <c r="DR639" s="120"/>
      <c r="EB639" s="120"/>
      <c r="EL639" s="120"/>
      <c r="EV639" s="120"/>
      <c r="FF639" s="120"/>
      <c r="FP639" s="120"/>
      <c r="FZ639" s="120"/>
      <c r="GJ639" s="120"/>
      <c r="GT639" s="120"/>
      <c r="HD639" s="120"/>
      <c r="HN639" s="120"/>
      <c r="HX639" s="120"/>
      <c r="IH639" s="120"/>
    </row>
    <row xmlns:x14ac="http://schemas.microsoft.com/office/spreadsheetml/2009/9/ac" r="640" s="3" customFormat="true" x14ac:dyDescent="0.25">
      <c r="A640" s="391"/>
      <c r="B640" s="120"/>
      <c r="L640" s="120"/>
      <c r="V640" s="120"/>
      <c r="AF640" s="120"/>
      <c r="AP640" s="120"/>
      <c r="AZ640" s="120"/>
      <c r="BJ640" s="120"/>
      <c r="BK640" s="120"/>
      <c r="BT640" s="120"/>
      <c r="CD640" s="120"/>
      <c r="CN640" s="120"/>
      <c r="CX640" s="120"/>
      <c r="DH640" s="120"/>
      <c r="DR640" s="120"/>
      <c r="EB640" s="120"/>
      <c r="EL640" s="120"/>
      <c r="EV640" s="120"/>
      <c r="FF640" s="120"/>
      <c r="FP640" s="120"/>
      <c r="FZ640" s="120"/>
      <c r="GJ640" s="120"/>
      <c r="GT640" s="120"/>
      <c r="HD640" s="120"/>
      <c r="HN640" s="120"/>
      <c r="HX640" s="120"/>
      <c r="IH640" s="120"/>
    </row>
  </sheetData>
  <mergeCells count="5">
    <mergeCell ref="C27:I27"/>
    <mergeCell ref="BK27:BQ27"/>
    <mergeCell ref="W27:AC27"/>
    <mergeCell ref="A2:A3"/>
    <mergeCell ref="M27:S27"/>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2024-04-24T06:18:21Z</dcterms:modified>
</cp:coreProperties>
</file>